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source\repos\ProjectYuan-WMS\Solution.FC2J\MasterData\"/>
    </mc:Choice>
  </mc:AlternateContent>
  <xr:revisionPtr revIDLastSave="0" documentId="8_{6EBBE6F0-4D47-4F07-8C53-02FE2D0088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ventory-01Mar2020" sheetId="1" r:id="rId1"/>
    <sheet name="SCRIPTING" sheetId="6" r:id="rId2"/>
    <sheet name="Sheet1" sheetId="5" r:id="rId3"/>
    <sheet name="Coron-01Mar2020" sheetId="2" r:id="rId4"/>
    <sheet name="Lubang-01Mar2020" sheetId="3" r:id="rId5"/>
    <sheet name="SanIldefonso-01Mar2020" sheetId="4" r:id="rId6"/>
  </sheets>
  <definedNames>
    <definedName name="products">Sheet1!$B$1:$F$105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05" i="6" l="1"/>
  <c r="BL105" i="6"/>
  <c r="BN104" i="6"/>
  <c r="BL104" i="6"/>
  <c r="BN103" i="6"/>
  <c r="BL103" i="6"/>
  <c r="BN102" i="6"/>
  <c r="BL102" i="6"/>
  <c r="BN101" i="6"/>
  <c r="BL101" i="6"/>
  <c r="BN100" i="6"/>
  <c r="BL100" i="6"/>
  <c r="BN99" i="6"/>
  <c r="BL99" i="6"/>
  <c r="BN98" i="6"/>
  <c r="BL98" i="6"/>
  <c r="BN97" i="6"/>
  <c r="BL97" i="6"/>
  <c r="BN96" i="6"/>
  <c r="BL96" i="6"/>
  <c r="BN95" i="6"/>
  <c r="BL95" i="6"/>
  <c r="BN94" i="6"/>
  <c r="BL94" i="6"/>
  <c r="BN93" i="6"/>
  <c r="BL93" i="6"/>
  <c r="BN92" i="6"/>
  <c r="BL92" i="6"/>
  <c r="BN91" i="6"/>
  <c r="BL91" i="6"/>
  <c r="BN90" i="6"/>
  <c r="BL90" i="6"/>
  <c r="BN89" i="6"/>
  <c r="BL89" i="6"/>
  <c r="BN88" i="6"/>
  <c r="BL88" i="6"/>
  <c r="BN87" i="6"/>
  <c r="BL87" i="6"/>
  <c r="BN86" i="6"/>
  <c r="BL86" i="6"/>
  <c r="BN85" i="6"/>
  <c r="BL85" i="6"/>
  <c r="BN84" i="6"/>
  <c r="BL84" i="6"/>
  <c r="BN83" i="6"/>
  <c r="BL83" i="6"/>
  <c r="BN82" i="6"/>
  <c r="BL82" i="6"/>
  <c r="BN81" i="6"/>
  <c r="BL81" i="6"/>
  <c r="BN80" i="6"/>
  <c r="BL80" i="6"/>
  <c r="BN79" i="6"/>
  <c r="BL79" i="6"/>
  <c r="BN78" i="6"/>
  <c r="BL78" i="6"/>
  <c r="BN77" i="6"/>
  <c r="BL77" i="6"/>
  <c r="BN76" i="6"/>
  <c r="BL76" i="6"/>
  <c r="BN75" i="6"/>
  <c r="BL75" i="6"/>
  <c r="BN74" i="6"/>
  <c r="BL74" i="6"/>
  <c r="BN73" i="6"/>
  <c r="BL73" i="6"/>
  <c r="BN72" i="6"/>
  <c r="BL72" i="6"/>
  <c r="BN71" i="6"/>
  <c r="BL71" i="6"/>
  <c r="BN70" i="6"/>
  <c r="BL70" i="6"/>
  <c r="BN69" i="6"/>
  <c r="BL69" i="6"/>
  <c r="BN68" i="6"/>
  <c r="BL68" i="6"/>
  <c r="BN67" i="6"/>
  <c r="BL67" i="6"/>
  <c r="BN66" i="6"/>
  <c r="BL66" i="6"/>
  <c r="BN65" i="6"/>
  <c r="BL65" i="6"/>
  <c r="BN64" i="6"/>
  <c r="BL64" i="6"/>
  <c r="BN63" i="6"/>
  <c r="BL63" i="6"/>
  <c r="BN62" i="6"/>
  <c r="BL62" i="6"/>
  <c r="BN61" i="6"/>
  <c r="BL61" i="6"/>
  <c r="BN60" i="6"/>
  <c r="BL60" i="6"/>
  <c r="BN59" i="6"/>
  <c r="BL59" i="6"/>
  <c r="BN58" i="6"/>
  <c r="BL58" i="6"/>
  <c r="BN57" i="6"/>
  <c r="BL57" i="6"/>
  <c r="BN56" i="6"/>
  <c r="BL56" i="6"/>
  <c r="BN55" i="6"/>
  <c r="BL55" i="6"/>
  <c r="BN54" i="6"/>
  <c r="BL54" i="6"/>
  <c r="BN53" i="6"/>
  <c r="BL53" i="6"/>
  <c r="BN52" i="6"/>
  <c r="BL52" i="6"/>
  <c r="BN51" i="6"/>
  <c r="BL51" i="6"/>
  <c r="BN50" i="6"/>
  <c r="BL50" i="6"/>
  <c r="BN49" i="6"/>
  <c r="BL49" i="6"/>
  <c r="BN48" i="6"/>
  <c r="BL48" i="6"/>
  <c r="BN47" i="6"/>
  <c r="BL47" i="6"/>
  <c r="BN46" i="6"/>
  <c r="BL46" i="6"/>
  <c r="BN45" i="6"/>
  <c r="BL45" i="6"/>
  <c r="BN44" i="6"/>
  <c r="BL44" i="6"/>
  <c r="BN43" i="6"/>
  <c r="BL43" i="6"/>
  <c r="BN42" i="6"/>
  <c r="BL42" i="6"/>
  <c r="BN41" i="6"/>
  <c r="BL41" i="6"/>
  <c r="BN40" i="6"/>
  <c r="BL40" i="6"/>
  <c r="BN39" i="6"/>
  <c r="BL39" i="6"/>
  <c r="BN38" i="6"/>
  <c r="BL38" i="6"/>
  <c r="BN37" i="6"/>
  <c r="BL37" i="6"/>
  <c r="BN36" i="6"/>
  <c r="BL36" i="6"/>
  <c r="BN35" i="6"/>
  <c r="BL35" i="6"/>
  <c r="BN34" i="6"/>
  <c r="BL34" i="6"/>
  <c r="BN33" i="6"/>
  <c r="BL33" i="6"/>
  <c r="BN32" i="6"/>
  <c r="BL32" i="6"/>
  <c r="BN31" i="6"/>
  <c r="BL31" i="6"/>
  <c r="BN30" i="6"/>
  <c r="BL30" i="6"/>
  <c r="BN29" i="6"/>
  <c r="BL29" i="6"/>
  <c r="BN28" i="6"/>
  <c r="BL28" i="6"/>
  <c r="BN27" i="6"/>
  <c r="BL27" i="6"/>
  <c r="BN26" i="6"/>
  <c r="BL26" i="6"/>
  <c r="BN25" i="6"/>
  <c r="BL25" i="6"/>
  <c r="BN24" i="6"/>
  <c r="BL24" i="6"/>
  <c r="BN23" i="6"/>
  <c r="BL23" i="6"/>
  <c r="BN22" i="6"/>
  <c r="BL22" i="6"/>
  <c r="BN21" i="6"/>
  <c r="BL21" i="6"/>
  <c r="BN20" i="6"/>
  <c r="BL20" i="6"/>
  <c r="BN19" i="6"/>
  <c r="BL19" i="6"/>
  <c r="BN18" i="6"/>
  <c r="BL18" i="6"/>
  <c r="BN17" i="6"/>
  <c r="BN16" i="6"/>
  <c r="BL16" i="6"/>
  <c r="BN15" i="6"/>
  <c r="BL15" i="6"/>
  <c r="BN14" i="6"/>
  <c r="BL14" i="6"/>
  <c r="BN13" i="6"/>
  <c r="BL13" i="6"/>
  <c r="BN12" i="6"/>
  <c r="BL12" i="6"/>
  <c r="BN11" i="6"/>
  <c r="BL11" i="6"/>
  <c r="BN10" i="6"/>
  <c r="BL10" i="6"/>
  <c r="BN9" i="6"/>
  <c r="BL9" i="6"/>
  <c r="BN8" i="6"/>
  <c r="BL8" i="6"/>
  <c r="BN7" i="6"/>
  <c r="BL7" i="6"/>
  <c r="BN6" i="6"/>
  <c r="BL6" i="6"/>
  <c r="BN5" i="6"/>
  <c r="BN4" i="6"/>
  <c r="BN3" i="6"/>
  <c r="BL3" i="6"/>
  <c r="BN2" i="6"/>
  <c r="BL2" i="6"/>
  <c r="BK128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28" i="1"/>
  <c r="BK27" i="1"/>
  <c r="BK24" i="1"/>
  <c r="BK23" i="1"/>
  <c r="BK22" i="1"/>
  <c r="BK19" i="1"/>
  <c r="BK18" i="1"/>
  <c r="BK15" i="1"/>
  <c r="BK14" i="1"/>
  <c r="BK11" i="1"/>
  <c r="BK10" i="1"/>
  <c r="BK9" i="1"/>
  <c r="BK8" i="1"/>
  <c r="BK7" i="1"/>
  <c r="BK6" i="1"/>
  <c r="BK5" i="1"/>
  <c r="BK4" i="1"/>
  <c r="BK3" i="1"/>
  <c r="BK51" i="1"/>
  <c r="BK50" i="1"/>
  <c r="BK49" i="1"/>
  <c r="BK48" i="1"/>
  <c r="BK47" i="1"/>
  <c r="BK46" i="1"/>
  <c r="BK45" i="1"/>
  <c r="BK57" i="1"/>
  <c r="BK56" i="1"/>
  <c r="BK55" i="1"/>
  <c r="BK54" i="1"/>
  <c r="BK67" i="1"/>
  <c r="BK66" i="1"/>
  <c r="BK65" i="1"/>
  <c r="BK64" i="1"/>
  <c r="BK63" i="1"/>
  <c r="BK62" i="1"/>
  <c r="BK61" i="1"/>
  <c r="BK6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70" i="1"/>
  <c r="BI3" i="1" l="1"/>
  <c r="BI128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88" i="1"/>
  <c r="BI84" i="1"/>
  <c r="BI80" i="1"/>
  <c r="BI76" i="1"/>
  <c r="BI71" i="1"/>
  <c r="BI89" i="1"/>
  <c r="BI85" i="1"/>
  <c r="BI81" i="1"/>
  <c r="BI77" i="1"/>
  <c r="BI72" i="1"/>
  <c r="BI87" i="1"/>
  <c r="BI83" i="1"/>
  <c r="BI79" i="1"/>
  <c r="BI75" i="1"/>
  <c r="BI70" i="1"/>
  <c r="BI86" i="1"/>
  <c r="BI82" i="1"/>
  <c r="BI78" i="1"/>
  <c r="BI74" i="1"/>
  <c r="BI73" i="1"/>
  <c r="BI67" i="1"/>
  <c r="BI66" i="1"/>
  <c r="BI65" i="1"/>
  <c r="BI64" i="1"/>
  <c r="BI63" i="1"/>
  <c r="BI62" i="1"/>
  <c r="BI61" i="1"/>
  <c r="BI60" i="1"/>
  <c r="BI57" i="1"/>
  <c r="BI56" i="1"/>
  <c r="BI55" i="1"/>
  <c r="BI54" i="1"/>
  <c r="BI51" i="1"/>
  <c r="BI50" i="1"/>
  <c r="BI49" i="1"/>
  <c r="BI48" i="1"/>
  <c r="BI47" i="1"/>
  <c r="BI46" i="1"/>
  <c r="BI45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28" i="1"/>
  <c r="BI27" i="1"/>
  <c r="BI23" i="1"/>
  <c r="BI22" i="1"/>
  <c r="BI19" i="1"/>
  <c r="BI18" i="1"/>
  <c r="BI15" i="1"/>
  <c r="BI14" i="1"/>
  <c r="BI11" i="1"/>
  <c r="BI10" i="1"/>
  <c r="BI9" i="1"/>
  <c r="BI8" i="1"/>
  <c r="BI7" i="1"/>
  <c r="BI4" i="1"/>
</calcChain>
</file>

<file path=xl/sharedStrings.xml><?xml version="1.0" encoding="utf-8"?>
<sst xmlns="http://schemas.openxmlformats.org/spreadsheetml/2006/main" count="2567" uniqueCount="345">
  <si>
    <t>DATE: 03-01-2020</t>
  </si>
  <si>
    <t/>
  </si>
  <si>
    <t>BEGINNING BALANCE</t>
  </si>
  <si>
    <t>FC2J CORP(SMAHC SUPPORT)</t>
  </si>
  <si>
    <t>J &amp; C FARMHOUSE</t>
  </si>
  <si>
    <t>JCJJ POULTRY SUPPLY</t>
  </si>
  <si>
    <t>JE MATEO</t>
  </si>
  <si>
    <t>JEMS POULTRY SUPPLY</t>
  </si>
  <si>
    <t>JOSE POULTRY SUPPLY</t>
  </si>
  <si>
    <t>JSAM POULTRY SUPPLY</t>
  </si>
  <si>
    <t>KING ANELA POULTRY SUPPLY</t>
  </si>
  <si>
    <t>KING RICHARD POULTRY SUPPLY</t>
  </si>
  <si>
    <t>LAZEL NET ENTERPRISES</t>
  </si>
  <si>
    <t>LCSP TRADING</t>
  </si>
  <si>
    <t>LILIA'S POULTRY SUPPLY</t>
  </si>
  <si>
    <t>LITA AVENA</t>
  </si>
  <si>
    <t>ANIMAL CENTERLINE</t>
  </si>
  <si>
    <t>FELISA KEH</t>
  </si>
  <si>
    <t>MARIANO POULTRY SUPPLY</t>
  </si>
  <si>
    <t>MARISSA REYES</t>
  </si>
  <si>
    <t>MARULAS POULTRY SUPPLY</t>
  </si>
  <si>
    <t>MRR POULTRY SUPPLY</t>
  </si>
  <si>
    <t>NOEL BESMANOS</t>
  </si>
  <si>
    <t>NOLI MONARES</t>
  </si>
  <si>
    <t>PANDOTS POULTRY SUPPLY</t>
  </si>
  <si>
    <t>R. BAYAWA RICE AND FEEDS SUPPLY</t>
  </si>
  <si>
    <t>RIC-COR POULTRY SUPPLY</t>
  </si>
  <si>
    <t>RM TOLENTINO POULTRY SUPPLY</t>
  </si>
  <si>
    <t>ROGER S. ROFLO</t>
  </si>
  <si>
    <t>RONNIE GONZAGA</t>
  </si>
  <si>
    <t>RR POULTRY SUPPLY</t>
  </si>
  <si>
    <t>SAN GABRIEL FEEDS SUPPLY</t>
  </si>
  <si>
    <t>SHUFFLE POULTRY SUPPLY</t>
  </si>
  <si>
    <t>SKY HIGH</t>
  </si>
  <si>
    <t>MOX EMERALD CLINIC</t>
  </si>
  <si>
    <t>ZARAGOSA AGRIVET SUPPLY</t>
  </si>
  <si>
    <t>DE VILLA PET WELLNESS CLINIC</t>
  </si>
  <si>
    <t>MARILOU</t>
  </si>
  <si>
    <t>PSALM PAUL POULTRY SUPPLY</t>
  </si>
  <si>
    <t>ARMAN REYES</t>
  </si>
  <si>
    <t>FC2J CORP(VET MISSION)</t>
  </si>
  <si>
    <t>EC AGUILAR P/S</t>
  </si>
  <si>
    <t>TRIPLE J POULTRY SUPPLY</t>
  </si>
  <si>
    <t>AS NEPO FEEDS SUPPLY</t>
  </si>
  <si>
    <t>VETCARE POULTRY SUPPLY &amp; GEN MDSE</t>
  </si>
  <si>
    <t>ATE CISA</t>
  </si>
  <si>
    <t>BLUE BIRD AGRIVET POULTRY SUPPLY</t>
  </si>
  <si>
    <t>BRILLIANT POULTRY SUPPLY</t>
  </si>
  <si>
    <t>CHRISTINA SANTIAGO</t>
  </si>
  <si>
    <t>CMF P/S (CATMON)</t>
  </si>
  <si>
    <t>AILEEN POULTRY SUPPLY</t>
  </si>
  <si>
    <t>CMF P/S (SAN VICENTE)</t>
  </si>
  <si>
    <t>AJ &amp; MJ POULTRY SUPPLY</t>
  </si>
  <si>
    <t>EASY CHOICE</t>
  </si>
  <si>
    <t>EMMA SAN FELIPE</t>
  </si>
  <si>
    <t>[SUPPLY DELIVERY]</t>
  </si>
  <si>
    <t>TOTAL</t>
  </si>
  <si>
    <t>PREMIUM</t>
  </si>
  <si>
    <t>PREP</t>
  </si>
  <si>
    <t>S-BIIK</t>
  </si>
  <si>
    <t>S.INAHIN 1</t>
  </si>
  <si>
    <t>S.INAHIN 2</t>
  </si>
  <si>
    <t>SUPER DUMLAGA</t>
  </si>
  <si>
    <t>PHFP</t>
  </si>
  <si>
    <t>PHGP1</t>
  </si>
  <si>
    <t>PHGP2</t>
  </si>
  <si>
    <t>PHSP</t>
  </si>
  <si>
    <t>EXPERT YELLOW</t>
  </si>
  <si>
    <t>XYHGP</t>
  </si>
  <si>
    <t>XYHSP</t>
  </si>
  <si>
    <t>EXPERT WHITE</t>
  </si>
  <si>
    <t>XGEST</t>
  </si>
  <si>
    <t>XHGP</t>
  </si>
  <si>
    <t>BONANZA</t>
  </si>
  <si>
    <t>BHFP</t>
  </si>
  <si>
    <t>BHGESTP</t>
  </si>
  <si>
    <t>BHGP</t>
  </si>
  <si>
    <t>JUMBO</t>
  </si>
  <si>
    <t>JHGEST</t>
  </si>
  <si>
    <t>JHLACT</t>
  </si>
  <si>
    <t>INTEGRA</t>
  </si>
  <si>
    <t>INT 1000</t>
  </si>
  <si>
    <t>INT 1 (3KG)</t>
  </si>
  <si>
    <t>INT 2000</t>
  </si>
  <si>
    <t>INT 2 (3KG)</t>
  </si>
  <si>
    <t>INT 2500</t>
  </si>
  <si>
    <t>INT 3000</t>
  </si>
  <si>
    <t>INT 3000 Plus</t>
  </si>
  <si>
    <t>INT 3 (3KG)</t>
  </si>
  <si>
    <t>INT 4000</t>
  </si>
  <si>
    <t>INT 5000</t>
  </si>
  <si>
    <t>F3000</t>
  </si>
  <si>
    <t>PMX-1</t>
  </si>
  <si>
    <t>PUREBLEND</t>
  </si>
  <si>
    <t>CLC1 PB</t>
  </si>
  <si>
    <t>BFC PB</t>
  </si>
  <si>
    <t>BSC PB</t>
  </si>
  <si>
    <t>CBC PB</t>
  </si>
  <si>
    <t>DLP BMEG</t>
  </si>
  <si>
    <t>DLP PREMIUM</t>
  </si>
  <si>
    <t>QLM</t>
  </si>
  <si>
    <t>ESSENTIAL BROILER</t>
  </si>
  <si>
    <t>BSC ESS</t>
  </si>
  <si>
    <t>CBC ESS</t>
  </si>
  <si>
    <t>BFP ESS</t>
  </si>
  <si>
    <t>CSC</t>
  </si>
  <si>
    <t>PIC / ESSENTIALS</t>
  </si>
  <si>
    <t>PIC GILT</t>
  </si>
  <si>
    <t>PIC HGP</t>
  </si>
  <si>
    <t>PIC HSP</t>
  </si>
  <si>
    <t>PIC LACT</t>
  </si>
  <si>
    <t>ESS HFP1</t>
  </si>
  <si>
    <t>ESS HGP1</t>
  </si>
  <si>
    <t>ESSHSP1</t>
  </si>
  <si>
    <t>PIC GEST</t>
  </si>
  <si>
    <t>DOGFOOD</t>
  </si>
  <si>
    <t>NC-COATSHINE (SALMON) 20kg</t>
  </si>
  <si>
    <t>NC-HI-PROTEIN (PUPPY)</t>
  </si>
  <si>
    <t>NC-MAINTENANCE-A (BEEF)</t>
  </si>
  <si>
    <t>NC-OPTIMUM-A (BEEF+CHICKEN)</t>
  </si>
  <si>
    <t>NC-OPTIMUM-A (LAMB)</t>
  </si>
  <si>
    <t>NC-COATSHINE (SALMON) - 1.3 kgs</t>
  </si>
  <si>
    <t>NC-HI-PROTEIN (PUPPY) - 1.3 kgs</t>
  </si>
  <si>
    <t>NC-MAINTENANCE-A (BEEF) - 1.3 kgs</t>
  </si>
  <si>
    <t>NC-OPTIMUM-A (BEEF+CHICKEN) - 1.3 kgs</t>
  </si>
  <si>
    <t>NC-OPTIMUM-A (LAMB) - 1.3 kgs</t>
  </si>
  <si>
    <t>NC-COATSHINE (SALMON) - 20kgs</t>
  </si>
  <si>
    <t>NC-HI-PROTEIN (PUPPY) - 20kgs</t>
  </si>
  <si>
    <t>NC-MAINTENANCE-A (BEEF) - 20kgs</t>
  </si>
  <si>
    <t>NC-OPTIMUM-A (BEEF+CHICKEN) - 20kgs</t>
  </si>
  <si>
    <t>NC-OPTIMUM-A (LAMB) - 20kgs</t>
  </si>
  <si>
    <t>NC-COATSHINE (SALMON) - 10kgs</t>
  </si>
  <si>
    <t>NC-HI-PROTEIN (PUPPY) - 10kgs</t>
  </si>
  <si>
    <t>NC-MAINTENANCE-A (BEEF) - 10kgs</t>
  </si>
  <si>
    <t>NC-OPTIMUM-A (BEEF+CHICKEN) - 10kgs</t>
  </si>
  <si>
    <t>NC-OPTIMUM-A (LAMB) - 10kgs</t>
  </si>
  <si>
    <t>SMAHC</t>
  </si>
  <si>
    <t>RESPICLEAR100</t>
  </si>
  <si>
    <t>CXD-3 (4G)</t>
  </si>
  <si>
    <t>DOXA KG</t>
  </si>
  <si>
    <t>DOXA-V 6G</t>
  </si>
  <si>
    <t>DOXCLIN</t>
  </si>
  <si>
    <t>DOXCLIN KG</t>
  </si>
  <si>
    <t>DOXCTRIN</t>
  </si>
  <si>
    <t>ELEC6G</t>
  </si>
  <si>
    <t>ELEC KG</t>
  </si>
  <si>
    <t>ELECMX</t>
  </si>
  <si>
    <t>ALAMYCIN100</t>
  </si>
  <si>
    <t>AMOXIL-V 6G</t>
  </si>
  <si>
    <t>AMOX KG</t>
  </si>
  <si>
    <t>BULATIGOK 20%</t>
  </si>
  <si>
    <t>BULATIGOK SD</t>
  </si>
  <si>
    <t>MMAX D5</t>
  </si>
  <si>
    <t>MULTI6G</t>
  </si>
  <si>
    <t>MULTI KG</t>
  </si>
  <si>
    <t>MULTIMX</t>
  </si>
  <si>
    <t>MULTIV PLUS</t>
  </si>
  <si>
    <t>MVAA</t>
  </si>
  <si>
    <t>NOROVIT100</t>
  </si>
  <si>
    <t>PARA6G</t>
  </si>
  <si>
    <t>PARA KG</t>
  </si>
  <si>
    <t>IRON100</t>
  </si>
  <si>
    <t>NORFLOXACIN</t>
  </si>
  <si>
    <t>TRIFAST</t>
  </si>
  <si>
    <t>TRIMAX</t>
  </si>
  <si>
    <t>WORMX</t>
  </si>
  <si>
    <t>PROTECT PLUS 100</t>
  </si>
  <si>
    <t>PROTECT PLUS GAL</t>
  </si>
  <si>
    <t>PROTECT PLUS GOLD</t>
  </si>
  <si>
    <t>POWEREDGE</t>
  </si>
  <si>
    <t>FEATHERSHINE</t>
  </si>
  <si>
    <t>GRAINS</t>
  </si>
  <si>
    <t>12 kinds grains</t>
  </si>
  <si>
    <t>ACTUAL INVENTORY COUNT</t>
  </si>
  <si>
    <t>CORON</t>
  </si>
  <si>
    <t>LUBANG</t>
  </si>
  <si>
    <t>SAN ILDEFONSO</t>
  </si>
  <si>
    <t>Id</t>
  </si>
  <si>
    <t>SFAReferenceNo</t>
  </si>
  <si>
    <t>Name</t>
  </si>
  <si>
    <t>Description</t>
  </si>
  <si>
    <t>Category</t>
  </si>
  <si>
    <t>UnitOfMeasure</t>
  </si>
  <si>
    <t>CostPrice</t>
  </si>
  <si>
    <t>SFAUnitOfMeasure</t>
  </si>
  <si>
    <t>IsTaxable</t>
  </si>
  <si>
    <t>Deleted</t>
  </si>
  <si>
    <t>ProductType</t>
  </si>
  <si>
    <t>CanBeSold</t>
  </si>
  <si>
    <t>CanBePurchased</t>
  </si>
  <si>
    <t>Barcode</t>
  </si>
  <si>
    <t>InternalCategory</t>
  </si>
  <si>
    <t>PurchaseUnitOfMeasure</t>
  </si>
  <si>
    <t>ControlPurchaseBills</t>
  </si>
  <si>
    <t>Image</t>
  </si>
  <si>
    <t>DeductionFixPrice</t>
  </si>
  <si>
    <t>DeductionOutright</t>
  </si>
  <si>
    <t>Discount</t>
  </si>
  <si>
    <t>DeductionCashDiscount</t>
  </si>
  <si>
    <t>DeductionPromoDiscount</t>
  </si>
  <si>
    <t>IsEditable</t>
  </si>
  <si>
    <t>IsFeeds</t>
  </si>
  <si>
    <t>IsConvertibleToBag</t>
  </si>
  <si>
    <t>KiloPerUnit</t>
  </si>
  <si>
    <t>SalePrice_CORON</t>
  </si>
  <si>
    <t>Stock_CORON</t>
  </si>
  <si>
    <t>SalePrice_LUBANG</t>
  </si>
  <si>
    <t>Stock_LUBANG</t>
  </si>
  <si>
    <t>SalePrice_SANILDEFONSO</t>
  </si>
  <si>
    <t>Stock_SANILDEFONSO</t>
  </si>
  <si>
    <t>[4212161700148] ALAMYCIN100</t>
  </si>
  <si>
    <t>Unit(s)</t>
  </si>
  <si>
    <t>BTL</t>
  </si>
  <si>
    <t>NULL</t>
  </si>
  <si>
    <t>UPDATED</t>
  </si>
  <si>
    <t>[4212162700391] AMOXIL-V 6G</t>
  </si>
  <si>
    <t>PCK</t>
  </si>
  <si>
    <t>[4212161200022] AMOX KG</t>
  </si>
  <si>
    <t>BAG</t>
  </si>
  <si>
    <t>[1012160454692] 12 kinds grains</t>
  </si>
  <si>
    <t>GAMEFOWL</t>
  </si>
  <si>
    <t>20KG</t>
  </si>
  <si>
    <t>[1012160456107] BFP ESS</t>
  </si>
  <si>
    <t>FARM</t>
  </si>
  <si>
    <t>50KG</t>
  </si>
  <si>
    <t>[1012150728560] BHFP</t>
  </si>
  <si>
    <t>TRADE</t>
  </si>
  <si>
    <t>[1012150764002] BHGESTP</t>
  </si>
  <si>
    <t>[1012150728960] BHGP</t>
  </si>
  <si>
    <t>[4212161207021] BULATIGOK 20%</t>
  </si>
  <si>
    <t>[4212161244561] BULATIGOK SD</t>
  </si>
  <si>
    <t>[1012160456102] CBC ESS</t>
  </si>
  <si>
    <t>[1012160463155] CLC1 PB</t>
  </si>
  <si>
    <t>[1012150756117] CSC</t>
  </si>
  <si>
    <t>[1012160456034] DLP BMEG</t>
  </si>
  <si>
    <t>bag</t>
  </si>
  <si>
    <t>[1012160463172] DLP PREMIUM</t>
  </si>
  <si>
    <t>[4212161214058] DOXA KG</t>
  </si>
  <si>
    <t>[4212162700394] DOXA-V 6G</t>
  </si>
  <si>
    <t>[4212161217574] DOXCLIN</t>
  </si>
  <si>
    <t>[4212161214271] DOXCLIN KG</t>
  </si>
  <si>
    <t>kg</t>
  </si>
  <si>
    <t>KG</t>
  </si>
  <si>
    <t>[4212161207741] DOXCTRIN</t>
  </si>
  <si>
    <t>[4212162700393] ELEC6G</t>
  </si>
  <si>
    <t>[4212164704112] ELEC KG</t>
  </si>
  <si>
    <t>[4212161207002] ELECMX</t>
  </si>
  <si>
    <t>[1012150756122] ESS HFP1</t>
  </si>
  <si>
    <t>[1012150756120] ESS HGP1</t>
  </si>
  <si>
    <t>[1012150756118] ESSHSP1</t>
  </si>
  <si>
    <t>[1012154706523] F3000</t>
  </si>
  <si>
    <t>[4212165766581] FEATHERSHINE</t>
  </si>
  <si>
    <t>[1012160456169] INT 1000</t>
  </si>
  <si>
    <t>[1012160402001] INT 1 (3KG)</t>
  </si>
  <si>
    <t>24KG</t>
  </si>
  <si>
    <t>[1012160456182] INT 2000</t>
  </si>
  <si>
    <t>[1012160402002] INT 2 (3KG)</t>
  </si>
  <si>
    <t>[1012160404010] INT 2500</t>
  </si>
  <si>
    <t>25KG</t>
  </si>
  <si>
    <t>[1012160456171] INT 3000</t>
  </si>
  <si>
    <t>[1012160454691] INT 3000 Plus</t>
  </si>
  <si>
    <t>[1012160402003] INT 3 (3KG)</t>
  </si>
  <si>
    <t>KILO</t>
  </si>
  <si>
    <t>[1012160497392] INT 4000</t>
  </si>
  <si>
    <t>[1012160456189] INT 5000</t>
  </si>
  <si>
    <t>[4212164706252] IRON100</t>
  </si>
  <si>
    <t>[1012150728720] JHGEST</t>
  </si>
  <si>
    <t>[1012150729080] JHLACT</t>
  </si>
  <si>
    <t>[4212164766582] MMAX D5</t>
  </si>
  <si>
    <t>[4212162700392] MULTI6G</t>
  </si>
  <si>
    <t>[4212164712089] MULTI KG</t>
  </si>
  <si>
    <t>[4212161207001] MULTIMX</t>
  </si>
  <si>
    <t>[4212164746577] MULTIV PLUS</t>
  </si>
  <si>
    <t>Liter(s)</t>
  </si>
  <si>
    <t>1LIT</t>
  </si>
  <si>
    <t>[4212164712075] MVAA</t>
  </si>
  <si>
    <t>[4212164752152] NOROVIT100</t>
  </si>
  <si>
    <t>[4212162700395] PARA6G</t>
  </si>
  <si>
    <t>[4212162760112] PARA KG</t>
  </si>
  <si>
    <t>[1012150756013] PHFP</t>
  </si>
  <si>
    <t>[1012150756011] PHGP1</t>
  </si>
  <si>
    <t>[1012150756326] PHGP2</t>
  </si>
  <si>
    <t>[1012150756006] PHSP</t>
  </si>
  <si>
    <t>[1012150756177] PIC GILT</t>
  </si>
  <si>
    <t>[1012150756173] PIC HGP</t>
  </si>
  <si>
    <t>[101250756171] PIC HSP</t>
  </si>
  <si>
    <t>[1012150756179] PIC LACT</t>
  </si>
  <si>
    <t xml:space="preserve">[1012160457014] PMX-1 </t>
  </si>
  <si>
    <t>1kg</t>
  </si>
  <si>
    <t>[4212164700091] POWEREDGE</t>
  </si>
  <si>
    <t>BOX</t>
  </si>
  <si>
    <t>[1012150756003] PREP</t>
  </si>
  <si>
    <t>[4212164282150] PROTECT PLUS 100</t>
  </si>
  <si>
    <t>[4212164225800] PROTECT PLUS GAL</t>
  </si>
  <si>
    <t xml:space="preserve">[4212164266583] PROTECT PLUS GOLD </t>
  </si>
  <si>
    <t>[1012160460640] QLM</t>
  </si>
  <si>
    <t>[4212161733391] RESPICLEAR100</t>
  </si>
  <si>
    <t>[1012150705400] S-BIIK</t>
  </si>
  <si>
    <t>1KG</t>
  </si>
  <si>
    <t>[1012150737093] S.INAHIN 1</t>
  </si>
  <si>
    <t>[1012150737094] S.INAHIN 2</t>
  </si>
  <si>
    <t>[1012160488635] SUPER DUMLAGA</t>
  </si>
  <si>
    <t>[4212164705355] TRIFAST</t>
  </si>
  <si>
    <t>[4212161207003] TRIMAX</t>
  </si>
  <si>
    <t>[4212164777038] WORMX</t>
  </si>
  <si>
    <t>[1012150756026] XGEST</t>
  </si>
  <si>
    <t>[1012150756022] XHGP</t>
  </si>
  <si>
    <t>[1012150764008] XYHGP</t>
  </si>
  <si>
    <t>[1012150764007] XYHSP</t>
  </si>
  <si>
    <t>[1012180154194] NC-COATSHINE (SALMON) 20kg</t>
  </si>
  <si>
    <t>Stockable Product</t>
  </si>
  <si>
    <t>[1012180154191] NC-HI-PROTEIN (PUPPY)</t>
  </si>
  <si>
    <t>[1012180158558] NC-MAINTENANCE-A (BEEF)</t>
  </si>
  <si>
    <t>[1012180154192] NC-OPTIMUM-A (BEEF+CHICKEN)</t>
  </si>
  <si>
    <t>[1012180154193] NC-OPTIMUM-A (LAMB)</t>
  </si>
  <si>
    <t>[1012160456104] BSC ESS</t>
  </si>
  <si>
    <t>[1012150756178] PIC GEST</t>
  </si>
  <si>
    <t>[1012160460010] BFC PB</t>
  </si>
  <si>
    <t>[1012160463169] BSC PB</t>
  </si>
  <si>
    <t>[1012160463167] CBC PB</t>
  </si>
  <si>
    <t>[4212161254000] NORFLOXACIN</t>
  </si>
  <si>
    <t>[1012180154906] NC-HI-PROTEIN (PUPPY) - 1.3 kgs</t>
  </si>
  <si>
    <t>1.3KG</t>
  </si>
  <si>
    <t>[1012180154910] NC-MAINTENANCE-A (BEEF) - 1.3 kgs</t>
  </si>
  <si>
    <t>[1012180154907] NC-OPTIMUM-A (BEEF+CHICKEN) - 1.3 kgs</t>
  </si>
  <si>
    <t>[1012180154908] NC-OPTIMUM-A (LAMB) - 1.3 kgs</t>
  </si>
  <si>
    <t>[4212161285524] CXD-3 (4G)</t>
  </si>
  <si>
    <t>4G</t>
  </si>
  <si>
    <t>UNIT</t>
  </si>
  <si>
    <t>[1012180154194] NC-COATSHINE (SALMON) - 20kgs</t>
  </si>
  <si>
    <t>[1012180154191] NC-HI-PROTEIN (PUPPY) - 20kgs</t>
  </si>
  <si>
    <t>[1012180158558] NC-MAINTENANCE-A (BEEF) - 20kgs</t>
  </si>
  <si>
    <t>[1012180154192] NC-OPTIMUM-A (BEEF+CHICKEN) - 20kgs</t>
  </si>
  <si>
    <t>[1012180154193] NC-OPTIMUM-A (LAMB) - 20kgs</t>
  </si>
  <si>
    <t>[1012180154198] NC-COATSHINE (SALMON) - 10kgs</t>
  </si>
  <si>
    <t>10KG</t>
  </si>
  <si>
    <t>[1012180154195] NC-HI-PROTEIN (PUPPY) - 10kgs</t>
  </si>
  <si>
    <t>[1012180158559] NC-MAINTENANCE-A (BEEF) - 10kgs</t>
  </si>
  <si>
    <t>[1012180154196] NC-OPTIMUM-A (BEEF+CHICKEN) - 10kgs</t>
  </si>
  <si>
    <t>[1012180154197] NC-OPTIMUM-A (LAMB) - 10kgs</t>
  </si>
  <si>
    <t>[1012180154909] NC-COATSHINE (SALMON) - 1.3 kgs</t>
  </si>
  <si>
    <t>UPDATE PRODUCT SET Stock_CORON =</t>
  </si>
  <si>
    <t>, Stock_LUBANG =</t>
  </si>
  <si>
    <t>, Stock_SANILDEFONSO =</t>
  </si>
  <si>
    <t xml:space="preserve"> WHERE 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</si>
</sst>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0" fontId="0" fillId="39" borderId="0" xfId="0" applyFill="1"/>
    <xf numFmtId="0" fontId="0" fillId="39" borderId="0" xfId="0" applyFill="1" applyAlignment="1">
      <alignment horizontal="center" vertical="center"/>
    </xf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29"/>
  <sheetViews>
    <sheetView workbookViewId="0">
      <pane xSplit="58" ySplit="1" topLeftCell="BG2" activePane="bottomRight" state="frozen"/>
      <selection pane="topRight" activeCell="BG1" sqref="BG1"/>
      <selection pane="bottomLeft" activeCell="A2" sqref="A2"/>
      <selection pane="bottomRight" activeCell="A123" sqref="A123"/>
    </sheetView>
  </sheetViews>
  <sheetFormatPr defaultRowHeight="15" x14ac:dyDescent="0.25"/>
  <cols>
    <col min="1" max="1" width="38.28515625" bestFit="1" customWidth="1"/>
    <col min="2" max="57" width="0" hidden="1" customWidth="1"/>
    <col min="58" max="58" width="26.28515625" customWidth="1"/>
    <col min="59" max="59" width="7.5703125" bestFit="1" customWidth="1"/>
    <col min="60" max="60" width="8.28515625" bestFit="1" customWidth="1"/>
    <col min="61" max="61" width="15.28515625" bestFit="1" customWidth="1"/>
    <col min="63" max="63" width="9.140625" style="8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1" t="s">
        <v>173</v>
      </c>
      <c r="BG1" s="2" t="s">
        <v>174</v>
      </c>
      <c r="BH1" s="3" t="s">
        <v>175</v>
      </c>
      <c r="BI1" s="4" t="s">
        <v>176</v>
      </c>
    </row>
    <row r="2" spans="1:63" x14ac:dyDescent="0.25">
      <c r="A2" t="s">
        <v>57</v>
      </c>
    </row>
    <row r="3" spans="1:63" x14ac:dyDescent="0.25">
      <c r="A3" t="s">
        <v>58</v>
      </c>
      <c r="C3">
        <v>126</v>
      </c>
      <c r="O3">
        <v>2</v>
      </c>
      <c r="AS3">
        <v>5</v>
      </c>
      <c r="BE3">
        <v>119</v>
      </c>
      <c r="BF3">
        <v>167</v>
      </c>
      <c r="BG3">
        <v>0</v>
      </c>
      <c r="BH3">
        <v>0</v>
      </c>
      <c r="BI3">
        <f>BF3-BG3-BH3</f>
        <v>167</v>
      </c>
      <c r="BK3" s="9">
        <f>VLOOKUP(A3,products,2,FALSE)</f>
        <v>76</v>
      </c>
    </row>
    <row r="4" spans="1:63" x14ac:dyDescent="0.25">
      <c r="A4" t="s">
        <v>59</v>
      </c>
      <c r="C4">
        <v>17</v>
      </c>
      <c r="BC4">
        <v>6</v>
      </c>
      <c r="BE4">
        <v>11</v>
      </c>
      <c r="BF4">
        <v>11</v>
      </c>
      <c r="BG4">
        <v>0</v>
      </c>
      <c r="BH4">
        <v>0</v>
      </c>
      <c r="BI4">
        <f t="shared" ref="BI4:BI11" si="0">BF4-BG4-BH4</f>
        <v>11</v>
      </c>
      <c r="BK4" s="9">
        <f>VLOOKUP(A4,products,2,FALSE)</f>
        <v>82</v>
      </c>
    </row>
    <row r="5" spans="1:63" x14ac:dyDescent="0.25">
      <c r="A5" t="s">
        <v>60</v>
      </c>
      <c r="C5">
        <v>0</v>
      </c>
      <c r="BE5">
        <v>0</v>
      </c>
      <c r="BF5">
        <v>0</v>
      </c>
      <c r="BG5">
        <v>0</v>
      </c>
      <c r="BH5">
        <v>0</v>
      </c>
      <c r="BI5">
        <v>0</v>
      </c>
      <c r="BK5" s="9">
        <f>VLOOKUP(A5,products,2,FALSE)</f>
        <v>83</v>
      </c>
    </row>
    <row r="6" spans="1:63" x14ac:dyDescent="0.25">
      <c r="A6" t="s">
        <v>61</v>
      </c>
      <c r="C6">
        <v>13</v>
      </c>
      <c r="R6">
        <v>5</v>
      </c>
      <c r="BC6">
        <v>3</v>
      </c>
      <c r="BE6">
        <v>5</v>
      </c>
      <c r="BF6">
        <v>5</v>
      </c>
      <c r="BG6">
        <v>0</v>
      </c>
      <c r="BH6">
        <v>0</v>
      </c>
      <c r="BI6">
        <v>5</v>
      </c>
      <c r="BK6" s="9">
        <f>VLOOKUP(A6,products,2,FALSE)</f>
        <v>84</v>
      </c>
    </row>
    <row r="7" spans="1:63" x14ac:dyDescent="0.25">
      <c r="A7" t="s">
        <v>62</v>
      </c>
      <c r="C7">
        <v>0</v>
      </c>
      <c r="BE7">
        <v>0</v>
      </c>
      <c r="BF7">
        <v>0</v>
      </c>
      <c r="BG7">
        <v>0</v>
      </c>
      <c r="BH7">
        <v>0</v>
      </c>
      <c r="BI7">
        <f t="shared" si="0"/>
        <v>0</v>
      </c>
      <c r="BK7" s="9">
        <f>VLOOKUP(A7,products,2,FALSE)</f>
        <v>85</v>
      </c>
    </row>
    <row r="8" spans="1:63" x14ac:dyDescent="0.25">
      <c r="A8" t="s">
        <v>63</v>
      </c>
      <c r="C8">
        <v>0</v>
      </c>
      <c r="BE8">
        <v>0</v>
      </c>
      <c r="BF8">
        <v>0</v>
      </c>
      <c r="BG8">
        <v>0</v>
      </c>
      <c r="BH8">
        <v>0</v>
      </c>
      <c r="BI8">
        <f t="shared" si="0"/>
        <v>0</v>
      </c>
      <c r="BK8" s="9">
        <f>VLOOKUP(A8,products,2,FALSE)</f>
        <v>65</v>
      </c>
    </row>
    <row r="9" spans="1:63" x14ac:dyDescent="0.25">
      <c r="A9" t="s">
        <v>64</v>
      </c>
      <c r="C9">
        <v>100</v>
      </c>
      <c r="V9">
        <v>3</v>
      </c>
      <c r="Z9">
        <v>5</v>
      </c>
      <c r="BE9">
        <v>92</v>
      </c>
      <c r="BF9">
        <v>145</v>
      </c>
      <c r="BG9">
        <v>0</v>
      </c>
      <c r="BH9">
        <v>0</v>
      </c>
      <c r="BI9">
        <f t="shared" si="0"/>
        <v>145</v>
      </c>
      <c r="BK9" s="9">
        <f>VLOOKUP(A9,products,2,FALSE)</f>
        <v>66</v>
      </c>
    </row>
    <row r="10" spans="1:63" x14ac:dyDescent="0.25">
      <c r="A10" t="s">
        <v>65</v>
      </c>
      <c r="C10">
        <v>0</v>
      </c>
      <c r="BE10">
        <v>0</v>
      </c>
      <c r="BF10">
        <v>0</v>
      </c>
      <c r="BG10">
        <v>0</v>
      </c>
      <c r="BH10">
        <v>0</v>
      </c>
      <c r="BI10">
        <f t="shared" si="0"/>
        <v>0</v>
      </c>
      <c r="BK10" s="9">
        <f>VLOOKUP(A10,products,2,FALSE)</f>
        <v>67</v>
      </c>
    </row>
    <row r="11" spans="1:63" x14ac:dyDescent="0.25">
      <c r="A11" t="s">
        <v>66</v>
      </c>
      <c r="C11">
        <v>448</v>
      </c>
      <c r="L11">
        <v>3</v>
      </c>
      <c r="M11">
        <v>10</v>
      </c>
      <c r="O11">
        <v>6</v>
      </c>
      <c r="Z11">
        <v>5</v>
      </c>
      <c r="AC11">
        <v>1</v>
      </c>
      <c r="AS11">
        <v>10</v>
      </c>
      <c r="BB11">
        <v>2</v>
      </c>
      <c r="BE11">
        <v>411</v>
      </c>
      <c r="BF11">
        <v>511</v>
      </c>
      <c r="BG11">
        <v>0</v>
      </c>
      <c r="BH11">
        <v>0</v>
      </c>
      <c r="BI11">
        <f t="shared" si="0"/>
        <v>511</v>
      </c>
      <c r="BK11" s="9">
        <f>VLOOKUP(A11,products,2,FALSE)</f>
        <v>68</v>
      </c>
    </row>
    <row r="12" spans="1:63" x14ac:dyDescent="0.25">
      <c r="A12" t="s">
        <v>1</v>
      </c>
    </row>
    <row r="13" spans="1:63" x14ac:dyDescent="0.25">
      <c r="A13" t="s">
        <v>67</v>
      </c>
    </row>
    <row r="14" spans="1:63" x14ac:dyDescent="0.25">
      <c r="A14" t="s">
        <v>68</v>
      </c>
      <c r="C14">
        <v>34</v>
      </c>
      <c r="O14">
        <v>3</v>
      </c>
      <c r="AS14">
        <v>5</v>
      </c>
      <c r="BA14">
        <v>2</v>
      </c>
      <c r="BE14">
        <v>24</v>
      </c>
      <c r="BF14">
        <v>18</v>
      </c>
      <c r="BG14">
        <v>0</v>
      </c>
      <c r="BH14">
        <v>0</v>
      </c>
      <c r="BI14">
        <f t="shared" ref="BI14:BI15" si="1">BF14-BG14-BH14</f>
        <v>18</v>
      </c>
      <c r="BK14" s="9">
        <f>VLOOKUP(A14,products,2,FALSE)</f>
        <v>91</v>
      </c>
    </row>
    <row r="15" spans="1:63" x14ac:dyDescent="0.25">
      <c r="A15" t="s">
        <v>69</v>
      </c>
      <c r="C15">
        <v>20</v>
      </c>
      <c r="BA15">
        <v>2</v>
      </c>
      <c r="BE15">
        <v>18</v>
      </c>
      <c r="BF15">
        <v>24</v>
      </c>
      <c r="BG15">
        <v>0</v>
      </c>
      <c r="BH15">
        <v>0</v>
      </c>
      <c r="BI15">
        <f t="shared" si="1"/>
        <v>24</v>
      </c>
      <c r="BK15" s="9">
        <f>VLOOKUP(A15,products,2,FALSE)</f>
        <v>92</v>
      </c>
    </row>
    <row r="16" spans="1:63" x14ac:dyDescent="0.25">
      <c r="A16" t="s">
        <v>1</v>
      </c>
    </row>
    <row r="17" spans="1:63" x14ac:dyDescent="0.25">
      <c r="A17" t="s">
        <v>70</v>
      </c>
    </row>
    <row r="18" spans="1:63" x14ac:dyDescent="0.25">
      <c r="A18" t="s">
        <v>71</v>
      </c>
      <c r="C18">
        <v>0</v>
      </c>
      <c r="BE18">
        <v>0</v>
      </c>
      <c r="BF18">
        <v>0</v>
      </c>
      <c r="BG18">
        <v>0</v>
      </c>
      <c r="BH18">
        <v>0</v>
      </c>
      <c r="BI18">
        <f t="shared" ref="BI18:BI19" si="2">BF18-BG18-BH18</f>
        <v>0</v>
      </c>
      <c r="BK18" s="9">
        <f>VLOOKUP(A18,products,2,FALSE)</f>
        <v>89</v>
      </c>
    </row>
    <row r="19" spans="1:63" x14ac:dyDescent="0.25">
      <c r="A19" t="s">
        <v>72</v>
      </c>
      <c r="C19">
        <v>0</v>
      </c>
      <c r="BE19">
        <v>0</v>
      </c>
      <c r="BF19">
        <v>0</v>
      </c>
      <c r="BG19">
        <v>0</v>
      </c>
      <c r="BH19">
        <v>0</v>
      </c>
      <c r="BI19">
        <f t="shared" si="2"/>
        <v>0</v>
      </c>
      <c r="BK19" s="9">
        <f>VLOOKUP(A19,products,2,FALSE)</f>
        <v>90</v>
      </c>
    </row>
    <row r="20" spans="1:63" x14ac:dyDescent="0.25">
      <c r="A20" t="s">
        <v>1</v>
      </c>
    </row>
    <row r="21" spans="1:63" x14ac:dyDescent="0.25">
      <c r="A21" t="s">
        <v>73</v>
      </c>
    </row>
    <row r="22" spans="1:63" x14ac:dyDescent="0.25">
      <c r="A22" t="s">
        <v>74</v>
      </c>
      <c r="C22">
        <v>53</v>
      </c>
      <c r="V22">
        <v>5</v>
      </c>
      <c r="AU22">
        <v>6</v>
      </c>
      <c r="BE22">
        <v>42</v>
      </c>
      <c r="BF22">
        <v>42</v>
      </c>
      <c r="BG22">
        <v>0</v>
      </c>
      <c r="BH22">
        <v>0</v>
      </c>
      <c r="BI22">
        <f t="shared" ref="BI22:BI23" si="3">BF22-BG22-BH22</f>
        <v>42</v>
      </c>
      <c r="BK22" s="9">
        <f>VLOOKUP(A22,products,2,FALSE)</f>
        <v>19</v>
      </c>
    </row>
    <row r="23" spans="1:63" x14ac:dyDescent="0.25">
      <c r="A23" t="s">
        <v>75</v>
      </c>
      <c r="C23">
        <v>32</v>
      </c>
      <c r="AT23">
        <v>1</v>
      </c>
      <c r="BA23">
        <v>5</v>
      </c>
      <c r="BE23">
        <v>26</v>
      </c>
      <c r="BF23">
        <v>26</v>
      </c>
      <c r="BG23">
        <v>0</v>
      </c>
      <c r="BH23">
        <v>0</v>
      </c>
      <c r="BI23">
        <f t="shared" si="3"/>
        <v>26</v>
      </c>
      <c r="BK23" s="9">
        <f>VLOOKUP(A23,products,2,FALSE)</f>
        <v>20</v>
      </c>
    </row>
    <row r="24" spans="1:63" x14ac:dyDescent="0.25">
      <c r="A24" t="s">
        <v>76</v>
      </c>
      <c r="C24">
        <v>193</v>
      </c>
      <c r="M24">
        <v>10</v>
      </c>
      <c r="O24">
        <v>3</v>
      </c>
      <c r="R24">
        <v>6</v>
      </c>
      <c r="V24">
        <v>5</v>
      </c>
      <c r="AT24">
        <v>1</v>
      </c>
      <c r="AU24">
        <v>3</v>
      </c>
      <c r="BA24">
        <v>15</v>
      </c>
      <c r="BE24">
        <v>150</v>
      </c>
      <c r="BF24">
        <v>150</v>
      </c>
      <c r="BG24">
        <v>0</v>
      </c>
      <c r="BH24">
        <v>0</v>
      </c>
      <c r="BI24">
        <v>150</v>
      </c>
      <c r="BK24" s="9">
        <f>VLOOKUP(A24,products,2,FALSE)</f>
        <v>21</v>
      </c>
    </row>
    <row r="25" spans="1:63" x14ac:dyDescent="0.25">
      <c r="A25" t="s">
        <v>1</v>
      </c>
    </row>
    <row r="26" spans="1:63" x14ac:dyDescent="0.25">
      <c r="A26" t="s">
        <v>77</v>
      </c>
    </row>
    <row r="27" spans="1:63" x14ac:dyDescent="0.25">
      <c r="A27" t="s">
        <v>78</v>
      </c>
      <c r="C27">
        <v>0</v>
      </c>
      <c r="BE27">
        <v>0</v>
      </c>
      <c r="BF27">
        <v>0</v>
      </c>
      <c r="BG27">
        <v>0</v>
      </c>
      <c r="BH27">
        <v>0</v>
      </c>
      <c r="BI27">
        <f t="shared" ref="BI27:BI28" si="4">BF27-BG27-BH27</f>
        <v>0</v>
      </c>
      <c r="BK27" s="9">
        <f>VLOOKUP(A27,products,2,FALSE)</f>
        <v>54</v>
      </c>
    </row>
    <row r="28" spans="1:63" x14ac:dyDescent="0.25">
      <c r="A28" t="s">
        <v>79</v>
      </c>
      <c r="C28">
        <v>81</v>
      </c>
      <c r="L28">
        <v>4</v>
      </c>
      <c r="N28">
        <v>6</v>
      </c>
      <c r="O28">
        <v>2</v>
      </c>
      <c r="X28">
        <v>1</v>
      </c>
      <c r="BE28">
        <v>68</v>
      </c>
      <c r="BF28">
        <v>68</v>
      </c>
      <c r="BG28">
        <v>0</v>
      </c>
      <c r="BH28">
        <v>0</v>
      </c>
      <c r="BI28">
        <f t="shared" si="4"/>
        <v>68</v>
      </c>
      <c r="BK28" s="9">
        <f>VLOOKUP(A28,products,2,FALSE)</f>
        <v>55</v>
      </c>
    </row>
    <row r="29" spans="1:63" x14ac:dyDescent="0.25">
      <c r="A29" t="s">
        <v>1</v>
      </c>
    </row>
    <row r="30" spans="1:63" x14ac:dyDescent="0.25">
      <c r="A30" t="s">
        <v>80</v>
      </c>
    </row>
    <row r="31" spans="1:63" x14ac:dyDescent="0.25">
      <c r="A31" t="s">
        <v>81</v>
      </c>
      <c r="C31">
        <v>197</v>
      </c>
      <c r="G31">
        <v>2</v>
      </c>
      <c r="H31">
        <v>1</v>
      </c>
      <c r="I31">
        <v>20</v>
      </c>
      <c r="K31">
        <v>1</v>
      </c>
      <c r="L31">
        <v>3</v>
      </c>
      <c r="M31">
        <v>2</v>
      </c>
      <c r="O31">
        <v>2</v>
      </c>
      <c r="S31">
        <v>10</v>
      </c>
      <c r="U31">
        <v>2</v>
      </c>
      <c r="W31">
        <v>1</v>
      </c>
      <c r="Y31">
        <v>5</v>
      </c>
      <c r="AC31">
        <v>2</v>
      </c>
      <c r="AD31">
        <v>4</v>
      </c>
      <c r="AF31">
        <v>20</v>
      </c>
      <c r="AQ31">
        <v>2</v>
      </c>
      <c r="AV31">
        <v>3</v>
      </c>
      <c r="AW31">
        <v>2</v>
      </c>
      <c r="AX31">
        <v>3</v>
      </c>
      <c r="AY31">
        <v>3</v>
      </c>
      <c r="BA31">
        <v>15</v>
      </c>
      <c r="BB31">
        <v>2</v>
      </c>
      <c r="BE31">
        <v>92</v>
      </c>
      <c r="BF31">
        <v>92</v>
      </c>
      <c r="BG31">
        <v>0</v>
      </c>
      <c r="BH31">
        <v>0</v>
      </c>
      <c r="BI31">
        <f t="shared" ref="BI31:BI42" si="5">BF31-BG31-BH31</f>
        <v>92</v>
      </c>
      <c r="BK31" s="9">
        <f>VLOOKUP(A31,products,2,FALSE)</f>
        <v>43</v>
      </c>
    </row>
    <row r="32" spans="1:63" x14ac:dyDescent="0.25">
      <c r="A32" t="s">
        <v>82</v>
      </c>
      <c r="C32">
        <v>0</v>
      </c>
      <c r="BE32">
        <v>0</v>
      </c>
      <c r="BF32">
        <v>0</v>
      </c>
      <c r="BG32">
        <v>0</v>
      </c>
      <c r="BH32">
        <v>0</v>
      </c>
      <c r="BI32">
        <f t="shared" si="5"/>
        <v>0</v>
      </c>
      <c r="BK32" s="9">
        <f>VLOOKUP(A32,products,2,FALSE)</f>
        <v>44</v>
      </c>
    </row>
    <row r="33" spans="1:63" x14ac:dyDescent="0.25">
      <c r="A33" t="s">
        <v>83</v>
      </c>
      <c r="C33">
        <v>626</v>
      </c>
      <c r="E33">
        <v>20</v>
      </c>
      <c r="G33">
        <v>8</v>
      </c>
      <c r="H33">
        <v>4</v>
      </c>
      <c r="I33">
        <v>30</v>
      </c>
      <c r="J33">
        <v>4</v>
      </c>
      <c r="K33">
        <v>4</v>
      </c>
      <c r="L33">
        <v>8</v>
      </c>
      <c r="M33">
        <v>10</v>
      </c>
      <c r="O33">
        <v>10</v>
      </c>
      <c r="Q33">
        <v>2</v>
      </c>
      <c r="S33">
        <v>10</v>
      </c>
      <c r="U33">
        <v>3</v>
      </c>
      <c r="X33">
        <v>1</v>
      </c>
      <c r="Y33">
        <v>5</v>
      </c>
      <c r="AA33">
        <v>16</v>
      </c>
      <c r="AB33">
        <v>50</v>
      </c>
      <c r="AC33">
        <v>4</v>
      </c>
      <c r="AD33">
        <v>8</v>
      </c>
      <c r="AF33">
        <v>80</v>
      </c>
      <c r="AQ33">
        <v>3</v>
      </c>
      <c r="AV33">
        <v>8</v>
      </c>
      <c r="AW33">
        <v>1</v>
      </c>
      <c r="AY33">
        <v>3</v>
      </c>
      <c r="BA33">
        <v>50</v>
      </c>
      <c r="BB33">
        <v>8</v>
      </c>
      <c r="BE33">
        <v>276</v>
      </c>
      <c r="BF33">
        <v>270</v>
      </c>
      <c r="BG33">
        <v>0</v>
      </c>
      <c r="BH33">
        <v>0</v>
      </c>
      <c r="BI33">
        <f t="shared" si="5"/>
        <v>270</v>
      </c>
      <c r="BK33" s="9">
        <f>VLOOKUP(A33,products,2,FALSE)</f>
        <v>45</v>
      </c>
    </row>
    <row r="34" spans="1:63" x14ac:dyDescent="0.25">
      <c r="A34" t="s">
        <v>84</v>
      </c>
      <c r="C34">
        <v>0</v>
      </c>
      <c r="BE34">
        <v>0</v>
      </c>
      <c r="BF34">
        <v>0</v>
      </c>
      <c r="BG34">
        <v>0</v>
      </c>
      <c r="BH34">
        <v>0</v>
      </c>
      <c r="BI34">
        <f t="shared" si="5"/>
        <v>0</v>
      </c>
      <c r="BK34" s="9">
        <f>VLOOKUP(A34,products,2,FALSE)</f>
        <v>46</v>
      </c>
    </row>
    <row r="35" spans="1:63" x14ac:dyDescent="0.25">
      <c r="A35" t="s">
        <v>85</v>
      </c>
      <c r="C35">
        <v>0</v>
      </c>
      <c r="BE35">
        <v>0</v>
      </c>
      <c r="BF35">
        <v>0</v>
      </c>
      <c r="BG35">
        <v>0</v>
      </c>
      <c r="BH35">
        <v>0</v>
      </c>
      <c r="BI35">
        <f t="shared" si="5"/>
        <v>0</v>
      </c>
      <c r="BK35" s="9">
        <f>VLOOKUP(A35,products,2,FALSE)</f>
        <v>47</v>
      </c>
    </row>
    <row r="36" spans="1:63" x14ac:dyDescent="0.25">
      <c r="A36" t="s">
        <v>86</v>
      </c>
      <c r="C36">
        <v>1169</v>
      </c>
      <c r="E36">
        <v>20</v>
      </c>
      <c r="H36">
        <v>3</v>
      </c>
      <c r="I36">
        <v>10</v>
      </c>
      <c r="J36">
        <v>2</v>
      </c>
      <c r="K36">
        <v>3</v>
      </c>
      <c r="L36">
        <v>6</v>
      </c>
      <c r="O36">
        <v>2</v>
      </c>
      <c r="Q36">
        <v>20</v>
      </c>
      <c r="S36">
        <v>10</v>
      </c>
      <c r="U36">
        <v>5</v>
      </c>
      <c r="V36">
        <v>10</v>
      </c>
      <c r="X36">
        <v>1</v>
      </c>
      <c r="Y36">
        <v>5</v>
      </c>
      <c r="AC36">
        <v>8</v>
      </c>
      <c r="AD36">
        <v>8</v>
      </c>
      <c r="AF36">
        <v>85</v>
      </c>
      <c r="AQ36">
        <v>4</v>
      </c>
      <c r="AV36">
        <v>4</v>
      </c>
      <c r="AY36">
        <v>3</v>
      </c>
      <c r="BA36">
        <v>35</v>
      </c>
      <c r="BB36">
        <v>6</v>
      </c>
      <c r="BE36">
        <v>919</v>
      </c>
      <c r="BF36">
        <v>1197</v>
      </c>
      <c r="BG36">
        <v>0</v>
      </c>
      <c r="BH36">
        <v>0</v>
      </c>
      <c r="BI36">
        <f t="shared" si="5"/>
        <v>1197</v>
      </c>
      <c r="BK36" s="9">
        <f>VLOOKUP(A36,products,2,FALSE)</f>
        <v>48</v>
      </c>
    </row>
    <row r="37" spans="1:63" x14ac:dyDescent="0.25">
      <c r="A37" t="s">
        <v>87</v>
      </c>
      <c r="C37">
        <v>0</v>
      </c>
      <c r="BE37">
        <v>0</v>
      </c>
      <c r="BF37">
        <v>50</v>
      </c>
      <c r="BG37">
        <v>0</v>
      </c>
      <c r="BH37">
        <v>0</v>
      </c>
      <c r="BI37">
        <f t="shared" si="5"/>
        <v>50</v>
      </c>
      <c r="BK37" s="9">
        <f>VLOOKUP(A37,products,2,FALSE)</f>
        <v>49</v>
      </c>
    </row>
    <row r="38" spans="1:63" x14ac:dyDescent="0.25">
      <c r="A38" t="s">
        <v>88</v>
      </c>
      <c r="C38">
        <v>0</v>
      </c>
      <c r="BE38">
        <v>0</v>
      </c>
      <c r="BF38">
        <v>0</v>
      </c>
      <c r="BG38">
        <v>0</v>
      </c>
      <c r="BH38">
        <v>0</v>
      </c>
      <c r="BI38">
        <f t="shared" si="5"/>
        <v>0</v>
      </c>
      <c r="BK38" s="9">
        <f>VLOOKUP(A38,products,2,FALSE)</f>
        <v>50</v>
      </c>
    </row>
    <row r="39" spans="1:63" x14ac:dyDescent="0.25">
      <c r="A39" t="s">
        <v>89</v>
      </c>
      <c r="C39">
        <v>113</v>
      </c>
      <c r="K39">
        <v>2</v>
      </c>
      <c r="L39">
        <v>2</v>
      </c>
      <c r="AC39">
        <v>2</v>
      </c>
      <c r="BB39">
        <v>1</v>
      </c>
      <c r="BE39">
        <v>106</v>
      </c>
      <c r="BF39">
        <v>100</v>
      </c>
      <c r="BG39">
        <v>0</v>
      </c>
      <c r="BH39">
        <v>0</v>
      </c>
      <c r="BI39">
        <f t="shared" si="5"/>
        <v>100</v>
      </c>
      <c r="BK39" s="9">
        <f>VLOOKUP(A39,products,2,FALSE)</f>
        <v>51</v>
      </c>
    </row>
    <row r="40" spans="1:63" x14ac:dyDescent="0.25">
      <c r="A40" t="s">
        <v>90</v>
      </c>
      <c r="C40">
        <v>0</v>
      </c>
      <c r="BE40">
        <v>0</v>
      </c>
      <c r="BF40">
        <v>0</v>
      </c>
      <c r="BG40">
        <v>0</v>
      </c>
      <c r="BH40">
        <v>0</v>
      </c>
      <c r="BI40">
        <f t="shared" si="5"/>
        <v>0</v>
      </c>
      <c r="BK40" s="9">
        <f>VLOOKUP(A40,products,2,FALSE)</f>
        <v>52</v>
      </c>
    </row>
    <row r="41" spans="1:63" x14ac:dyDescent="0.25">
      <c r="A41" t="s">
        <v>91</v>
      </c>
      <c r="C41">
        <v>17</v>
      </c>
      <c r="BE41">
        <v>17</v>
      </c>
      <c r="BF41">
        <v>17</v>
      </c>
      <c r="BG41">
        <v>0</v>
      </c>
      <c r="BH41">
        <v>0</v>
      </c>
      <c r="BI41">
        <f t="shared" si="5"/>
        <v>17</v>
      </c>
      <c r="BK41" s="9">
        <f>VLOOKUP(A41,products,2,FALSE)</f>
        <v>41</v>
      </c>
    </row>
    <row r="42" spans="1:63" x14ac:dyDescent="0.25">
      <c r="A42" t="s">
        <v>92</v>
      </c>
      <c r="C42">
        <v>324</v>
      </c>
      <c r="BE42">
        <v>324</v>
      </c>
      <c r="BF42">
        <v>0</v>
      </c>
      <c r="BG42">
        <v>0</v>
      </c>
      <c r="BH42">
        <v>0</v>
      </c>
      <c r="BI42">
        <f t="shared" si="5"/>
        <v>0</v>
      </c>
      <c r="BK42" s="9">
        <f>VLOOKUP(A42,products,2,FALSE)</f>
        <v>74</v>
      </c>
    </row>
    <row r="43" spans="1:63" x14ac:dyDescent="0.25">
      <c r="A43" t="s">
        <v>1</v>
      </c>
    </row>
    <row r="44" spans="1:63" x14ac:dyDescent="0.25">
      <c r="A44" t="s">
        <v>93</v>
      </c>
    </row>
    <row r="45" spans="1:63" x14ac:dyDescent="0.25">
      <c r="A45" t="s">
        <v>94</v>
      </c>
      <c r="C45">
        <v>20</v>
      </c>
      <c r="I45">
        <v>5</v>
      </c>
      <c r="S45">
        <v>8</v>
      </c>
      <c r="AW45">
        <v>7</v>
      </c>
      <c r="BE45">
        <v>0</v>
      </c>
      <c r="BF45">
        <v>0</v>
      </c>
      <c r="BG45">
        <v>0</v>
      </c>
      <c r="BH45">
        <v>0</v>
      </c>
      <c r="BI45">
        <f t="shared" ref="BI45:BI51" si="6">BF45-BG45-BH45</f>
        <v>0</v>
      </c>
      <c r="BK45" s="9">
        <f>VLOOKUP(A45,products,2,FALSE)</f>
        <v>26</v>
      </c>
    </row>
    <row r="46" spans="1:63" x14ac:dyDescent="0.25">
      <c r="A46" t="s">
        <v>95</v>
      </c>
      <c r="C46">
        <v>0</v>
      </c>
      <c r="BE46">
        <v>0</v>
      </c>
      <c r="BF46">
        <v>40</v>
      </c>
      <c r="BG46">
        <v>0</v>
      </c>
      <c r="BH46">
        <v>0</v>
      </c>
      <c r="BI46">
        <f t="shared" si="6"/>
        <v>40</v>
      </c>
      <c r="BK46" s="9">
        <f>VLOOKUP(A46,products,2,FALSE)</f>
        <v>20114</v>
      </c>
    </row>
    <row r="47" spans="1:63" x14ac:dyDescent="0.25">
      <c r="A47" t="s">
        <v>96</v>
      </c>
      <c r="C47">
        <v>10</v>
      </c>
      <c r="BE47">
        <v>10</v>
      </c>
      <c r="BF47">
        <v>0</v>
      </c>
      <c r="BG47">
        <v>0</v>
      </c>
      <c r="BH47">
        <v>0</v>
      </c>
      <c r="BI47">
        <f t="shared" si="6"/>
        <v>0</v>
      </c>
      <c r="BK47" s="9">
        <f>VLOOKUP(A47,products,2,FALSE)</f>
        <v>20115</v>
      </c>
    </row>
    <row r="48" spans="1:63" x14ac:dyDescent="0.25">
      <c r="A48" t="s">
        <v>97</v>
      </c>
      <c r="C48">
        <v>96</v>
      </c>
      <c r="AE48">
        <v>1</v>
      </c>
      <c r="BE48">
        <v>95</v>
      </c>
      <c r="BF48">
        <v>95</v>
      </c>
      <c r="BG48">
        <v>0</v>
      </c>
      <c r="BH48">
        <v>0</v>
      </c>
      <c r="BI48">
        <f t="shared" si="6"/>
        <v>95</v>
      </c>
      <c r="BK48" s="9">
        <f>VLOOKUP(A48,products,2,FALSE)</f>
        <v>20116</v>
      </c>
    </row>
    <row r="49" spans="1:63" x14ac:dyDescent="0.25">
      <c r="A49" t="s">
        <v>98</v>
      </c>
      <c r="C49">
        <v>0</v>
      </c>
      <c r="BE49">
        <v>0</v>
      </c>
      <c r="BF49">
        <v>0</v>
      </c>
      <c r="BG49">
        <v>0</v>
      </c>
      <c r="BH49">
        <v>0</v>
      </c>
      <c r="BI49">
        <f t="shared" si="6"/>
        <v>0</v>
      </c>
      <c r="BK49" s="9">
        <f>VLOOKUP(A49,products,2,FALSE)</f>
        <v>28</v>
      </c>
    </row>
    <row r="50" spans="1:63" x14ac:dyDescent="0.25">
      <c r="A50" t="s">
        <v>99</v>
      </c>
      <c r="C50">
        <v>11</v>
      </c>
      <c r="BE50">
        <v>11</v>
      </c>
      <c r="BF50">
        <v>11</v>
      </c>
      <c r="BG50">
        <v>0</v>
      </c>
      <c r="BH50">
        <v>0</v>
      </c>
      <c r="BI50">
        <f t="shared" si="6"/>
        <v>11</v>
      </c>
      <c r="BK50" s="9">
        <f>VLOOKUP(A50,products,2,FALSE)</f>
        <v>29</v>
      </c>
    </row>
    <row r="51" spans="1:63" x14ac:dyDescent="0.25">
      <c r="A51" t="s">
        <v>100</v>
      </c>
      <c r="C51">
        <v>0</v>
      </c>
      <c r="BE51">
        <v>0</v>
      </c>
      <c r="BF51">
        <v>0</v>
      </c>
      <c r="BG51">
        <v>0</v>
      </c>
      <c r="BH51">
        <v>0</v>
      </c>
      <c r="BI51">
        <f t="shared" si="6"/>
        <v>0</v>
      </c>
      <c r="BK51" s="9">
        <f>VLOOKUP(A51,products,2,FALSE)</f>
        <v>80</v>
      </c>
    </row>
    <row r="52" spans="1:63" x14ac:dyDescent="0.25">
      <c r="A52" t="s">
        <v>1</v>
      </c>
    </row>
    <row r="53" spans="1:63" x14ac:dyDescent="0.25">
      <c r="A53" t="s">
        <v>101</v>
      </c>
    </row>
    <row r="54" spans="1:63" x14ac:dyDescent="0.25">
      <c r="A54" t="s">
        <v>102</v>
      </c>
      <c r="C54">
        <v>230</v>
      </c>
      <c r="P54">
        <v>30</v>
      </c>
      <c r="AN54">
        <v>5</v>
      </c>
      <c r="AX54">
        <v>2</v>
      </c>
      <c r="AZ54">
        <v>23</v>
      </c>
      <c r="BE54">
        <v>170</v>
      </c>
      <c r="BF54">
        <v>170</v>
      </c>
      <c r="BG54">
        <v>0</v>
      </c>
      <c r="BH54">
        <v>0</v>
      </c>
      <c r="BI54">
        <f t="shared" ref="BI54:BI57" si="7">BF54-BG54-BH54</f>
        <v>170</v>
      </c>
      <c r="BK54" s="9">
        <f>VLOOKUP(A54,products,2,FALSE)</f>
        <v>20112</v>
      </c>
    </row>
    <row r="55" spans="1:63" x14ac:dyDescent="0.25">
      <c r="A55" t="s">
        <v>103</v>
      </c>
      <c r="C55">
        <v>75</v>
      </c>
      <c r="P55">
        <v>10</v>
      </c>
      <c r="BE55">
        <v>65</v>
      </c>
      <c r="BF55">
        <v>55</v>
      </c>
      <c r="BG55">
        <v>0</v>
      </c>
      <c r="BH55">
        <v>0</v>
      </c>
      <c r="BI55">
        <f t="shared" si="7"/>
        <v>55</v>
      </c>
      <c r="BK55" s="9">
        <f>VLOOKUP(A55,products,2,FALSE)</f>
        <v>25</v>
      </c>
    </row>
    <row r="56" spans="1:63" x14ac:dyDescent="0.25">
      <c r="A56" t="s">
        <v>104</v>
      </c>
      <c r="C56">
        <v>0</v>
      </c>
      <c r="BE56">
        <v>0</v>
      </c>
      <c r="BF56">
        <v>0</v>
      </c>
      <c r="BG56">
        <v>0</v>
      </c>
      <c r="BH56">
        <v>0</v>
      </c>
      <c r="BI56">
        <f t="shared" si="7"/>
        <v>0</v>
      </c>
      <c r="BK56" s="9">
        <f>VLOOKUP(A56,products,2,FALSE)</f>
        <v>18</v>
      </c>
    </row>
    <row r="57" spans="1:63" x14ac:dyDescent="0.25">
      <c r="A57" t="s">
        <v>105</v>
      </c>
      <c r="C57">
        <v>0</v>
      </c>
      <c r="BE57">
        <v>0</v>
      </c>
      <c r="BF57">
        <v>0</v>
      </c>
      <c r="BG57">
        <v>0</v>
      </c>
      <c r="BH57">
        <v>0</v>
      </c>
      <c r="BI57">
        <f t="shared" si="7"/>
        <v>0</v>
      </c>
      <c r="BK57" s="9">
        <f>VLOOKUP(A57,products,2,FALSE)</f>
        <v>27</v>
      </c>
    </row>
    <row r="58" spans="1:63" x14ac:dyDescent="0.25">
      <c r="A58" t="s">
        <v>1</v>
      </c>
    </row>
    <row r="59" spans="1:63" x14ac:dyDescent="0.25">
      <c r="A59" t="s">
        <v>106</v>
      </c>
    </row>
    <row r="60" spans="1:63" x14ac:dyDescent="0.25">
      <c r="A60" t="s">
        <v>107</v>
      </c>
      <c r="C60">
        <v>0</v>
      </c>
      <c r="BE60">
        <v>0</v>
      </c>
      <c r="BF60">
        <v>0</v>
      </c>
      <c r="BG60">
        <v>0</v>
      </c>
      <c r="BH60">
        <v>0</v>
      </c>
      <c r="BI60">
        <f t="shared" ref="BI60:BI67" si="8">BF60-BG60-BH60</f>
        <v>0</v>
      </c>
      <c r="BK60" s="9">
        <f>VLOOKUP(A60,products,2,FALSE)</f>
        <v>70</v>
      </c>
    </row>
    <row r="61" spans="1:63" x14ac:dyDescent="0.25">
      <c r="A61" t="s">
        <v>108</v>
      </c>
      <c r="C61">
        <v>0</v>
      </c>
      <c r="BE61">
        <v>0</v>
      </c>
      <c r="BF61">
        <v>0</v>
      </c>
      <c r="BG61">
        <v>0</v>
      </c>
      <c r="BH61">
        <v>0</v>
      </c>
      <c r="BI61">
        <f t="shared" si="8"/>
        <v>0</v>
      </c>
      <c r="BK61" s="9">
        <f>VLOOKUP(A61,products,2,FALSE)</f>
        <v>71</v>
      </c>
    </row>
    <row r="62" spans="1:63" x14ac:dyDescent="0.25">
      <c r="A62" t="s">
        <v>109</v>
      </c>
      <c r="C62">
        <v>0</v>
      </c>
      <c r="BE62">
        <v>0</v>
      </c>
      <c r="BF62">
        <v>0</v>
      </c>
      <c r="BG62">
        <v>0</v>
      </c>
      <c r="BH62">
        <v>0</v>
      </c>
      <c r="BI62">
        <f t="shared" si="8"/>
        <v>0</v>
      </c>
      <c r="BK62" s="9">
        <f>VLOOKUP(A62,products,2,FALSE)</f>
        <v>72</v>
      </c>
    </row>
    <row r="63" spans="1:63" x14ac:dyDescent="0.25">
      <c r="A63" t="s">
        <v>110</v>
      </c>
      <c r="C63">
        <v>0</v>
      </c>
      <c r="BE63">
        <v>0</v>
      </c>
      <c r="BF63">
        <v>0</v>
      </c>
      <c r="BG63">
        <v>0</v>
      </c>
      <c r="BH63">
        <v>0</v>
      </c>
      <c r="BI63">
        <f t="shared" si="8"/>
        <v>0</v>
      </c>
      <c r="BK63" s="9">
        <f>VLOOKUP(A63,products,2,FALSE)</f>
        <v>73</v>
      </c>
    </row>
    <row r="64" spans="1:63" x14ac:dyDescent="0.25">
      <c r="A64" t="s">
        <v>111</v>
      </c>
      <c r="C64">
        <v>84</v>
      </c>
      <c r="BE64">
        <v>84</v>
      </c>
      <c r="BF64">
        <v>84</v>
      </c>
      <c r="BG64">
        <v>0</v>
      </c>
      <c r="BH64">
        <v>0</v>
      </c>
      <c r="BI64">
        <f t="shared" si="8"/>
        <v>84</v>
      </c>
      <c r="BK64" s="9">
        <f>VLOOKUP(A64,products,2,FALSE)</f>
        <v>38</v>
      </c>
    </row>
    <row r="65" spans="1:63" x14ac:dyDescent="0.25">
      <c r="A65" t="s">
        <v>112</v>
      </c>
      <c r="C65">
        <v>0</v>
      </c>
      <c r="BE65">
        <v>0</v>
      </c>
      <c r="BF65">
        <v>0</v>
      </c>
      <c r="BG65">
        <v>0</v>
      </c>
      <c r="BH65">
        <v>0</v>
      </c>
      <c r="BI65">
        <f t="shared" si="8"/>
        <v>0</v>
      </c>
      <c r="BK65" s="9">
        <f>VLOOKUP(A65,products,2,FALSE)</f>
        <v>39</v>
      </c>
    </row>
    <row r="66" spans="1:63" x14ac:dyDescent="0.25">
      <c r="A66" t="s">
        <v>113</v>
      </c>
      <c r="C66">
        <v>0</v>
      </c>
      <c r="BE66">
        <v>0</v>
      </c>
      <c r="BF66">
        <v>0</v>
      </c>
      <c r="BG66">
        <v>0</v>
      </c>
      <c r="BH66">
        <v>0</v>
      </c>
      <c r="BI66">
        <f t="shared" si="8"/>
        <v>0</v>
      </c>
      <c r="BK66" s="9">
        <f>VLOOKUP(A66,products,2,FALSE)</f>
        <v>40</v>
      </c>
    </row>
    <row r="67" spans="1:63" x14ac:dyDescent="0.25">
      <c r="A67" t="s">
        <v>114</v>
      </c>
      <c r="C67">
        <v>0</v>
      </c>
      <c r="BE67">
        <v>0</v>
      </c>
      <c r="BF67">
        <v>0</v>
      </c>
      <c r="BG67">
        <v>0</v>
      </c>
      <c r="BH67">
        <v>0</v>
      </c>
      <c r="BI67">
        <f t="shared" si="8"/>
        <v>0</v>
      </c>
      <c r="BK67" s="9">
        <f>VLOOKUP(A67,products,2,FALSE)</f>
        <v>20113</v>
      </c>
    </row>
    <row r="68" spans="1:63" x14ac:dyDescent="0.25">
      <c r="A68" t="s">
        <v>1</v>
      </c>
    </row>
    <row r="69" spans="1:63" x14ac:dyDescent="0.25">
      <c r="A69" t="s">
        <v>115</v>
      </c>
    </row>
    <row r="70" spans="1:63" x14ac:dyDescent="0.25">
      <c r="A70" s="5" t="s">
        <v>121</v>
      </c>
      <c r="B70" s="5"/>
      <c r="C70" s="5">
        <v>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>
        <v>6</v>
      </c>
      <c r="BF70" s="5">
        <v>0</v>
      </c>
      <c r="BG70">
        <v>0</v>
      </c>
      <c r="BH70">
        <v>0</v>
      </c>
      <c r="BI70">
        <f>BF70-BG70-BH70</f>
        <v>0</v>
      </c>
      <c r="BK70" s="9">
        <f>VLOOKUP(A70,products,2,FALSE)</f>
        <v>20134</v>
      </c>
    </row>
    <row r="71" spans="1:63" x14ac:dyDescent="0.25">
      <c r="A71" t="s">
        <v>131</v>
      </c>
      <c r="C71">
        <v>0</v>
      </c>
      <c r="BE71">
        <v>0</v>
      </c>
      <c r="BF71">
        <v>0</v>
      </c>
      <c r="BG71">
        <v>0</v>
      </c>
      <c r="BH71">
        <v>0</v>
      </c>
      <c r="BI71">
        <f>BF71-BG71-BH71</f>
        <v>0</v>
      </c>
      <c r="BK71" s="9">
        <f>VLOOKUP(A71,products,2,FALSE)</f>
        <v>20129</v>
      </c>
    </row>
    <row r="72" spans="1:63" x14ac:dyDescent="0.25">
      <c r="A72" t="s">
        <v>126</v>
      </c>
      <c r="C72">
        <v>0</v>
      </c>
      <c r="BE72">
        <v>0</v>
      </c>
      <c r="BF72">
        <v>0</v>
      </c>
      <c r="BG72">
        <v>0</v>
      </c>
      <c r="BH72">
        <v>0</v>
      </c>
      <c r="BI72">
        <f>BF72-BG72-BH72</f>
        <v>0</v>
      </c>
      <c r="BK72" s="9">
        <f>VLOOKUP(A72,products,2,FALSE)</f>
        <v>20124</v>
      </c>
    </row>
    <row r="73" spans="1:63" x14ac:dyDescent="0.25">
      <c r="A73" t="s">
        <v>116</v>
      </c>
      <c r="C73">
        <v>9</v>
      </c>
      <c r="BE73">
        <v>9</v>
      </c>
      <c r="BF73">
        <v>9</v>
      </c>
      <c r="BG73">
        <v>0</v>
      </c>
      <c r="BH73">
        <v>0</v>
      </c>
      <c r="BI73">
        <f>BF73-BG73-BH73</f>
        <v>9</v>
      </c>
      <c r="BK73" s="9">
        <f>VLOOKUP(A73,products,2,FALSE)</f>
        <v>20107</v>
      </c>
    </row>
    <row r="74" spans="1:63" x14ac:dyDescent="0.25">
      <c r="A74" t="s">
        <v>117</v>
      </c>
      <c r="C74">
        <v>73</v>
      </c>
      <c r="AG74">
        <v>1</v>
      </c>
      <c r="AI74">
        <v>3</v>
      </c>
      <c r="AJ74">
        <v>1</v>
      </c>
      <c r="AP74">
        <v>2</v>
      </c>
      <c r="BE74">
        <v>66</v>
      </c>
      <c r="BF74">
        <v>64</v>
      </c>
      <c r="BG74">
        <v>0</v>
      </c>
      <c r="BH74">
        <v>0</v>
      </c>
      <c r="BI74">
        <f>BF74-BG74-BH74</f>
        <v>64</v>
      </c>
      <c r="BK74" s="9">
        <f>VLOOKUP(A74,products,2,FALSE)</f>
        <v>20108</v>
      </c>
    </row>
    <row r="75" spans="1:63" x14ac:dyDescent="0.25">
      <c r="A75" t="s">
        <v>122</v>
      </c>
      <c r="C75">
        <v>6</v>
      </c>
      <c r="AK75">
        <v>2</v>
      </c>
      <c r="BE75">
        <v>4</v>
      </c>
      <c r="BF75">
        <v>4</v>
      </c>
      <c r="BG75">
        <v>0</v>
      </c>
      <c r="BH75">
        <v>0</v>
      </c>
      <c r="BI75">
        <f>BF75-BG75-BH75</f>
        <v>4</v>
      </c>
      <c r="BK75" s="9">
        <f>VLOOKUP(A75,products,2,FALSE)</f>
        <v>20119</v>
      </c>
    </row>
    <row r="76" spans="1:63" x14ac:dyDescent="0.25">
      <c r="A76" t="s">
        <v>132</v>
      </c>
      <c r="C76">
        <v>0</v>
      </c>
      <c r="BE76">
        <v>0</v>
      </c>
      <c r="BF76">
        <v>0</v>
      </c>
      <c r="BG76">
        <v>0</v>
      </c>
      <c r="BH76">
        <v>0</v>
      </c>
      <c r="BI76">
        <f>BF76-BG76-BH76</f>
        <v>0</v>
      </c>
      <c r="BK76" s="9">
        <f>VLOOKUP(A76,products,2,FALSE)</f>
        <v>20130</v>
      </c>
    </row>
    <row r="77" spans="1:63" x14ac:dyDescent="0.25">
      <c r="A77" t="s">
        <v>127</v>
      </c>
      <c r="C77">
        <v>0</v>
      </c>
      <c r="BE77">
        <v>0</v>
      </c>
      <c r="BF77">
        <v>0</v>
      </c>
      <c r="BG77">
        <v>0</v>
      </c>
      <c r="BH77">
        <v>0</v>
      </c>
      <c r="BI77">
        <f>BF77-BG77-BH77</f>
        <v>0</v>
      </c>
      <c r="BK77" s="9">
        <f>VLOOKUP(A77,products,2,FALSE)</f>
        <v>20125</v>
      </c>
    </row>
    <row r="78" spans="1:63" x14ac:dyDescent="0.25">
      <c r="A78" t="s">
        <v>118</v>
      </c>
      <c r="C78">
        <v>95</v>
      </c>
      <c r="AI78">
        <v>3</v>
      </c>
      <c r="AJ78">
        <v>1</v>
      </c>
      <c r="AM78">
        <v>1</v>
      </c>
      <c r="BE78">
        <v>90</v>
      </c>
      <c r="BF78">
        <v>104</v>
      </c>
      <c r="BG78">
        <v>0</v>
      </c>
      <c r="BH78">
        <v>0</v>
      </c>
      <c r="BI78">
        <f>BF78-BG78-BH78</f>
        <v>104</v>
      </c>
      <c r="BK78" s="9">
        <f>VLOOKUP(A78,products,2,FALSE)</f>
        <v>20109</v>
      </c>
    </row>
    <row r="79" spans="1:63" x14ac:dyDescent="0.25">
      <c r="A79" t="s">
        <v>123</v>
      </c>
      <c r="C79">
        <v>6</v>
      </c>
      <c r="AK79">
        <v>2</v>
      </c>
      <c r="BE79">
        <v>4</v>
      </c>
      <c r="BF79">
        <v>4</v>
      </c>
      <c r="BG79">
        <v>0</v>
      </c>
      <c r="BH79">
        <v>0</v>
      </c>
      <c r="BI79">
        <f>BF79-BG79-BH79</f>
        <v>4</v>
      </c>
      <c r="BK79" s="9">
        <f>VLOOKUP(A79,products,2,FALSE)</f>
        <v>20120</v>
      </c>
    </row>
    <row r="80" spans="1:63" x14ac:dyDescent="0.25">
      <c r="A80" t="s">
        <v>133</v>
      </c>
      <c r="C80">
        <v>0</v>
      </c>
      <c r="BE80">
        <v>0</v>
      </c>
      <c r="BF80">
        <v>0</v>
      </c>
      <c r="BG80">
        <v>0</v>
      </c>
      <c r="BH80">
        <v>0</v>
      </c>
      <c r="BI80">
        <f>BF80-BG80-BH80</f>
        <v>0</v>
      </c>
      <c r="BK80" s="9">
        <f>VLOOKUP(A80,products,2,FALSE)</f>
        <v>20131</v>
      </c>
    </row>
    <row r="81" spans="1:63" x14ac:dyDescent="0.25">
      <c r="A81" t="s">
        <v>128</v>
      </c>
      <c r="C81">
        <v>0</v>
      </c>
      <c r="BE81">
        <v>0</v>
      </c>
      <c r="BF81">
        <v>0</v>
      </c>
      <c r="BG81">
        <v>0</v>
      </c>
      <c r="BH81">
        <v>0</v>
      </c>
      <c r="BI81">
        <f>BF81-BG81-BH81</f>
        <v>0</v>
      </c>
      <c r="BK81" s="9">
        <f>VLOOKUP(A81,products,2,FALSE)</f>
        <v>20126</v>
      </c>
    </row>
    <row r="82" spans="1:63" x14ac:dyDescent="0.25">
      <c r="A82" t="s">
        <v>119</v>
      </c>
      <c r="C82">
        <v>30</v>
      </c>
      <c r="F82">
        <v>1</v>
      </c>
      <c r="BE82">
        <v>29</v>
      </c>
      <c r="BF82">
        <v>28</v>
      </c>
      <c r="BG82">
        <v>0</v>
      </c>
      <c r="BH82">
        <v>0</v>
      </c>
      <c r="BI82">
        <f>BF82-BG82-BH82</f>
        <v>28</v>
      </c>
      <c r="BK82" s="9">
        <f>VLOOKUP(A82,products,2,FALSE)</f>
        <v>20110</v>
      </c>
    </row>
    <row r="83" spans="1:63" x14ac:dyDescent="0.25">
      <c r="A83" t="s">
        <v>124</v>
      </c>
      <c r="C83">
        <v>6</v>
      </c>
      <c r="AK83">
        <v>2</v>
      </c>
      <c r="BE83">
        <v>4</v>
      </c>
      <c r="BF83">
        <v>4</v>
      </c>
      <c r="BG83">
        <v>0</v>
      </c>
      <c r="BH83">
        <v>0</v>
      </c>
      <c r="BI83">
        <f>BF83-BG83-BH83</f>
        <v>4</v>
      </c>
      <c r="BK83" s="9">
        <f>VLOOKUP(A83,products,2,FALSE)</f>
        <v>20121</v>
      </c>
    </row>
    <row r="84" spans="1:63" x14ac:dyDescent="0.25">
      <c r="A84" t="s">
        <v>134</v>
      </c>
      <c r="C84">
        <v>0</v>
      </c>
      <c r="BE84">
        <v>0</v>
      </c>
      <c r="BF84">
        <v>0</v>
      </c>
      <c r="BG84">
        <v>0</v>
      </c>
      <c r="BH84">
        <v>0</v>
      </c>
      <c r="BI84">
        <f>BF84-BG84-BH84</f>
        <v>0</v>
      </c>
      <c r="BK84" s="9">
        <f>VLOOKUP(A84,products,2,FALSE)</f>
        <v>20132</v>
      </c>
    </row>
    <row r="85" spans="1:63" x14ac:dyDescent="0.25">
      <c r="A85" t="s">
        <v>129</v>
      </c>
      <c r="C85">
        <v>0</v>
      </c>
      <c r="BE85">
        <v>0</v>
      </c>
      <c r="BF85">
        <v>0</v>
      </c>
      <c r="BG85">
        <v>0</v>
      </c>
      <c r="BH85">
        <v>0</v>
      </c>
      <c r="BI85">
        <f>BF85-BG85-BH85</f>
        <v>0</v>
      </c>
      <c r="BK85" s="9">
        <f>VLOOKUP(A85,products,2,FALSE)</f>
        <v>20127</v>
      </c>
    </row>
    <row r="86" spans="1:63" x14ac:dyDescent="0.25">
      <c r="A86" t="s">
        <v>120</v>
      </c>
      <c r="C86">
        <v>13</v>
      </c>
      <c r="F86">
        <v>1</v>
      </c>
      <c r="AJ86">
        <v>1</v>
      </c>
      <c r="BE86">
        <v>11</v>
      </c>
      <c r="BF86">
        <v>10</v>
      </c>
      <c r="BG86">
        <v>0</v>
      </c>
      <c r="BH86">
        <v>0</v>
      </c>
      <c r="BI86">
        <f>BF86-BG86-BH86</f>
        <v>10</v>
      </c>
      <c r="BK86" s="9">
        <f>VLOOKUP(A86,products,2,FALSE)</f>
        <v>20111</v>
      </c>
    </row>
    <row r="87" spans="1:63" x14ac:dyDescent="0.25">
      <c r="A87" t="s">
        <v>125</v>
      </c>
      <c r="C87">
        <v>6</v>
      </c>
      <c r="AK87">
        <v>2</v>
      </c>
      <c r="BE87">
        <v>4</v>
      </c>
      <c r="BF87">
        <v>4</v>
      </c>
      <c r="BG87">
        <v>0</v>
      </c>
      <c r="BH87">
        <v>0</v>
      </c>
      <c r="BI87">
        <f>BF87-BG87-BH87</f>
        <v>4</v>
      </c>
      <c r="BK87" s="9">
        <f>VLOOKUP(A87,products,2,FALSE)</f>
        <v>20122</v>
      </c>
    </row>
    <row r="88" spans="1:63" x14ac:dyDescent="0.25">
      <c r="A88" t="s">
        <v>135</v>
      </c>
      <c r="C88">
        <v>0</v>
      </c>
      <c r="BE88">
        <v>0</v>
      </c>
      <c r="BF88">
        <v>0</v>
      </c>
      <c r="BG88">
        <v>0</v>
      </c>
      <c r="BH88">
        <v>0</v>
      </c>
      <c r="BI88">
        <f>BF88-BG88-BH88</f>
        <v>0</v>
      </c>
      <c r="BK88" s="9">
        <f>VLOOKUP(A88,products,2,FALSE)</f>
        <v>20133</v>
      </c>
    </row>
    <row r="89" spans="1:63" x14ac:dyDescent="0.25">
      <c r="A89" t="s">
        <v>130</v>
      </c>
      <c r="C89">
        <v>0</v>
      </c>
      <c r="BE89">
        <v>0</v>
      </c>
      <c r="BF89">
        <v>0</v>
      </c>
      <c r="BG89">
        <v>0</v>
      </c>
      <c r="BH89">
        <v>0</v>
      </c>
      <c r="BI89">
        <f>BF89-BG89-BH89</f>
        <v>0</v>
      </c>
      <c r="BK89" s="9">
        <f>VLOOKUP(A89,products,2,FALSE)</f>
        <v>20128</v>
      </c>
    </row>
    <row r="90" spans="1:63" x14ac:dyDescent="0.25">
      <c r="A90" t="s">
        <v>1</v>
      </c>
    </row>
    <row r="91" spans="1:63" x14ac:dyDescent="0.25">
      <c r="A91" t="s">
        <v>136</v>
      </c>
    </row>
    <row r="92" spans="1:63" x14ac:dyDescent="0.25">
      <c r="A92" t="s">
        <v>137</v>
      </c>
      <c r="C92">
        <v>57</v>
      </c>
      <c r="BE92">
        <v>57</v>
      </c>
      <c r="BF92">
        <v>57</v>
      </c>
      <c r="BG92">
        <v>0</v>
      </c>
      <c r="BH92">
        <v>0</v>
      </c>
      <c r="BI92">
        <f t="shared" ref="BI92:BI125" si="9">BF92-BG92-BH92</f>
        <v>57</v>
      </c>
      <c r="BK92" s="9">
        <f>VLOOKUP(A92,products,2,FALSE)</f>
        <v>81</v>
      </c>
    </row>
    <row r="93" spans="1:63" x14ac:dyDescent="0.25">
      <c r="A93" t="s">
        <v>138</v>
      </c>
      <c r="C93">
        <v>90</v>
      </c>
      <c r="D93">
        <v>24</v>
      </c>
      <c r="BE93">
        <v>66</v>
      </c>
      <c r="BF93">
        <v>66</v>
      </c>
      <c r="BG93">
        <v>0</v>
      </c>
      <c r="BH93">
        <v>0</v>
      </c>
      <c r="BI93">
        <f t="shared" si="9"/>
        <v>66</v>
      </c>
      <c r="BK93" s="9">
        <f>VLOOKUP(A93,products,2,FALSE)</f>
        <v>20123</v>
      </c>
    </row>
    <row r="94" spans="1:63" x14ac:dyDescent="0.25">
      <c r="A94" t="s">
        <v>139</v>
      </c>
      <c r="C94">
        <v>0</v>
      </c>
      <c r="BE94">
        <v>0</v>
      </c>
      <c r="BF94">
        <v>0</v>
      </c>
      <c r="BG94">
        <v>0</v>
      </c>
      <c r="BH94">
        <v>0</v>
      </c>
      <c r="BI94">
        <f t="shared" si="9"/>
        <v>0</v>
      </c>
      <c r="BK94" s="9">
        <f>VLOOKUP(A94,products,2,FALSE)</f>
        <v>30</v>
      </c>
    </row>
    <row r="95" spans="1:63" x14ac:dyDescent="0.25">
      <c r="A95" t="s">
        <v>140</v>
      </c>
      <c r="C95">
        <v>288</v>
      </c>
      <c r="BE95">
        <v>288</v>
      </c>
      <c r="BF95">
        <v>288</v>
      </c>
      <c r="BG95">
        <v>0</v>
      </c>
      <c r="BH95">
        <v>0</v>
      </c>
      <c r="BI95">
        <f t="shared" si="9"/>
        <v>288</v>
      </c>
      <c r="BK95" s="9">
        <f>VLOOKUP(A95,products,2,FALSE)</f>
        <v>31</v>
      </c>
    </row>
    <row r="96" spans="1:63" x14ac:dyDescent="0.25">
      <c r="A96" t="s">
        <v>141</v>
      </c>
      <c r="C96">
        <v>480</v>
      </c>
      <c r="BE96">
        <v>480</v>
      </c>
      <c r="BF96">
        <v>480</v>
      </c>
      <c r="BG96">
        <v>0</v>
      </c>
      <c r="BH96">
        <v>0</v>
      </c>
      <c r="BI96">
        <f t="shared" si="9"/>
        <v>480</v>
      </c>
      <c r="BK96" s="9">
        <f>VLOOKUP(A96,products,2,FALSE)</f>
        <v>32</v>
      </c>
    </row>
    <row r="97" spans="1:63" x14ac:dyDescent="0.25">
      <c r="A97" t="s">
        <v>142</v>
      </c>
      <c r="C97">
        <v>22</v>
      </c>
      <c r="T97">
        <v>3</v>
      </c>
      <c r="BE97">
        <v>19</v>
      </c>
      <c r="BF97">
        <v>19</v>
      </c>
      <c r="BG97">
        <v>0</v>
      </c>
      <c r="BH97">
        <v>0</v>
      </c>
      <c r="BI97">
        <f t="shared" si="9"/>
        <v>19</v>
      </c>
      <c r="BK97" s="9">
        <f>VLOOKUP(A97,products,2,FALSE)</f>
        <v>33</v>
      </c>
    </row>
    <row r="98" spans="1:63" x14ac:dyDescent="0.25">
      <c r="A98" t="s">
        <v>143</v>
      </c>
      <c r="C98">
        <v>696</v>
      </c>
      <c r="D98">
        <v>48</v>
      </c>
      <c r="AH98">
        <v>288</v>
      </c>
      <c r="AL98">
        <v>48</v>
      </c>
      <c r="BE98">
        <v>312</v>
      </c>
      <c r="BF98">
        <v>312</v>
      </c>
      <c r="BG98">
        <v>0</v>
      </c>
      <c r="BH98">
        <v>0</v>
      </c>
      <c r="BI98">
        <f t="shared" si="9"/>
        <v>312</v>
      </c>
      <c r="BK98" s="9">
        <f>VLOOKUP(A98,products,2,FALSE)</f>
        <v>34</v>
      </c>
    </row>
    <row r="99" spans="1:63" x14ac:dyDescent="0.25">
      <c r="A99" t="s">
        <v>144</v>
      </c>
      <c r="C99">
        <v>0</v>
      </c>
      <c r="BE99">
        <v>0</v>
      </c>
      <c r="BF99">
        <v>0</v>
      </c>
      <c r="BG99">
        <v>0</v>
      </c>
      <c r="BH99">
        <v>0</v>
      </c>
      <c r="BI99">
        <f t="shared" si="9"/>
        <v>0</v>
      </c>
      <c r="BK99" s="9">
        <f>VLOOKUP(A99,products,2,FALSE)</f>
        <v>35</v>
      </c>
    </row>
    <row r="100" spans="1:63" x14ac:dyDescent="0.25">
      <c r="A100" t="s">
        <v>145</v>
      </c>
      <c r="C100">
        <v>2</v>
      </c>
      <c r="D100">
        <v>2</v>
      </c>
      <c r="BE100">
        <v>0</v>
      </c>
      <c r="BF100">
        <v>0</v>
      </c>
      <c r="BG100">
        <v>0</v>
      </c>
      <c r="BH100">
        <v>0</v>
      </c>
      <c r="BI100">
        <f t="shared" si="9"/>
        <v>0</v>
      </c>
      <c r="BK100" s="9">
        <f>VLOOKUP(A100,products,2,FALSE)</f>
        <v>36</v>
      </c>
    </row>
    <row r="101" spans="1:63" x14ac:dyDescent="0.25">
      <c r="A101" t="s">
        <v>146</v>
      </c>
      <c r="C101">
        <v>336</v>
      </c>
      <c r="AL101">
        <v>24</v>
      </c>
      <c r="BE101">
        <v>312</v>
      </c>
      <c r="BF101">
        <v>312</v>
      </c>
      <c r="BG101">
        <v>0</v>
      </c>
      <c r="BH101">
        <v>0</v>
      </c>
      <c r="BI101">
        <f t="shared" si="9"/>
        <v>312</v>
      </c>
      <c r="BK101" s="9">
        <f>VLOOKUP(A101,products,2,FALSE)</f>
        <v>37</v>
      </c>
    </row>
    <row r="102" spans="1:63" x14ac:dyDescent="0.25">
      <c r="A102" t="s">
        <v>147</v>
      </c>
      <c r="C102">
        <v>57</v>
      </c>
      <c r="AO102">
        <v>1</v>
      </c>
      <c r="BE102">
        <v>56</v>
      </c>
      <c r="BF102">
        <v>56</v>
      </c>
      <c r="BG102">
        <v>0</v>
      </c>
      <c r="BH102">
        <v>0</v>
      </c>
      <c r="BI102">
        <f t="shared" si="9"/>
        <v>56</v>
      </c>
      <c r="BK102" s="9">
        <f>VLOOKUP(A102,products,2,FALSE)</f>
        <v>14</v>
      </c>
    </row>
    <row r="103" spans="1:63" x14ac:dyDescent="0.25">
      <c r="A103" t="s">
        <v>148</v>
      </c>
      <c r="C103">
        <v>432</v>
      </c>
      <c r="BE103">
        <v>432</v>
      </c>
      <c r="BF103">
        <v>432</v>
      </c>
      <c r="BG103">
        <v>0</v>
      </c>
      <c r="BH103">
        <v>0</v>
      </c>
      <c r="BI103">
        <f t="shared" si="9"/>
        <v>432</v>
      </c>
      <c r="BK103" s="9">
        <f>VLOOKUP(A103,products,2,FALSE)</f>
        <v>15</v>
      </c>
    </row>
    <row r="104" spans="1:63" x14ac:dyDescent="0.25">
      <c r="A104" t="s">
        <v>149</v>
      </c>
      <c r="C104">
        <v>48</v>
      </c>
      <c r="BE104">
        <v>48</v>
      </c>
      <c r="BF104">
        <v>48</v>
      </c>
      <c r="BG104">
        <v>0</v>
      </c>
      <c r="BH104">
        <v>0</v>
      </c>
      <c r="BI104">
        <f t="shared" si="9"/>
        <v>48</v>
      </c>
      <c r="BK104" s="9">
        <f>VLOOKUP(A104,products,2,FALSE)</f>
        <v>16</v>
      </c>
    </row>
    <row r="105" spans="1:63" x14ac:dyDescent="0.25">
      <c r="A105" t="s">
        <v>150</v>
      </c>
      <c r="C105">
        <v>432</v>
      </c>
      <c r="BE105">
        <v>432</v>
      </c>
      <c r="BF105">
        <v>432</v>
      </c>
      <c r="BG105">
        <v>0</v>
      </c>
      <c r="BH105">
        <v>0</v>
      </c>
      <c r="BI105">
        <f t="shared" si="9"/>
        <v>432</v>
      </c>
      <c r="BK105" s="9">
        <f>VLOOKUP(A105,products,2,FALSE)</f>
        <v>23</v>
      </c>
    </row>
    <row r="106" spans="1:63" x14ac:dyDescent="0.25">
      <c r="A106" t="s">
        <v>151</v>
      </c>
      <c r="C106">
        <v>264</v>
      </c>
      <c r="D106">
        <v>24</v>
      </c>
      <c r="BE106">
        <v>240</v>
      </c>
      <c r="BF106">
        <v>264</v>
      </c>
      <c r="BG106">
        <v>0</v>
      </c>
      <c r="BH106">
        <v>0</v>
      </c>
      <c r="BI106">
        <f t="shared" si="9"/>
        <v>264</v>
      </c>
      <c r="BK106" s="9">
        <f>VLOOKUP(A106,products,2,FALSE)</f>
        <v>24</v>
      </c>
    </row>
    <row r="107" spans="1:63" x14ac:dyDescent="0.25">
      <c r="A107" t="s">
        <v>152</v>
      </c>
      <c r="C107">
        <v>316</v>
      </c>
      <c r="BE107">
        <v>316</v>
      </c>
      <c r="BF107">
        <v>323</v>
      </c>
      <c r="BG107">
        <v>0</v>
      </c>
      <c r="BH107">
        <v>0</v>
      </c>
      <c r="BI107">
        <f t="shared" si="9"/>
        <v>323</v>
      </c>
      <c r="BK107" s="9">
        <f>VLOOKUP(A107,products,2,FALSE)</f>
        <v>56</v>
      </c>
    </row>
    <row r="108" spans="1:63" x14ac:dyDescent="0.25">
      <c r="A108" t="s">
        <v>153</v>
      </c>
      <c r="C108">
        <v>312</v>
      </c>
      <c r="BE108">
        <v>312</v>
      </c>
      <c r="BF108">
        <v>312</v>
      </c>
      <c r="BG108">
        <v>0</v>
      </c>
      <c r="BH108">
        <v>0</v>
      </c>
      <c r="BI108">
        <f t="shared" si="9"/>
        <v>312</v>
      </c>
      <c r="BK108" s="9">
        <f>VLOOKUP(A108,products,2,FALSE)</f>
        <v>57</v>
      </c>
    </row>
    <row r="109" spans="1:63" x14ac:dyDescent="0.25">
      <c r="A109" t="s">
        <v>154</v>
      </c>
      <c r="C109">
        <v>0</v>
      </c>
      <c r="BE109">
        <v>0</v>
      </c>
      <c r="BF109">
        <v>0</v>
      </c>
      <c r="BG109">
        <v>0</v>
      </c>
      <c r="BH109">
        <v>0</v>
      </c>
      <c r="BI109">
        <f t="shared" si="9"/>
        <v>0</v>
      </c>
      <c r="BK109" s="9">
        <f>VLOOKUP(A109,products,2,FALSE)</f>
        <v>58</v>
      </c>
    </row>
    <row r="110" spans="1:63" x14ac:dyDescent="0.25">
      <c r="A110" t="s">
        <v>155</v>
      </c>
      <c r="C110">
        <v>264</v>
      </c>
      <c r="AL110">
        <v>24</v>
      </c>
      <c r="BE110">
        <v>240</v>
      </c>
      <c r="BF110">
        <v>240</v>
      </c>
      <c r="BG110">
        <v>0</v>
      </c>
      <c r="BH110">
        <v>0</v>
      </c>
      <c r="BI110">
        <f t="shared" si="9"/>
        <v>240</v>
      </c>
      <c r="BK110" s="9">
        <f>VLOOKUP(A110,products,2,FALSE)</f>
        <v>59</v>
      </c>
    </row>
    <row r="111" spans="1:63" x14ac:dyDescent="0.25">
      <c r="A111" t="s">
        <v>156</v>
      </c>
      <c r="C111">
        <v>57</v>
      </c>
      <c r="BE111">
        <v>57</v>
      </c>
      <c r="BF111">
        <v>57</v>
      </c>
      <c r="BG111">
        <v>0</v>
      </c>
      <c r="BH111">
        <v>0</v>
      </c>
      <c r="BI111">
        <f t="shared" si="9"/>
        <v>57</v>
      </c>
      <c r="BK111" s="9">
        <f>VLOOKUP(A111,products,2,FALSE)</f>
        <v>60</v>
      </c>
    </row>
    <row r="112" spans="1:63" x14ac:dyDescent="0.25">
      <c r="A112" t="s">
        <v>157</v>
      </c>
      <c r="C112">
        <v>1</v>
      </c>
      <c r="BE112">
        <v>1</v>
      </c>
      <c r="BF112">
        <v>1</v>
      </c>
      <c r="BG112">
        <v>1</v>
      </c>
      <c r="BH112">
        <v>0</v>
      </c>
      <c r="BI112">
        <f t="shared" si="9"/>
        <v>0</v>
      </c>
      <c r="BK112" s="9">
        <f>VLOOKUP(A112,products,2,FALSE)</f>
        <v>61</v>
      </c>
    </row>
    <row r="113" spans="1:63" x14ac:dyDescent="0.25">
      <c r="A113" t="s">
        <v>158</v>
      </c>
      <c r="C113">
        <v>2</v>
      </c>
      <c r="AO113">
        <v>1</v>
      </c>
      <c r="BE113">
        <v>1</v>
      </c>
      <c r="BF113">
        <v>0</v>
      </c>
      <c r="BG113">
        <v>0</v>
      </c>
      <c r="BH113">
        <v>0</v>
      </c>
      <c r="BI113">
        <f t="shared" si="9"/>
        <v>0</v>
      </c>
      <c r="BK113" s="9">
        <f>VLOOKUP(A113,products,2,FALSE)</f>
        <v>62</v>
      </c>
    </row>
    <row r="114" spans="1:63" x14ac:dyDescent="0.25">
      <c r="A114" t="s">
        <v>159</v>
      </c>
      <c r="C114">
        <v>288</v>
      </c>
      <c r="AR114">
        <v>24</v>
      </c>
      <c r="BE114">
        <v>264</v>
      </c>
      <c r="BF114">
        <v>264</v>
      </c>
      <c r="BG114">
        <v>0</v>
      </c>
      <c r="BH114">
        <v>0</v>
      </c>
      <c r="BI114">
        <f t="shared" si="9"/>
        <v>264</v>
      </c>
      <c r="BK114" s="9">
        <f>VLOOKUP(A114,products,2,FALSE)</f>
        <v>63</v>
      </c>
    </row>
    <row r="115" spans="1:63" x14ac:dyDescent="0.25">
      <c r="A115" t="s">
        <v>160</v>
      </c>
      <c r="C115">
        <v>196</v>
      </c>
      <c r="BE115">
        <v>196</v>
      </c>
      <c r="BF115">
        <v>196</v>
      </c>
      <c r="BG115">
        <v>0</v>
      </c>
      <c r="BH115">
        <v>0</v>
      </c>
      <c r="BI115">
        <f t="shared" si="9"/>
        <v>196</v>
      </c>
      <c r="BK115" s="9">
        <f>VLOOKUP(A115,products,2,FALSE)</f>
        <v>64</v>
      </c>
    </row>
    <row r="116" spans="1:63" x14ac:dyDescent="0.25">
      <c r="A116" t="s">
        <v>161</v>
      </c>
      <c r="C116">
        <v>107</v>
      </c>
      <c r="BE116">
        <v>107</v>
      </c>
      <c r="BF116">
        <v>107</v>
      </c>
      <c r="BG116">
        <v>0</v>
      </c>
      <c r="BH116">
        <v>0</v>
      </c>
      <c r="BI116">
        <f t="shared" si="9"/>
        <v>107</v>
      </c>
      <c r="BK116" s="9">
        <f>VLOOKUP(A116,products,2,FALSE)</f>
        <v>53</v>
      </c>
    </row>
    <row r="117" spans="1:63" x14ac:dyDescent="0.25">
      <c r="A117" t="s">
        <v>162</v>
      </c>
      <c r="C117">
        <v>0</v>
      </c>
      <c r="BE117">
        <v>0</v>
      </c>
      <c r="BF117">
        <v>0</v>
      </c>
      <c r="BG117">
        <v>0</v>
      </c>
      <c r="BH117">
        <v>0</v>
      </c>
      <c r="BI117">
        <f t="shared" si="9"/>
        <v>0</v>
      </c>
      <c r="BK117" s="9">
        <f>VLOOKUP(A117,products,2,FALSE)</f>
        <v>20117</v>
      </c>
    </row>
    <row r="118" spans="1:63" x14ac:dyDescent="0.25">
      <c r="A118" t="s">
        <v>163</v>
      </c>
      <c r="C118">
        <v>1100</v>
      </c>
      <c r="D118">
        <v>100</v>
      </c>
      <c r="BE118">
        <v>1000</v>
      </c>
      <c r="BF118">
        <v>2342</v>
      </c>
      <c r="BG118">
        <v>0</v>
      </c>
      <c r="BH118">
        <v>2342</v>
      </c>
      <c r="BI118">
        <f t="shared" si="9"/>
        <v>0</v>
      </c>
      <c r="BK118" s="9">
        <f>VLOOKUP(A118,products,2,FALSE)</f>
        <v>86</v>
      </c>
    </row>
    <row r="119" spans="1:63" x14ac:dyDescent="0.25">
      <c r="A119" t="s">
        <v>164</v>
      </c>
      <c r="C119">
        <v>0</v>
      </c>
      <c r="BE119">
        <v>0</v>
      </c>
      <c r="BF119">
        <v>0</v>
      </c>
      <c r="BG119">
        <v>0</v>
      </c>
      <c r="BH119">
        <v>0</v>
      </c>
      <c r="BI119">
        <f t="shared" si="9"/>
        <v>0</v>
      </c>
      <c r="BK119" s="9">
        <f>VLOOKUP(A119,products,2,FALSE)</f>
        <v>87</v>
      </c>
    </row>
    <row r="120" spans="1:63" x14ac:dyDescent="0.25">
      <c r="A120" t="s">
        <v>165</v>
      </c>
      <c r="C120">
        <v>0</v>
      </c>
      <c r="BE120">
        <v>0</v>
      </c>
      <c r="BF120">
        <v>0</v>
      </c>
      <c r="BG120">
        <v>0</v>
      </c>
      <c r="BH120">
        <v>0</v>
      </c>
      <c r="BI120">
        <f t="shared" si="9"/>
        <v>0</v>
      </c>
      <c r="BK120" s="9">
        <f>VLOOKUP(A120,products,2,FALSE)</f>
        <v>88</v>
      </c>
    </row>
    <row r="121" spans="1:63" x14ac:dyDescent="0.25">
      <c r="A121" t="s">
        <v>166</v>
      </c>
      <c r="C121">
        <v>1</v>
      </c>
      <c r="BE121">
        <v>1</v>
      </c>
      <c r="BF121">
        <v>47</v>
      </c>
      <c r="BG121">
        <v>0</v>
      </c>
      <c r="BH121">
        <v>40</v>
      </c>
      <c r="BI121">
        <f t="shared" si="9"/>
        <v>7</v>
      </c>
      <c r="BK121" s="9">
        <f>VLOOKUP(A121,products,2,FALSE)</f>
        <v>77</v>
      </c>
    </row>
    <row r="122" spans="1:63" x14ac:dyDescent="0.25">
      <c r="A122" t="s">
        <v>167</v>
      </c>
      <c r="C122">
        <v>5</v>
      </c>
      <c r="BE122">
        <v>5</v>
      </c>
      <c r="BF122">
        <v>5</v>
      </c>
      <c r="BG122">
        <v>0</v>
      </c>
      <c r="BH122">
        <v>0</v>
      </c>
      <c r="BI122">
        <f t="shared" si="9"/>
        <v>5</v>
      </c>
      <c r="BK122" s="9">
        <f>VLOOKUP(A122,products,2,FALSE)</f>
        <v>78</v>
      </c>
    </row>
    <row r="123" spans="1:63" x14ac:dyDescent="0.25">
      <c r="A123" t="s">
        <v>168</v>
      </c>
      <c r="C123">
        <v>44</v>
      </c>
      <c r="BE123">
        <v>44</v>
      </c>
      <c r="BF123">
        <v>44</v>
      </c>
      <c r="BG123">
        <v>0</v>
      </c>
      <c r="BH123">
        <v>0</v>
      </c>
      <c r="BI123">
        <f t="shared" si="9"/>
        <v>44</v>
      </c>
      <c r="BK123" s="9">
        <f>VLOOKUP(A123,products,2,FALSE)</f>
        <v>79</v>
      </c>
    </row>
    <row r="124" spans="1:63" x14ac:dyDescent="0.25">
      <c r="A124" t="s">
        <v>169</v>
      </c>
      <c r="C124">
        <v>169</v>
      </c>
      <c r="BE124">
        <v>169</v>
      </c>
      <c r="BF124">
        <v>421</v>
      </c>
      <c r="BG124">
        <v>240</v>
      </c>
      <c r="BH124">
        <v>0</v>
      </c>
      <c r="BI124">
        <f t="shared" si="9"/>
        <v>181</v>
      </c>
      <c r="BK124" s="9">
        <f>VLOOKUP(A124,products,2,FALSE)</f>
        <v>75</v>
      </c>
    </row>
    <row r="125" spans="1:63" x14ac:dyDescent="0.25">
      <c r="A125" t="s">
        <v>170</v>
      </c>
      <c r="C125">
        <v>3672</v>
      </c>
      <c r="AL125">
        <v>48</v>
      </c>
      <c r="BE125">
        <v>3624</v>
      </c>
      <c r="BF125">
        <v>5928</v>
      </c>
      <c r="BG125">
        <v>0</v>
      </c>
      <c r="BH125">
        <v>2304</v>
      </c>
      <c r="BI125">
        <f t="shared" si="9"/>
        <v>3624</v>
      </c>
      <c r="BK125" s="9">
        <f>VLOOKUP(A125,products,2,FALSE)</f>
        <v>42</v>
      </c>
    </row>
    <row r="126" spans="1:63" x14ac:dyDescent="0.25">
      <c r="A126" t="s">
        <v>1</v>
      </c>
    </row>
    <row r="127" spans="1:63" x14ac:dyDescent="0.25">
      <c r="A127" t="s">
        <v>171</v>
      </c>
    </row>
    <row r="128" spans="1:63" x14ac:dyDescent="0.25">
      <c r="A128" t="s">
        <v>172</v>
      </c>
      <c r="C128">
        <v>0</v>
      </c>
      <c r="BE128">
        <v>0</v>
      </c>
      <c r="BF128">
        <v>0</v>
      </c>
      <c r="BG128">
        <v>0</v>
      </c>
      <c r="BH128">
        <v>0</v>
      </c>
      <c r="BI128">
        <f>BF128-BG128-BH128</f>
        <v>0</v>
      </c>
      <c r="BK128" s="9">
        <f>VLOOKUP(A128,products,2,FALSE)</f>
        <v>17</v>
      </c>
    </row>
    <row r="129" spans="1:1" x14ac:dyDescent="0.25">
      <c r="A129" t="s">
        <v>1</v>
      </c>
    </row>
  </sheetData>
  <sortState ref="A70:BI89">
    <sortCondition ref="A70:A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AD1E-D15F-4FAC-ABEB-DE3FC0F31D9C}">
  <dimension ref="A1:BN105"/>
  <sheetViews>
    <sheetView tabSelected="1" workbookViewId="0">
      <pane xSplit="58" ySplit="1" topLeftCell="BG2" activePane="bottomRight" state="frozen"/>
      <selection pane="topRight" activeCell="BG1" sqref="BG1"/>
      <selection pane="bottomLeft" activeCell="A2" sqref="A2"/>
      <selection pane="bottomRight" activeCell="A2" sqref="A2:XFD3"/>
    </sheetView>
  </sheetViews>
  <sheetFormatPr defaultRowHeight="15" x14ac:dyDescent="0.25"/>
  <cols>
    <col min="1" max="1" width="38.28515625" bestFit="1" customWidth="1"/>
    <col min="2" max="57" width="0" hidden="1" customWidth="1"/>
    <col min="58" max="58" width="26.28515625" style="8" customWidth="1"/>
    <col min="59" max="59" width="35.28515625" bestFit="1" customWidth="1"/>
    <col min="60" max="60" width="7.5703125" bestFit="1" customWidth="1"/>
    <col min="61" max="61" width="16.5703125" customWidth="1"/>
    <col min="62" max="62" width="8.28515625" bestFit="1" customWidth="1"/>
    <col min="63" max="63" width="23.28515625" bestFit="1" customWidth="1"/>
    <col min="64" max="64" width="15.28515625" bestFit="1" customWidth="1"/>
    <col min="65" max="65" width="11.85546875" bestFit="1" customWidth="1"/>
    <col min="66" max="66" width="6" style="8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10" t="s">
        <v>173</v>
      </c>
      <c r="BG1" s="1"/>
      <c r="BH1" s="2" t="s">
        <v>174</v>
      </c>
      <c r="BI1" s="2"/>
      <c r="BJ1" s="3" t="s">
        <v>175</v>
      </c>
      <c r="BK1" s="3"/>
      <c r="BL1" s="4" t="s">
        <v>176</v>
      </c>
    </row>
    <row r="2" spans="1:66" x14ac:dyDescent="0.25">
      <c r="A2" t="s">
        <v>58</v>
      </c>
      <c r="C2">
        <v>126</v>
      </c>
      <c r="O2">
        <v>2</v>
      </c>
      <c r="AS2">
        <v>5</v>
      </c>
      <c r="BE2">
        <v>119</v>
      </c>
      <c r="BF2" s="8">
        <v>167</v>
      </c>
      <c r="BG2" t="s">
        <v>341</v>
      </c>
      <c r="BH2">
        <v>0</v>
      </c>
      <c r="BI2" t="s">
        <v>342</v>
      </c>
      <c r="BJ2">
        <v>0</v>
      </c>
      <c r="BK2" t="s">
        <v>343</v>
      </c>
      <c r="BL2">
        <f>BF2-BH2-BJ2</f>
        <v>167</v>
      </c>
      <c r="BM2" t="s">
        <v>344</v>
      </c>
      <c r="BN2" s="9">
        <f>VLOOKUP(A2,products,2,FALSE)</f>
        <v>76</v>
      </c>
    </row>
    <row r="3" spans="1:66" x14ac:dyDescent="0.25">
      <c r="A3" t="s">
        <v>59</v>
      </c>
      <c r="C3">
        <v>17</v>
      </c>
      <c r="BC3">
        <v>6</v>
      </c>
      <c r="BE3">
        <v>11</v>
      </c>
      <c r="BF3" s="8">
        <v>11</v>
      </c>
      <c r="BG3" t="s">
        <v>341</v>
      </c>
      <c r="BH3">
        <v>0</v>
      </c>
      <c r="BI3" t="s">
        <v>342</v>
      </c>
      <c r="BJ3">
        <v>0</v>
      </c>
      <c r="BK3" t="s">
        <v>343</v>
      </c>
      <c r="BL3">
        <f t="shared" ref="BL3:BL10" si="0">BF3-BH3-BJ3</f>
        <v>11</v>
      </c>
      <c r="BM3" t="s">
        <v>344</v>
      </c>
      <c r="BN3" s="9">
        <f>VLOOKUP(A3,products,2,FALSE)</f>
        <v>82</v>
      </c>
    </row>
    <row r="4" spans="1:66" x14ac:dyDescent="0.25">
      <c r="A4" t="s">
        <v>60</v>
      </c>
      <c r="C4">
        <v>0</v>
      </c>
      <c r="BE4">
        <v>0</v>
      </c>
      <c r="BF4" s="8">
        <v>0</v>
      </c>
      <c r="BG4" t="s">
        <v>341</v>
      </c>
      <c r="BH4">
        <v>0</v>
      </c>
      <c r="BI4" t="s">
        <v>342</v>
      </c>
      <c r="BJ4">
        <v>0</v>
      </c>
      <c r="BK4" t="s">
        <v>343</v>
      </c>
      <c r="BL4">
        <v>0</v>
      </c>
      <c r="BM4" t="s">
        <v>344</v>
      </c>
      <c r="BN4" s="9">
        <f>VLOOKUP(A4,products,2,FALSE)</f>
        <v>83</v>
      </c>
    </row>
    <row r="5" spans="1:66" x14ac:dyDescent="0.25">
      <c r="A5" t="s">
        <v>61</v>
      </c>
      <c r="C5">
        <v>13</v>
      </c>
      <c r="R5">
        <v>5</v>
      </c>
      <c r="BC5">
        <v>3</v>
      </c>
      <c r="BE5">
        <v>5</v>
      </c>
      <c r="BF5" s="8">
        <v>5</v>
      </c>
      <c r="BG5" t="s">
        <v>341</v>
      </c>
      <c r="BH5">
        <v>0</v>
      </c>
      <c r="BI5" t="s">
        <v>342</v>
      </c>
      <c r="BJ5">
        <v>0</v>
      </c>
      <c r="BK5" t="s">
        <v>343</v>
      </c>
      <c r="BL5">
        <v>5</v>
      </c>
      <c r="BM5" t="s">
        <v>344</v>
      </c>
      <c r="BN5" s="9">
        <f>VLOOKUP(A5,products,2,FALSE)</f>
        <v>84</v>
      </c>
    </row>
    <row r="6" spans="1:66" x14ac:dyDescent="0.25">
      <c r="A6" t="s">
        <v>62</v>
      </c>
      <c r="C6">
        <v>0</v>
      </c>
      <c r="BE6">
        <v>0</v>
      </c>
      <c r="BF6" s="8">
        <v>0</v>
      </c>
      <c r="BG6" t="s">
        <v>341</v>
      </c>
      <c r="BH6">
        <v>0</v>
      </c>
      <c r="BI6" t="s">
        <v>342</v>
      </c>
      <c r="BJ6">
        <v>0</v>
      </c>
      <c r="BK6" t="s">
        <v>343</v>
      </c>
      <c r="BL6">
        <f t="shared" si="0"/>
        <v>0</v>
      </c>
      <c r="BM6" t="s">
        <v>344</v>
      </c>
      <c r="BN6" s="9">
        <f>VLOOKUP(A6,products,2,FALSE)</f>
        <v>85</v>
      </c>
    </row>
    <row r="7" spans="1:66" x14ac:dyDescent="0.25">
      <c r="A7" t="s">
        <v>63</v>
      </c>
      <c r="C7">
        <v>0</v>
      </c>
      <c r="BE7">
        <v>0</v>
      </c>
      <c r="BF7" s="8">
        <v>0</v>
      </c>
      <c r="BG7" t="s">
        <v>341</v>
      </c>
      <c r="BH7">
        <v>0</v>
      </c>
      <c r="BI7" t="s">
        <v>342</v>
      </c>
      <c r="BJ7">
        <v>0</v>
      </c>
      <c r="BK7" t="s">
        <v>343</v>
      </c>
      <c r="BL7">
        <f t="shared" si="0"/>
        <v>0</v>
      </c>
      <c r="BM7" t="s">
        <v>344</v>
      </c>
      <c r="BN7" s="9">
        <f>VLOOKUP(A7,products,2,FALSE)</f>
        <v>65</v>
      </c>
    </row>
    <row r="8" spans="1:66" x14ac:dyDescent="0.25">
      <c r="A8" t="s">
        <v>64</v>
      </c>
      <c r="C8">
        <v>100</v>
      </c>
      <c r="V8">
        <v>3</v>
      </c>
      <c r="Z8">
        <v>5</v>
      </c>
      <c r="BE8">
        <v>92</v>
      </c>
      <c r="BF8" s="8">
        <v>145</v>
      </c>
      <c r="BG8" t="s">
        <v>341</v>
      </c>
      <c r="BH8">
        <v>0</v>
      </c>
      <c r="BI8" t="s">
        <v>342</v>
      </c>
      <c r="BJ8">
        <v>0</v>
      </c>
      <c r="BK8" t="s">
        <v>343</v>
      </c>
      <c r="BL8">
        <f t="shared" si="0"/>
        <v>145</v>
      </c>
      <c r="BM8" t="s">
        <v>344</v>
      </c>
      <c r="BN8" s="9">
        <f>VLOOKUP(A8,products,2,FALSE)</f>
        <v>66</v>
      </c>
    </row>
    <row r="9" spans="1:66" x14ac:dyDescent="0.25">
      <c r="A9" t="s">
        <v>65</v>
      </c>
      <c r="C9">
        <v>0</v>
      </c>
      <c r="BE9">
        <v>0</v>
      </c>
      <c r="BF9" s="8">
        <v>0</v>
      </c>
      <c r="BG9" t="s">
        <v>341</v>
      </c>
      <c r="BH9">
        <v>0</v>
      </c>
      <c r="BI9" t="s">
        <v>342</v>
      </c>
      <c r="BJ9">
        <v>0</v>
      </c>
      <c r="BK9" t="s">
        <v>343</v>
      </c>
      <c r="BL9">
        <f t="shared" si="0"/>
        <v>0</v>
      </c>
      <c r="BM9" t="s">
        <v>344</v>
      </c>
      <c r="BN9" s="9">
        <f>VLOOKUP(A9,products,2,FALSE)</f>
        <v>67</v>
      </c>
    </row>
    <row r="10" spans="1:66" x14ac:dyDescent="0.25">
      <c r="A10" t="s">
        <v>66</v>
      </c>
      <c r="C10">
        <v>448</v>
      </c>
      <c r="L10">
        <v>3</v>
      </c>
      <c r="M10">
        <v>10</v>
      </c>
      <c r="O10">
        <v>6</v>
      </c>
      <c r="Z10">
        <v>5</v>
      </c>
      <c r="AC10">
        <v>1</v>
      </c>
      <c r="AS10">
        <v>10</v>
      </c>
      <c r="BB10">
        <v>2</v>
      </c>
      <c r="BE10">
        <v>411</v>
      </c>
      <c r="BF10" s="8">
        <v>511</v>
      </c>
      <c r="BG10" t="s">
        <v>341</v>
      </c>
      <c r="BH10">
        <v>0</v>
      </c>
      <c r="BI10" t="s">
        <v>342</v>
      </c>
      <c r="BJ10">
        <v>0</v>
      </c>
      <c r="BK10" t="s">
        <v>343</v>
      </c>
      <c r="BL10">
        <f t="shared" si="0"/>
        <v>511</v>
      </c>
      <c r="BM10" t="s">
        <v>344</v>
      </c>
      <c r="BN10" s="9">
        <f>VLOOKUP(A10,products,2,FALSE)</f>
        <v>68</v>
      </c>
    </row>
    <row r="11" spans="1:66" x14ac:dyDescent="0.25">
      <c r="A11" t="s">
        <v>68</v>
      </c>
      <c r="C11">
        <v>34</v>
      </c>
      <c r="O11">
        <v>3</v>
      </c>
      <c r="AS11">
        <v>5</v>
      </c>
      <c r="BA11">
        <v>2</v>
      </c>
      <c r="BE11">
        <v>24</v>
      </c>
      <c r="BF11" s="8">
        <v>18</v>
      </c>
      <c r="BG11" t="s">
        <v>341</v>
      </c>
      <c r="BH11">
        <v>0</v>
      </c>
      <c r="BI11" t="s">
        <v>342</v>
      </c>
      <c r="BJ11">
        <v>0</v>
      </c>
      <c r="BK11" t="s">
        <v>343</v>
      </c>
      <c r="BL11">
        <f t="shared" ref="BL11:BL12" si="1">BF11-BH11-BJ11</f>
        <v>18</v>
      </c>
      <c r="BM11" t="s">
        <v>344</v>
      </c>
      <c r="BN11" s="9">
        <f>VLOOKUP(A11,products,2,FALSE)</f>
        <v>91</v>
      </c>
    </row>
    <row r="12" spans="1:66" x14ac:dyDescent="0.25">
      <c r="A12" t="s">
        <v>69</v>
      </c>
      <c r="C12">
        <v>20</v>
      </c>
      <c r="BA12">
        <v>2</v>
      </c>
      <c r="BE12">
        <v>18</v>
      </c>
      <c r="BF12" s="8">
        <v>24</v>
      </c>
      <c r="BG12" t="s">
        <v>341</v>
      </c>
      <c r="BH12">
        <v>0</v>
      </c>
      <c r="BI12" t="s">
        <v>342</v>
      </c>
      <c r="BJ12">
        <v>0</v>
      </c>
      <c r="BK12" t="s">
        <v>343</v>
      </c>
      <c r="BL12">
        <f t="shared" si="1"/>
        <v>24</v>
      </c>
      <c r="BM12" t="s">
        <v>344</v>
      </c>
      <c r="BN12" s="9">
        <f>VLOOKUP(A12,products,2,FALSE)</f>
        <v>92</v>
      </c>
    </row>
    <row r="13" spans="1:66" x14ac:dyDescent="0.25">
      <c r="A13" t="s">
        <v>71</v>
      </c>
      <c r="C13">
        <v>0</v>
      </c>
      <c r="BE13">
        <v>0</v>
      </c>
      <c r="BF13" s="8">
        <v>0</v>
      </c>
      <c r="BG13" t="s">
        <v>341</v>
      </c>
      <c r="BH13">
        <v>0</v>
      </c>
      <c r="BI13" t="s">
        <v>342</v>
      </c>
      <c r="BJ13">
        <v>0</v>
      </c>
      <c r="BK13" t="s">
        <v>343</v>
      </c>
      <c r="BL13">
        <f t="shared" ref="BL13:BL14" si="2">BF13-BH13-BJ13</f>
        <v>0</v>
      </c>
      <c r="BM13" t="s">
        <v>344</v>
      </c>
      <c r="BN13" s="9">
        <f>VLOOKUP(A13,products,2,FALSE)</f>
        <v>89</v>
      </c>
    </row>
    <row r="14" spans="1:66" x14ac:dyDescent="0.25">
      <c r="A14" t="s">
        <v>72</v>
      </c>
      <c r="C14">
        <v>0</v>
      </c>
      <c r="BE14">
        <v>0</v>
      </c>
      <c r="BF14" s="8">
        <v>0</v>
      </c>
      <c r="BG14" t="s">
        <v>341</v>
      </c>
      <c r="BH14">
        <v>0</v>
      </c>
      <c r="BI14" t="s">
        <v>342</v>
      </c>
      <c r="BJ14">
        <v>0</v>
      </c>
      <c r="BK14" t="s">
        <v>343</v>
      </c>
      <c r="BL14">
        <f t="shared" si="2"/>
        <v>0</v>
      </c>
      <c r="BM14" t="s">
        <v>344</v>
      </c>
      <c r="BN14" s="9">
        <f>VLOOKUP(A14,products,2,FALSE)</f>
        <v>90</v>
      </c>
    </row>
    <row r="15" spans="1:66" x14ac:dyDescent="0.25">
      <c r="A15" t="s">
        <v>74</v>
      </c>
      <c r="C15">
        <v>53</v>
      </c>
      <c r="V15">
        <v>5</v>
      </c>
      <c r="AU15">
        <v>6</v>
      </c>
      <c r="BE15">
        <v>42</v>
      </c>
      <c r="BF15" s="8">
        <v>42</v>
      </c>
      <c r="BG15" t="s">
        <v>341</v>
      </c>
      <c r="BH15">
        <v>0</v>
      </c>
      <c r="BI15" t="s">
        <v>342</v>
      </c>
      <c r="BJ15">
        <v>0</v>
      </c>
      <c r="BK15" t="s">
        <v>343</v>
      </c>
      <c r="BL15">
        <f t="shared" ref="BL15:BL16" si="3">BF15-BH15-BJ15</f>
        <v>42</v>
      </c>
      <c r="BM15" t="s">
        <v>344</v>
      </c>
      <c r="BN15" s="9">
        <f>VLOOKUP(A15,products,2,FALSE)</f>
        <v>19</v>
      </c>
    </row>
    <row r="16" spans="1:66" x14ac:dyDescent="0.25">
      <c r="A16" t="s">
        <v>75</v>
      </c>
      <c r="C16">
        <v>32</v>
      </c>
      <c r="AT16">
        <v>1</v>
      </c>
      <c r="BA16">
        <v>5</v>
      </c>
      <c r="BE16">
        <v>26</v>
      </c>
      <c r="BF16" s="8">
        <v>26</v>
      </c>
      <c r="BG16" t="s">
        <v>341</v>
      </c>
      <c r="BH16">
        <v>0</v>
      </c>
      <c r="BI16" t="s">
        <v>342</v>
      </c>
      <c r="BJ16">
        <v>0</v>
      </c>
      <c r="BK16" t="s">
        <v>343</v>
      </c>
      <c r="BL16">
        <f t="shared" si="3"/>
        <v>26</v>
      </c>
      <c r="BM16" t="s">
        <v>344</v>
      </c>
      <c r="BN16" s="9">
        <f>VLOOKUP(A16,products,2,FALSE)</f>
        <v>20</v>
      </c>
    </row>
    <row r="17" spans="1:66" x14ac:dyDescent="0.25">
      <c r="A17" t="s">
        <v>76</v>
      </c>
      <c r="C17">
        <v>193</v>
      </c>
      <c r="M17">
        <v>10</v>
      </c>
      <c r="O17">
        <v>3</v>
      </c>
      <c r="R17">
        <v>6</v>
      </c>
      <c r="V17">
        <v>5</v>
      </c>
      <c r="AT17">
        <v>1</v>
      </c>
      <c r="AU17">
        <v>3</v>
      </c>
      <c r="BA17">
        <v>15</v>
      </c>
      <c r="BE17">
        <v>150</v>
      </c>
      <c r="BF17" s="8">
        <v>150</v>
      </c>
      <c r="BG17" t="s">
        <v>341</v>
      </c>
      <c r="BH17">
        <v>0</v>
      </c>
      <c r="BI17" t="s">
        <v>342</v>
      </c>
      <c r="BJ17">
        <v>0</v>
      </c>
      <c r="BK17" t="s">
        <v>343</v>
      </c>
      <c r="BL17">
        <v>150</v>
      </c>
      <c r="BM17" t="s">
        <v>344</v>
      </c>
      <c r="BN17" s="9">
        <f>VLOOKUP(A17,products,2,FALSE)</f>
        <v>21</v>
      </c>
    </row>
    <row r="18" spans="1:66" x14ac:dyDescent="0.25">
      <c r="A18" t="s">
        <v>78</v>
      </c>
      <c r="C18">
        <v>0</v>
      </c>
      <c r="BE18">
        <v>0</v>
      </c>
      <c r="BF18" s="8">
        <v>0</v>
      </c>
      <c r="BG18" t="s">
        <v>341</v>
      </c>
      <c r="BH18">
        <v>0</v>
      </c>
      <c r="BI18" t="s">
        <v>342</v>
      </c>
      <c r="BJ18">
        <v>0</v>
      </c>
      <c r="BK18" t="s">
        <v>343</v>
      </c>
      <c r="BL18">
        <f t="shared" ref="BL18:BL19" si="4">BF18-BH18-BJ18</f>
        <v>0</v>
      </c>
      <c r="BM18" t="s">
        <v>344</v>
      </c>
      <c r="BN18" s="9">
        <f>VLOOKUP(A18,products,2,FALSE)</f>
        <v>54</v>
      </c>
    </row>
    <row r="19" spans="1:66" x14ac:dyDescent="0.25">
      <c r="A19" t="s">
        <v>79</v>
      </c>
      <c r="C19">
        <v>81</v>
      </c>
      <c r="L19">
        <v>4</v>
      </c>
      <c r="N19">
        <v>6</v>
      </c>
      <c r="O19">
        <v>2</v>
      </c>
      <c r="X19">
        <v>1</v>
      </c>
      <c r="BE19">
        <v>68</v>
      </c>
      <c r="BF19" s="8">
        <v>68</v>
      </c>
      <c r="BG19" t="s">
        <v>341</v>
      </c>
      <c r="BH19">
        <v>0</v>
      </c>
      <c r="BI19" t="s">
        <v>342</v>
      </c>
      <c r="BJ19">
        <v>0</v>
      </c>
      <c r="BK19" t="s">
        <v>343</v>
      </c>
      <c r="BL19">
        <f t="shared" si="4"/>
        <v>68</v>
      </c>
      <c r="BM19" t="s">
        <v>344</v>
      </c>
      <c r="BN19" s="9">
        <f>VLOOKUP(A19,products,2,FALSE)</f>
        <v>55</v>
      </c>
    </row>
    <row r="20" spans="1:66" x14ac:dyDescent="0.25">
      <c r="A20" t="s">
        <v>81</v>
      </c>
      <c r="C20">
        <v>197</v>
      </c>
      <c r="G20">
        <v>2</v>
      </c>
      <c r="H20">
        <v>1</v>
      </c>
      <c r="I20">
        <v>20</v>
      </c>
      <c r="K20">
        <v>1</v>
      </c>
      <c r="L20">
        <v>3</v>
      </c>
      <c r="M20">
        <v>2</v>
      </c>
      <c r="O20">
        <v>2</v>
      </c>
      <c r="S20">
        <v>10</v>
      </c>
      <c r="U20">
        <v>2</v>
      </c>
      <c r="W20">
        <v>1</v>
      </c>
      <c r="Y20">
        <v>5</v>
      </c>
      <c r="AC20">
        <v>2</v>
      </c>
      <c r="AD20">
        <v>4</v>
      </c>
      <c r="AF20">
        <v>20</v>
      </c>
      <c r="AQ20">
        <v>2</v>
      </c>
      <c r="AV20">
        <v>3</v>
      </c>
      <c r="AW20">
        <v>2</v>
      </c>
      <c r="AX20">
        <v>3</v>
      </c>
      <c r="AY20">
        <v>3</v>
      </c>
      <c r="BA20">
        <v>15</v>
      </c>
      <c r="BB20">
        <v>2</v>
      </c>
      <c r="BE20">
        <v>92</v>
      </c>
      <c r="BF20" s="8">
        <v>92</v>
      </c>
      <c r="BG20" t="s">
        <v>341</v>
      </c>
      <c r="BH20">
        <v>0</v>
      </c>
      <c r="BI20" t="s">
        <v>342</v>
      </c>
      <c r="BJ20">
        <v>0</v>
      </c>
      <c r="BK20" t="s">
        <v>343</v>
      </c>
      <c r="BL20">
        <f t="shared" ref="BL20:BL31" si="5">BF20-BH20-BJ20</f>
        <v>92</v>
      </c>
      <c r="BM20" t="s">
        <v>344</v>
      </c>
      <c r="BN20" s="9">
        <f>VLOOKUP(A20,products,2,FALSE)</f>
        <v>43</v>
      </c>
    </row>
    <row r="21" spans="1:66" x14ac:dyDescent="0.25">
      <c r="A21" t="s">
        <v>82</v>
      </c>
      <c r="C21">
        <v>0</v>
      </c>
      <c r="BE21">
        <v>0</v>
      </c>
      <c r="BF21" s="8">
        <v>0</v>
      </c>
      <c r="BG21" t="s">
        <v>341</v>
      </c>
      <c r="BH21">
        <v>0</v>
      </c>
      <c r="BI21" t="s">
        <v>342</v>
      </c>
      <c r="BJ21">
        <v>0</v>
      </c>
      <c r="BK21" t="s">
        <v>343</v>
      </c>
      <c r="BL21">
        <f t="shared" si="5"/>
        <v>0</v>
      </c>
      <c r="BM21" t="s">
        <v>344</v>
      </c>
      <c r="BN21" s="9">
        <f>VLOOKUP(A21,products,2,FALSE)</f>
        <v>44</v>
      </c>
    </row>
    <row r="22" spans="1:66" x14ac:dyDescent="0.25">
      <c r="A22" t="s">
        <v>83</v>
      </c>
      <c r="C22">
        <v>626</v>
      </c>
      <c r="E22">
        <v>20</v>
      </c>
      <c r="G22">
        <v>8</v>
      </c>
      <c r="H22">
        <v>4</v>
      </c>
      <c r="I22">
        <v>30</v>
      </c>
      <c r="J22">
        <v>4</v>
      </c>
      <c r="K22">
        <v>4</v>
      </c>
      <c r="L22">
        <v>8</v>
      </c>
      <c r="M22">
        <v>10</v>
      </c>
      <c r="O22">
        <v>10</v>
      </c>
      <c r="Q22">
        <v>2</v>
      </c>
      <c r="S22">
        <v>10</v>
      </c>
      <c r="U22">
        <v>3</v>
      </c>
      <c r="X22">
        <v>1</v>
      </c>
      <c r="Y22">
        <v>5</v>
      </c>
      <c r="AA22">
        <v>16</v>
      </c>
      <c r="AB22">
        <v>50</v>
      </c>
      <c r="AC22">
        <v>4</v>
      </c>
      <c r="AD22">
        <v>8</v>
      </c>
      <c r="AF22">
        <v>80</v>
      </c>
      <c r="AQ22">
        <v>3</v>
      </c>
      <c r="AV22">
        <v>8</v>
      </c>
      <c r="AW22">
        <v>1</v>
      </c>
      <c r="AY22">
        <v>3</v>
      </c>
      <c r="BA22">
        <v>50</v>
      </c>
      <c r="BB22">
        <v>8</v>
      </c>
      <c r="BE22">
        <v>276</v>
      </c>
      <c r="BF22" s="8">
        <v>270</v>
      </c>
      <c r="BG22" t="s">
        <v>341</v>
      </c>
      <c r="BH22">
        <v>0</v>
      </c>
      <c r="BI22" t="s">
        <v>342</v>
      </c>
      <c r="BJ22">
        <v>0</v>
      </c>
      <c r="BK22" t="s">
        <v>343</v>
      </c>
      <c r="BL22">
        <f t="shared" si="5"/>
        <v>270</v>
      </c>
      <c r="BM22" t="s">
        <v>344</v>
      </c>
      <c r="BN22" s="9">
        <f>VLOOKUP(A22,products,2,FALSE)</f>
        <v>45</v>
      </c>
    </row>
    <row r="23" spans="1:66" x14ac:dyDescent="0.25">
      <c r="A23" t="s">
        <v>84</v>
      </c>
      <c r="C23">
        <v>0</v>
      </c>
      <c r="BE23">
        <v>0</v>
      </c>
      <c r="BF23" s="8">
        <v>0</v>
      </c>
      <c r="BG23" t="s">
        <v>341</v>
      </c>
      <c r="BH23">
        <v>0</v>
      </c>
      <c r="BI23" t="s">
        <v>342</v>
      </c>
      <c r="BJ23">
        <v>0</v>
      </c>
      <c r="BK23" t="s">
        <v>343</v>
      </c>
      <c r="BL23">
        <f t="shared" si="5"/>
        <v>0</v>
      </c>
      <c r="BM23" t="s">
        <v>344</v>
      </c>
      <c r="BN23" s="9">
        <f>VLOOKUP(A23,products,2,FALSE)</f>
        <v>46</v>
      </c>
    </row>
    <row r="24" spans="1:66" x14ac:dyDescent="0.25">
      <c r="A24" t="s">
        <v>85</v>
      </c>
      <c r="C24">
        <v>0</v>
      </c>
      <c r="BE24">
        <v>0</v>
      </c>
      <c r="BF24" s="8">
        <v>0</v>
      </c>
      <c r="BG24" t="s">
        <v>341</v>
      </c>
      <c r="BH24">
        <v>0</v>
      </c>
      <c r="BI24" t="s">
        <v>342</v>
      </c>
      <c r="BJ24">
        <v>0</v>
      </c>
      <c r="BK24" t="s">
        <v>343</v>
      </c>
      <c r="BL24">
        <f t="shared" si="5"/>
        <v>0</v>
      </c>
      <c r="BM24" t="s">
        <v>344</v>
      </c>
      <c r="BN24" s="9">
        <f>VLOOKUP(A24,products,2,FALSE)</f>
        <v>47</v>
      </c>
    </row>
    <row r="25" spans="1:66" x14ac:dyDescent="0.25">
      <c r="A25" t="s">
        <v>86</v>
      </c>
      <c r="C25">
        <v>1169</v>
      </c>
      <c r="E25">
        <v>20</v>
      </c>
      <c r="H25">
        <v>3</v>
      </c>
      <c r="I25">
        <v>10</v>
      </c>
      <c r="J25">
        <v>2</v>
      </c>
      <c r="K25">
        <v>3</v>
      </c>
      <c r="L25">
        <v>6</v>
      </c>
      <c r="O25">
        <v>2</v>
      </c>
      <c r="Q25">
        <v>20</v>
      </c>
      <c r="S25">
        <v>10</v>
      </c>
      <c r="U25">
        <v>5</v>
      </c>
      <c r="V25">
        <v>10</v>
      </c>
      <c r="X25">
        <v>1</v>
      </c>
      <c r="Y25">
        <v>5</v>
      </c>
      <c r="AC25">
        <v>8</v>
      </c>
      <c r="AD25">
        <v>8</v>
      </c>
      <c r="AF25">
        <v>85</v>
      </c>
      <c r="AQ25">
        <v>4</v>
      </c>
      <c r="AV25">
        <v>4</v>
      </c>
      <c r="AY25">
        <v>3</v>
      </c>
      <c r="BA25">
        <v>35</v>
      </c>
      <c r="BB25">
        <v>6</v>
      </c>
      <c r="BE25">
        <v>919</v>
      </c>
      <c r="BF25" s="8">
        <v>1197</v>
      </c>
      <c r="BG25" t="s">
        <v>341</v>
      </c>
      <c r="BH25">
        <v>0</v>
      </c>
      <c r="BI25" t="s">
        <v>342</v>
      </c>
      <c r="BJ25">
        <v>0</v>
      </c>
      <c r="BK25" t="s">
        <v>343</v>
      </c>
      <c r="BL25">
        <f t="shared" si="5"/>
        <v>1197</v>
      </c>
      <c r="BM25" t="s">
        <v>344</v>
      </c>
      <c r="BN25" s="9">
        <f>VLOOKUP(A25,products,2,FALSE)</f>
        <v>48</v>
      </c>
    </row>
    <row r="26" spans="1:66" x14ac:dyDescent="0.25">
      <c r="A26" t="s">
        <v>87</v>
      </c>
      <c r="C26">
        <v>0</v>
      </c>
      <c r="BE26">
        <v>0</v>
      </c>
      <c r="BF26" s="8">
        <v>50</v>
      </c>
      <c r="BG26" t="s">
        <v>341</v>
      </c>
      <c r="BH26">
        <v>0</v>
      </c>
      <c r="BI26" t="s">
        <v>342</v>
      </c>
      <c r="BJ26">
        <v>0</v>
      </c>
      <c r="BK26" t="s">
        <v>343</v>
      </c>
      <c r="BL26">
        <f t="shared" si="5"/>
        <v>50</v>
      </c>
      <c r="BM26" t="s">
        <v>344</v>
      </c>
      <c r="BN26" s="9">
        <f>VLOOKUP(A26,products,2,FALSE)</f>
        <v>49</v>
      </c>
    </row>
    <row r="27" spans="1:66" x14ac:dyDescent="0.25">
      <c r="A27" t="s">
        <v>88</v>
      </c>
      <c r="C27">
        <v>0</v>
      </c>
      <c r="BE27">
        <v>0</v>
      </c>
      <c r="BF27" s="8">
        <v>0</v>
      </c>
      <c r="BG27" t="s">
        <v>341</v>
      </c>
      <c r="BH27">
        <v>0</v>
      </c>
      <c r="BI27" t="s">
        <v>342</v>
      </c>
      <c r="BJ27">
        <v>0</v>
      </c>
      <c r="BK27" t="s">
        <v>343</v>
      </c>
      <c r="BL27">
        <f t="shared" si="5"/>
        <v>0</v>
      </c>
      <c r="BM27" t="s">
        <v>344</v>
      </c>
      <c r="BN27" s="9">
        <f>VLOOKUP(A27,products,2,FALSE)</f>
        <v>50</v>
      </c>
    </row>
    <row r="28" spans="1:66" x14ac:dyDescent="0.25">
      <c r="A28" t="s">
        <v>89</v>
      </c>
      <c r="C28">
        <v>113</v>
      </c>
      <c r="K28">
        <v>2</v>
      </c>
      <c r="L28">
        <v>2</v>
      </c>
      <c r="AC28">
        <v>2</v>
      </c>
      <c r="BB28">
        <v>1</v>
      </c>
      <c r="BE28">
        <v>106</v>
      </c>
      <c r="BF28" s="8">
        <v>100</v>
      </c>
      <c r="BG28" t="s">
        <v>341</v>
      </c>
      <c r="BH28">
        <v>0</v>
      </c>
      <c r="BI28" t="s">
        <v>342</v>
      </c>
      <c r="BJ28">
        <v>0</v>
      </c>
      <c r="BK28" t="s">
        <v>343</v>
      </c>
      <c r="BL28">
        <f t="shared" si="5"/>
        <v>100</v>
      </c>
      <c r="BM28" t="s">
        <v>344</v>
      </c>
      <c r="BN28" s="9">
        <f>VLOOKUP(A28,products,2,FALSE)</f>
        <v>51</v>
      </c>
    </row>
    <row r="29" spans="1:66" x14ac:dyDescent="0.25">
      <c r="A29" t="s">
        <v>90</v>
      </c>
      <c r="C29">
        <v>0</v>
      </c>
      <c r="BE29">
        <v>0</v>
      </c>
      <c r="BF29" s="8">
        <v>0</v>
      </c>
      <c r="BG29" t="s">
        <v>341</v>
      </c>
      <c r="BH29">
        <v>0</v>
      </c>
      <c r="BI29" t="s">
        <v>342</v>
      </c>
      <c r="BJ29">
        <v>0</v>
      </c>
      <c r="BK29" t="s">
        <v>343</v>
      </c>
      <c r="BL29">
        <f t="shared" si="5"/>
        <v>0</v>
      </c>
      <c r="BM29" t="s">
        <v>344</v>
      </c>
      <c r="BN29" s="9">
        <f>VLOOKUP(A29,products,2,FALSE)</f>
        <v>52</v>
      </c>
    </row>
    <row r="30" spans="1:66" x14ac:dyDescent="0.25">
      <c r="A30" t="s">
        <v>91</v>
      </c>
      <c r="C30">
        <v>17</v>
      </c>
      <c r="BE30">
        <v>17</v>
      </c>
      <c r="BF30" s="8">
        <v>17</v>
      </c>
      <c r="BG30" t="s">
        <v>341</v>
      </c>
      <c r="BH30">
        <v>0</v>
      </c>
      <c r="BI30" t="s">
        <v>342</v>
      </c>
      <c r="BJ30">
        <v>0</v>
      </c>
      <c r="BK30" t="s">
        <v>343</v>
      </c>
      <c r="BL30">
        <f t="shared" si="5"/>
        <v>17</v>
      </c>
      <c r="BM30" t="s">
        <v>344</v>
      </c>
      <c r="BN30" s="9">
        <f>VLOOKUP(A30,products,2,FALSE)</f>
        <v>41</v>
      </c>
    </row>
    <row r="31" spans="1:66" x14ac:dyDescent="0.25">
      <c r="A31" t="s">
        <v>92</v>
      </c>
      <c r="C31">
        <v>324</v>
      </c>
      <c r="BE31">
        <v>324</v>
      </c>
      <c r="BF31" s="8">
        <v>0</v>
      </c>
      <c r="BG31" t="s">
        <v>341</v>
      </c>
      <c r="BH31">
        <v>0</v>
      </c>
      <c r="BI31" t="s">
        <v>342</v>
      </c>
      <c r="BJ31">
        <v>0</v>
      </c>
      <c r="BK31" t="s">
        <v>343</v>
      </c>
      <c r="BL31">
        <f t="shared" si="5"/>
        <v>0</v>
      </c>
      <c r="BM31" t="s">
        <v>344</v>
      </c>
      <c r="BN31" s="9">
        <f>VLOOKUP(A31,products,2,FALSE)</f>
        <v>74</v>
      </c>
    </row>
    <row r="32" spans="1:66" x14ac:dyDescent="0.25">
      <c r="A32" t="s">
        <v>94</v>
      </c>
      <c r="C32">
        <v>20</v>
      </c>
      <c r="I32">
        <v>5</v>
      </c>
      <c r="S32">
        <v>8</v>
      </c>
      <c r="AW32">
        <v>7</v>
      </c>
      <c r="BE32">
        <v>0</v>
      </c>
      <c r="BF32" s="8">
        <v>0</v>
      </c>
      <c r="BG32" t="s">
        <v>341</v>
      </c>
      <c r="BH32">
        <v>0</v>
      </c>
      <c r="BI32" t="s">
        <v>342</v>
      </c>
      <c r="BJ32">
        <v>0</v>
      </c>
      <c r="BK32" t="s">
        <v>343</v>
      </c>
      <c r="BL32">
        <f t="shared" ref="BL32:BL38" si="6">BF32-BH32-BJ32</f>
        <v>0</v>
      </c>
      <c r="BM32" t="s">
        <v>344</v>
      </c>
      <c r="BN32" s="9">
        <f>VLOOKUP(A32,products,2,FALSE)</f>
        <v>26</v>
      </c>
    </row>
    <row r="33" spans="1:66" x14ac:dyDescent="0.25">
      <c r="A33" t="s">
        <v>95</v>
      </c>
      <c r="C33">
        <v>0</v>
      </c>
      <c r="BE33">
        <v>0</v>
      </c>
      <c r="BF33" s="8">
        <v>40</v>
      </c>
      <c r="BG33" t="s">
        <v>341</v>
      </c>
      <c r="BH33">
        <v>0</v>
      </c>
      <c r="BI33" t="s">
        <v>342</v>
      </c>
      <c r="BJ33">
        <v>0</v>
      </c>
      <c r="BK33" t="s">
        <v>343</v>
      </c>
      <c r="BL33">
        <f t="shared" si="6"/>
        <v>40</v>
      </c>
      <c r="BM33" t="s">
        <v>344</v>
      </c>
      <c r="BN33" s="9">
        <f>VLOOKUP(A33,products,2,FALSE)</f>
        <v>20114</v>
      </c>
    </row>
    <row r="34" spans="1:66" x14ac:dyDescent="0.25">
      <c r="A34" t="s">
        <v>96</v>
      </c>
      <c r="C34">
        <v>10</v>
      </c>
      <c r="BE34">
        <v>10</v>
      </c>
      <c r="BF34" s="8">
        <v>0</v>
      </c>
      <c r="BG34" t="s">
        <v>341</v>
      </c>
      <c r="BH34">
        <v>0</v>
      </c>
      <c r="BI34" t="s">
        <v>342</v>
      </c>
      <c r="BJ34">
        <v>0</v>
      </c>
      <c r="BK34" t="s">
        <v>343</v>
      </c>
      <c r="BL34">
        <f t="shared" si="6"/>
        <v>0</v>
      </c>
      <c r="BM34" t="s">
        <v>344</v>
      </c>
      <c r="BN34" s="9">
        <f>VLOOKUP(A34,products,2,FALSE)</f>
        <v>20115</v>
      </c>
    </row>
    <row r="35" spans="1:66" x14ac:dyDescent="0.25">
      <c r="A35" t="s">
        <v>97</v>
      </c>
      <c r="C35">
        <v>96</v>
      </c>
      <c r="AE35">
        <v>1</v>
      </c>
      <c r="BE35">
        <v>95</v>
      </c>
      <c r="BF35" s="8">
        <v>95</v>
      </c>
      <c r="BG35" t="s">
        <v>341</v>
      </c>
      <c r="BH35">
        <v>0</v>
      </c>
      <c r="BI35" t="s">
        <v>342</v>
      </c>
      <c r="BJ35">
        <v>0</v>
      </c>
      <c r="BK35" t="s">
        <v>343</v>
      </c>
      <c r="BL35">
        <f t="shared" si="6"/>
        <v>95</v>
      </c>
      <c r="BM35" t="s">
        <v>344</v>
      </c>
      <c r="BN35" s="9">
        <f>VLOOKUP(A35,products,2,FALSE)</f>
        <v>20116</v>
      </c>
    </row>
    <row r="36" spans="1:66" x14ac:dyDescent="0.25">
      <c r="A36" t="s">
        <v>98</v>
      </c>
      <c r="C36">
        <v>0</v>
      </c>
      <c r="BE36">
        <v>0</v>
      </c>
      <c r="BF36" s="8">
        <v>0</v>
      </c>
      <c r="BG36" t="s">
        <v>341</v>
      </c>
      <c r="BH36">
        <v>0</v>
      </c>
      <c r="BI36" t="s">
        <v>342</v>
      </c>
      <c r="BJ36">
        <v>0</v>
      </c>
      <c r="BK36" t="s">
        <v>343</v>
      </c>
      <c r="BL36">
        <f t="shared" si="6"/>
        <v>0</v>
      </c>
      <c r="BM36" t="s">
        <v>344</v>
      </c>
      <c r="BN36" s="9">
        <f>VLOOKUP(A36,products,2,FALSE)</f>
        <v>28</v>
      </c>
    </row>
    <row r="37" spans="1:66" x14ac:dyDescent="0.25">
      <c r="A37" t="s">
        <v>99</v>
      </c>
      <c r="C37">
        <v>11</v>
      </c>
      <c r="BE37">
        <v>11</v>
      </c>
      <c r="BF37" s="8">
        <v>11</v>
      </c>
      <c r="BG37" t="s">
        <v>341</v>
      </c>
      <c r="BH37">
        <v>0</v>
      </c>
      <c r="BI37" t="s">
        <v>342</v>
      </c>
      <c r="BJ37">
        <v>0</v>
      </c>
      <c r="BK37" t="s">
        <v>343</v>
      </c>
      <c r="BL37">
        <f t="shared" si="6"/>
        <v>11</v>
      </c>
      <c r="BM37" t="s">
        <v>344</v>
      </c>
      <c r="BN37" s="9">
        <f>VLOOKUP(A37,products,2,FALSE)</f>
        <v>29</v>
      </c>
    </row>
    <row r="38" spans="1:66" x14ac:dyDescent="0.25">
      <c r="A38" t="s">
        <v>100</v>
      </c>
      <c r="C38">
        <v>0</v>
      </c>
      <c r="BE38">
        <v>0</v>
      </c>
      <c r="BF38" s="8">
        <v>0</v>
      </c>
      <c r="BG38" t="s">
        <v>341</v>
      </c>
      <c r="BH38">
        <v>0</v>
      </c>
      <c r="BI38" t="s">
        <v>342</v>
      </c>
      <c r="BJ38">
        <v>0</v>
      </c>
      <c r="BK38" t="s">
        <v>343</v>
      </c>
      <c r="BL38">
        <f t="shared" si="6"/>
        <v>0</v>
      </c>
      <c r="BM38" t="s">
        <v>344</v>
      </c>
      <c r="BN38" s="9">
        <f>VLOOKUP(A38,products,2,FALSE)</f>
        <v>80</v>
      </c>
    </row>
    <row r="39" spans="1:66" x14ac:dyDescent="0.25">
      <c r="A39" t="s">
        <v>102</v>
      </c>
      <c r="C39">
        <v>230</v>
      </c>
      <c r="P39">
        <v>30</v>
      </c>
      <c r="AN39">
        <v>5</v>
      </c>
      <c r="AX39">
        <v>2</v>
      </c>
      <c r="AZ39">
        <v>23</v>
      </c>
      <c r="BE39">
        <v>170</v>
      </c>
      <c r="BF39" s="8">
        <v>170</v>
      </c>
      <c r="BG39" t="s">
        <v>341</v>
      </c>
      <c r="BH39">
        <v>0</v>
      </c>
      <c r="BI39" t="s">
        <v>342</v>
      </c>
      <c r="BJ39">
        <v>0</v>
      </c>
      <c r="BK39" t="s">
        <v>343</v>
      </c>
      <c r="BL39">
        <f t="shared" ref="BL39:BL42" si="7">BF39-BH39-BJ39</f>
        <v>170</v>
      </c>
      <c r="BM39" t="s">
        <v>344</v>
      </c>
      <c r="BN39" s="9">
        <f>VLOOKUP(A39,products,2,FALSE)</f>
        <v>20112</v>
      </c>
    </row>
    <row r="40" spans="1:66" x14ac:dyDescent="0.25">
      <c r="A40" t="s">
        <v>103</v>
      </c>
      <c r="C40">
        <v>75</v>
      </c>
      <c r="P40">
        <v>10</v>
      </c>
      <c r="BE40">
        <v>65</v>
      </c>
      <c r="BF40" s="8">
        <v>55</v>
      </c>
      <c r="BG40" t="s">
        <v>341</v>
      </c>
      <c r="BH40">
        <v>0</v>
      </c>
      <c r="BI40" t="s">
        <v>342</v>
      </c>
      <c r="BJ40">
        <v>0</v>
      </c>
      <c r="BK40" t="s">
        <v>343</v>
      </c>
      <c r="BL40">
        <f t="shared" si="7"/>
        <v>55</v>
      </c>
      <c r="BM40" t="s">
        <v>344</v>
      </c>
      <c r="BN40" s="9">
        <f>VLOOKUP(A40,products,2,FALSE)</f>
        <v>25</v>
      </c>
    </row>
    <row r="41" spans="1:66" x14ac:dyDescent="0.25">
      <c r="A41" t="s">
        <v>104</v>
      </c>
      <c r="C41">
        <v>0</v>
      </c>
      <c r="BE41">
        <v>0</v>
      </c>
      <c r="BF41" s="8">
        <v>0</v>
      </c>
      <c r="BG41" t="s">
        <v>341</v>
      </c>
      <c r="BH41">
        <v>0</v>
      </c>
      <c r="BI41" t="s">
        <v>342</v>
      </c>
      <c r="BJ41">
        <v>0</v>
      </c>
      <c r="BK41" t="s">
        <v>343</v>
      </c>
      <c r="BL41">
        <f t="shared" si="7"/>
        <v>0</v>
      </c>
      <c r="BM41" t="s">
        <v>344</v>
      </c>
      <c r="BN41" s="9">
        <f>VLOOKUP(A41,products,2,FALSE)</f>
        <v>18</v>
      </c>
    </row>
    <row r="42" spans="1:66" x14ac:dyDescent="0.25">
      <c r="A42" t="s">
        <v>105</v>
      </c>
      <c r="C42">
        <v>0</v>
      </c>
      <c r="BE42">
        <v>0</v>
      </c>
      <c r="BF42" s="8">
        <v>0</v>
      </c>
      <c r="BG42" t="s">
        <v>341</v>
      </c>
      <c r="BH42">
        <v>0</v>
      </c>
      <c r="BI42" t="s">
        <v>342</v>
      </c>
      <c r="BJ42">
        <v>0</v>
      </c>
      <c r="BK42" t="s">
        <v>343</v>
      </c>
      <c r="BL42">
        <f t="shared" si="7"/>
        <v>0</v>
      </c>
      <c r="BM42" t="s">
        <v>344</v>
      </c>
      <c r="BN42" s="9">
        <f>VLOOKUP(A42,products,2,FALSE)</f>
        <v>27</v>
      </c>
    </row>
    <row r="43" spans="1:66" x14ac:dyDescent="0.25">
      <c r="A43" t="s">
        <v>107</v>
      </c>
      <c r="C43">
        <v>0</v>
      </c>
      <c r="BE43">
        <v>0</v>
      </c>
      <c r="BF43" s="8">
        <v>0</v>
      </c>
      <c r="BG43" t="s">
        <v>341</v>
      </c>
      <c r="BH43">
        <v>0</v>
      </c>
      <c r="BI43" t="s">
        <v>342</v>
      </c>
      <c r="BJ43">
        <v>0</v>
      </c>
      <c r="BK43" t="s">
        <v>343</v>
      </c>
      <c r="BL43">
        <f t="shared" ref="BL43:BL50" si="8">BF43-BH43-BJ43</f>
        <v>0</v>
      </c>
      <c r="BM43" t="s">
        <v>344</v>
      </c>
      <c r="BN43" s="9">
        <f>VLOOKUP(A43,products,2,FALSE)</f>
        <v>70</v>
      </c>
    </row>
    <row r="44" spans="1:66" x14ac:dyDescent="0.25">
      <c r="A44" t="s">
        <v>108</v>
      </c>
      <c r="C44">
        <v>0</v>
      </c>
      <c r="BE44">
        <v>0</v>
      </c>
      <c r="BF44" s="8">
        <v>0</v>
      </c>
      <c r="BG44" t="s">
        <v>341</v>
      </c>
      <c r="BH44">
        <v>0</v>
      </c>
      <c r="BI44" t="s">
        <v>342</v>
      </c>
      <c r="BJ44">
        <v>0</v>
      </c>
      <c r="BK44" t="s">
        <v>343</v>
      </c>
      <c r="BL44">
        <f t="shared" si="8"/>
        <v>0</v>
      </c>
      <c r="BM44" t="s">
        <v>344</v>
      </c>
      <c r="BN44" s="9">
        <f>VLOOKUP(A44,products,2,FALSE)</f>
        <v>71</v>
      </c>
    </row>
    <row r="45" spans="1:66" x14ac:dyDescent="0.25">
      <c r="A45" t="s">
        <v>109</v>
      </c>
      <c r="C45">
        <v>0</v>
      </c>
      <c r="BE45">
        <v>0</v>
      </c>
      <c r="BF45" s="8">
        <v>0</v>
      </c>
      <c r="BG45" t="s">
        <v>341</v>
      </c>
      <c r="BH45">
        <v>0</v>
      </c>
      <c r="BI45" t="s">
        <v>342</v>
      </c>
      <c r="BJ45">
        <v>0</v>
      </c>
      <c r="BK45" t="s">
        <v>343</v>
      </c>
      <c r="BL45">
        <f t="shared" si="8"/>
        <v>0</v>
      </c>
      <c r="BM45" t="s">
        <v>344</v>
      </c>
      <c r="BN45" s="9">
        <f>VLOOKUP(A45,products,2,FALSE)</f>
        <v>72</v>
      </c>
    </row>
    <row r="46" spans="1:66" x14ac:dyDescent="0.25">
      <c r="A46" t="s">
        <v>110</v>
      </c>
      <c r="C46">
        <v>0</v>
      </c>
      <c r="BE46">
        <v>0</v>
      </c>
      <c r="BF46" s="8">
        <v>0</v>
      </c>
      <c r="BG46" t="s">
        <v>341</v>
      </c>
      <c r="BH46">
        <v>0</v>
      </c>
      <c r="BI46" t="s">
        <v>342</v>
      </c>
      <c r="BJ46">
        <v>0</v>
      </c>
      <c r="BK46" t="s">
        <v>343</v>
      </c>
      <c r="BL46">
        <f t="shared" si="8"/>
        <v>0</v>
      </c>
      <c r="BM46" t="s">
        <v>344</v>
      </c>
      <c r="BN46" s="9">
        <f>VLOOKUP(A46,products,2,FALSE)</f>
        <v>73</v>
      </c>
    </row>
    <row r="47" spans="1:66" x14ac:dyDescent="0.25">
      <c r="A47" t="s">
        <v>111</v>
      </c>
      <c r="C47">
        <v>84</v>
      </c>
      <c r="BE47">
        <v>84</v>
      </c>
      <c r="BF47" s="8">
        <v>84</v>
      </c>
      <c r="BG47" t="s">
        <v>341</v>
      </c>
      <c r="BH47">
        <v>0</v>
      </c>
      <c r="BI47" t="s">
        <v>342</v>
      </c>
      <c r="BJ47">
        <v>0</v>
      </c>
      <c r="BK47" t="s">
        <v>343</v>
      </c>
      <c r="BL47">
        <f t="shared" si="8"/>
        <v>84</v>
      </c>
      <c r="BM47" t="s">
        <v>344</v>
      </c>
      <c r="BN47" s="9">
        <f>VLOOKUP(A47,products,2,FALSE)</f>
        <v>38</v>
      </c>
    </row>
    <row r="48" spans="1:66" x14ac:dyDescent="0.25">
      <c r="A48" t="s">
        <v>112</v>
      </c>
      <c r="C48">
        <v>0</v>
      </c>
      <c r="BE48">
        <v>0</v>
      </c>
      <c r="BF48" s="8">
        <v>0</v>
      </c>
      <c r="BG48" t="s">
        <v>341</v>
      </c>
      <c r="BH48">
        <v>0</v>
      </c>
      <c r="BI48" t="s">
        <v>342</v>
      </c>
      <c r="BJ48">
        <v>0</v>
      </c>
      <c r="BK48" t="s">
        <v>343</v>
      </c>
      <c r="BL48">
        <f t="shared" si="8"/>
        <v>0</v>
      </c>
      <c r="BM48" t="s">
        <v>344</v>
      </c>
      <c r="BN48" s="9">
        <f>VLOOKUP(A48,products,2,FALSE)</f>
        <v>39</v>
      </c>
    </row>
    <row r="49" spans="1:66" x14ac:dyDescent="0.25">
      <c r="A49" t="s">
        <v>113</v>
      </c>
      <c r="C49">
        <v>0</v>
      </c>
      <c r="BE49">
        <v>0</v>
      </c>
      <c r="BF49" s="8">
        <v>0</v>
      </c>
      <c r="BG49" t="s">
        <v>341</v>
      </c>
      <c r="BH49">
        <v>0</v>
      </c>
      <c r="BI49" t="s">
        <v>342</v>
      </c>
      <c r="BJ49">
        <v>0</v>
      </c>
      <c r="BK49" t="s">
        <v>343</v>
      </c>
      <c r="BL49">
        <f t="shared" si="8"/>
        <v>0</v>
      </c>
      <c r="BM49" t="s">
        <v>344</v>
      </c>
      <c r="BN49" s="9">
        <f>VLOOKUP(A49,products,2,FALSE)</f>
        <v>40</v>
      </c>
    </row>
    <row r="50" spans="1:66" x14ac:dyDescent="0.25">
      <c r="A50" t="s">
        <v>114</v>
      </c>
      <c r="C50">
        <v>0</v>
      </c>
      <c r="BE50">
        <v>0</v>
      </c>
      <c r="BF50" s="8">
        <v>0</v>
      </c>
      <c r="BG50" t="s">
        <v>341</v>
      </c>
      <c r="BH50">
        <v>0</v>
      </c>
      <c r="BI50" t="s">
        <v>342</v>
      </c>
      <c r="BJ50">
        <v>0</v>
      </c>
      <c r="BK50" t="s">
        <v>343</v>
      </c>
      <c r="BL50">
        <f t="shared" si="8"/>
        <v>0</v>
      </c>
      <c r="BM50" t="s">
        <v>344</v>
      </c>
      <c r="BN50" s="9">
        <f>VLOOKUP(A50,products,2,FALSE)</f>
        <v>20113</v>
      </c>
    </row>
    <row r="51" spans="1:66" x14ac:dyDescent="0.25">
      <c r="A51" s="5" t="s">
        <v>121</v>
      </c>
      <c r="B51" s="5"/>
      <c r="C51" s="5">
        <v>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>
        <v>6</v>
      </c>
      <c r="BF51" s="8">
        <v>0</v>
      </c>
      <c r="BG51" t="s">
        <v>341</v>
      </c>
      <c r="BH51">
        <v>0</v>
      </c>
      <c r="BI51" t="s">
        <v>342</v>
      </c>
      <c r="BJ51">
        <v>0</v>
      </c>
      <c r="BK51" t="s">
        <v>343</v>
      </c>
      <c r="BL51">
        <f>BF51-BH51-BJ51</f>
        <v>0</v>
      </c>
      <c r="BM51" t="s">
        <v>344</v>
      </c>
      <c r="BN51" s="9">
        <f>VLOOKUP(A51,products,2,FALSE)</f>
        <v>20134</v>
      </c>
    </row>
    <row r="52" spans="1:66" x14ac:dyDescent="0.25">
      <c r="A52" t="s">
        <v>131</v>
      </c>
      <c r="C52">
        <v>0</v>
      </c>
      <c r="BE52">
        <v>0</v>
      </c>
      <c r="BF52" s="8">
        <v>0</v>
      </c>
      <c r="BG52" t="s">
        <v>341</v>
      </c>
      <c r="BH52">
        <v>0</v>
      </c>
      <c r="BI52" t="s">
        <v>342</v>
      </c>
      <c r="BJ52">
        <v>0</v>
      </c>
      <c r="BK52" t="s">
        <v>343</v>
      </c>
      <c r="BL52">
        <f>BF52-BH52-BJ52</f>
        <v>0</v>
      </c>
      <c r="BM52" t="s">
        <v>344</v>
      </c>
      <c r="BN52" s="9">
        <f>VLOOKUP(A52,products,2,FALSE)</f>
        <v>20129</v>
      </c>
    </row>
    <row r="53" spans="1:66" x14ac:dyDescent="0.25">
      <c r="A53" t="s">
        <v>126</v>
      </c>
      <c r="C53">
        <v>0</v>
      </c>
      <c r="BE53">
        <v>0</v>
      </c>
      <c r="BF53" s="8">
        <v>0</v>
      </c>
      <c r="BG53" t="s">
        <v>341</v>
      </c>
      <c r="BH53">
        <v>0</v>
      </c>
      <c r="BI53" t="s">
        <v>342</v>
      </c>
      <c r="BJ53">
        <v>0</v>
      </c>
      <c r="BK53" t="s">
        <v>343</v>
      </c>
      <c r="BL53">
        <f>BF53-BH53-BJ53</f>
        <v>0</v>
      </c>
      <c r="BM53" t="s">
        <v>344</v>
      </c>
      <c r="BN53" s="9">
        <f>VLOOKUP(A53,products,2,FALSE)</f>
        <v>20124</v>
      </c>
    </row>
    <row r="54" spans="1:66" x14ac:dyDescent="0.25">
      <c r="A54" t="s">
        <v>116</v>
      </c>
      <c r="C54">
        <v>9</v>
      </c>
      <c r="BE54">
        <v>9</v>
      </c>
      <c r="BF54" s="8">
        <v>9</v>
      </c>
      <c r="BG54" t="s">
        <v>341</v>
      </c>
      <c r="BH54">
        <v>0</v>
      </c>
      <c r="BI54" t="s">
        <v>342</v>
      </c>
      <c r="BJ54">
        <v>0</v>
      </c>
      <c r="BK54" t="s">
        <v>343</v>
      </c>
      <c r="BL54">
        <f>BF54-BH54-BJ54</f>
        <v>9</v>
      </c>
      <c r="BM54" t="s">
        <v>344</v>
      </c>
      <c r="BN54" s="9">
        <f>VLOOKUP(A54,products,2,FALSE)</f>
        <v>20107</v>
      </c>
    </row>
    <row r="55" spans="1:66" x14ac:dyDescent="0.25">
      <c r="A55" t="s">
        <v>117</v>
      </c>
      <c r="C55">
        <v>73</v>
      </c>
      <c r="AG55">
        <v>1</v>
      </c>
      <c r="AI55">
        <v>3</v>
      </c>
      <c r="AJ55">
        <v>1</v>
      </c>
      <c r="AP55">
        <v>2</v>
      </c>
      <c r="BE55">
        <v>66</v>
      </c>
      <c r="BF55" s="8">
        <v>64</v>
      </c>
      <c r="BG55" t="s">
        <v>341</v>
      </c>
      <c r="BH55">
        <v>0</v>
      </c>
      <c r="BI55" t="s">
        <v>342</v>
      </c>
      <c r="BJ55">
        <v>0</v>
      </c>
      <c r="BK55" t="s">
        <v>343</v>
      </c>
      <c r="BL55">
        <f>BF55-BH55-BJ55</f>
        <v>64</v>
      </c>
      <c r="BM55" t="s">
        <v>344</v>
      </c>
      <c r="BN55" s="9">
        <f>VLOOKUP(A55,products,2,FALSE)</f>
        <v>20108</v>
      </c>
    </row>
    <row r="56" spans="1:66" x14ac:dyDescent="0.25">
      <c r="A56" t="s">
        <v>122</v>
      </c>
      <c r="C56">
        <v>6</v>
      </c>
      <c r="AK56">
        <v>2</v>
      </c>
      <c r="BE56">
        <v>4</v>
      </c>
      <c r="BF56" s="8">
        <v>4</v>
      </c>
      <c r="BG56" t="s">
        <v>341</v>
      </c>
      <c r="BH56">
        <v>0</v>
      </c>
      <c r="BI56" t="s">
        <v>342</v>
      </c>
      <c r="BJ56">
        <v>0</v>
      </c>
      <c r="BK56" t="s">
        <v>343</v>
      </c>
      <c r="BL56">
        <f>BF56-BH56-BJ56</f>
        <v>4</v>
      </c>
      <c r="BM56" t="s">
        <v>344</v>
      </c>
      <c r="BN56" s="9">
        <f>VLOOKUP(A56,products,2,FALSE)</f>
        <v>20119</v>
      </c>
    </row>
    <row r="57" spans="1:66" x14ac:dyDescent="0.25">
      <c r="A57" t="s">
        <v>132</v>
      </c>
      <c r="C57">
        <v>0</v>
      </c>
      <c r="BE57">
        <v>0</v>
      </c>
      <c r="BF57" s="8">
        <v>0</v>
      </c>
      <c r="BG57" t="s">
        <v>341</v>
      </c>
      <c r="BH57">
        <v>0</v>
      </c>
      <c r="BI57" t="s">
        <v>342</v>
      </c>
      <c r="BJ57">
        <v>0</v>
      </c>
      <c r="BK57" t="s">
        <v>343</v>
      </c>
      <c r="BL57">
        <f>BF57-BH57-BJ57</f>
        <v>0</v>
      </c>
      <c r="BM57" t="s">
        <v>344</v>
      </c>
      <c r="BN57" s="9">
        <f>VLOOKUP(A57,products,2,FALSE)</f>
        <v>20130</v>
      </c>
    </row>
    <row r="58" spans="1:66" x14ac:dyDescent="0.25">
      <c r="A58" t="s">
        <v>127</v>
      </c>
      <c r="C58">
        <v>0</v>
      </c>
      <c r="BE58">
        <v>0</v>
      </c>
      <c r="BF58" s="8">
        <v>0</v>
      </c>
      <c r="BG58" t="s">
        <v>341</v>
      </c>
      <c r="BH58">
        <v>0</v>
      </c>
      <c r="BI58" t="s">
        <v>342</v>
      </c>
      <c r="BJ58">
        <v>0</v>
      </c>
      <c r="BK58" t="s">
        <v>343</v>
      </c>
      <c r="BL58">
        <f>BF58-BH58-BJ58</f>
        <v>0</v>
      </c>
      <c r="BM58" t="s">
        <v>344</v>
      </c>
      <c r="BN58" s="9">
        <f>VLOOKUP(A58,products,2,FALSE)</f>
        <v>20125</v>
      </c>
    </row>
    <row r="59" spans="1:66" x14ac:dyDescent="0.25">
      <c r="A59" t="s">
        <v>118</v>
      </c>
      <c r="C59">
        <v>95</v>
      </c>
      <c r="AI59">
        <v>3</v>
      </c>
      <c r="AJ59">
        <v>1</v>
      </c>
      <c r="AM59">
        <v>1</v>
      </c>
      <c r="BE59">
        <v>90</v>
      </c>
      <c r="BF59" s="8">
        <v>104</v>
      </c>
      <c r="BG59" t="s">
        <v>341</v>
      </c>
      <c r="BH59">
        <v>0</v>
      </c>
      <c r="BI59" t="s">
        <v>342</v>
      </c>
      <c r="BJ59">
        <v>0</v>
      </c>
      <c r="BK59" t="s">
        <v>343</v>
      </c>
      <c r="BL59">
        <f>BF59-BH59-BJ59</f>
        <v>104</v>
      </c>
      <c r="BM59" t="s">
        <v>344</v>
      </c>
      <c r="BN59" s="9">
        <f>VLOOKUP(A59,products,2,FALSE)</f>
        <v>20109</v>
      </c>
    </row>
    <row r="60" spans="1:66" x14ac:dyDescent="0.25">
      <c r="A60" t="s">
        <v>123</v>
      </c>
      <c r="C60">
        <v>6</v>
      </c>
      <c r="AK60">
        <v>2</v>
      </c>
      <c r="BE60">
        <v>4</v>
      </c>
      <c r="BF60" s="8">
        <v>4</v>
      </c>
      <c r="BG60" t="s">
        <v>341</v>
      </c>
      <c r="BH60">
        <v>0</v>
      </c>
      <c r="BI60" t="s">
        <v>342</v>
      </c>
      <c r="BJ60">
        <v>0</v>
      </c>
      <c r="BK60" t="s">
        <v>343</v>
      </c>
      <c r="BL60">
        <f>BF60-BH60-BJ60</f>
        <v>4</v>
      </c>
      <c r="BM60" t="s">
        <v>344</v>
      </c>
      <c r="BN60" s="9">
        <f>VLOOKUP(A60,products,2,FALSE)</f>
        <v>20120</v>
      </c>
    </row>
    <row r="61" spans="1:66" x14ac:dyDescent="0.25">
      <c r="A61" t="s">
        <v>133</v>
      </c>
      <c r="C61">
        <v>0</v>
      </c>
      <c r="BE61">
        <v>0</v>
      </c>
      <c r="BF61" s="8">
        <v>0</v>
      </c>
      <c r="BG61" t="s">
        <v>341</v>
      </c>
      <c r="BH61">
        <v>0</v>
      </c>
      <c r="BI61" t="s">
        <v>342</v>
      </c>
      <c r="BJ61">
        <v>0</v>
      </c>
      <c r="BK61" t="s">
        <v>343</v>
      </c>
      <c r="BL61">
        <f>BF61-BH61-BJ61</f>
        <v>0</v>
      </c>
      <c r="BM61" t="s">
        <v>344</v>
      </c>
      <c r="BN61" s="9">
        <f>VLOOKUP(A61,products,2,FALSE)</f>
        <v>20131</v>
      </c>
    </row>
    <row r="62" spans="1:66" x14ac:dyDescent="0.25">
      <c r="A62" t="s">
        <v>128</v>
      </c>
      <c r="C62">
        <v>0</v>
      </c>
      <c r="BE62">
        <v>0</v>
      </c>
      <c r="BF62" s="8">
        <v>0</v>
      </c>
      <c r="BG62" t="s">
        <v>341</v>
      </c>
      <c r="BH62">
        <v>0</v>
      </c>
      <c r="BI62" t="s">
        <v>342</v>
      </c>
      <c r="BJ62">
        <v>0</v>
      </c>
      <c r="BK62" t="s">
        <v>343</v>
      </c>
      <c r="BL62">
        <f>BF62-BH62-BJ62</f>
        <v>0</v>
      </c>
      <c r="BM62" t="s">
        <v>344</v>
      </c>
      <c r="BN62" s="9">
        <f>VLOOKUP(A62,products,2,FALSE)</f>
        <v>20126</v>
      </c>
    </row>
    <row r="63" spans="1:66" x14ac:dyDescent="0.25">
      <c r="A63" t="s">
        <v>119</v>
      </c>
      <c r="C63">
        <v>30</v>
      </c>
      <c r="F63">
        <v>1</v>
      </c>
      <c r="BE63">
        <v>29</v>
      </c>
      <c r="BF63" s="8">
        <v>28</v>
      </c>
      <c r="BG63" t="s">
        <v>341</v>
      </c>
      <c r="BH63">
        <v>0</v>
      </c>
      <c r="BI63" t="s">
        <v>342</v>
      </c>
      <c r="BJ63">
        <v>0</v>
      </c>
      <c r="BK63" t="s">
        <v>343</v>
      </c>
      <c r="BL63">
        <f>BF63-BH63-BJ63</f>
        <v>28</v>
      </c>
      <c r="BM63" t="s">
        <v>344</v>
      </c>
      <c r="BN63" s="9">
        <f>VLOOKUP(A63,products,2,FALSE)</f>
        <v>20110</v>
      </c>
    </row>
    <row r="64" spans="1:66" x14ac:dyDescent="0.25">
      <c r="A64" t="s">
        <v>124</v>
      </c>
      <c r="C64">
        <v>6</v>
      </c>
      <c r="AK64">
        <v>2</v>
      </c>
      <c r="BE64">
        <v>4</v>
      </c>
      <c r="BF64" s="8">
        <v>4</v>
      </c>
      <c r="BG64" t="s">
        <v>341</v>
      </c>
      <c r="BH64">
        <v>0</v>
      </c>
      <c r="BI64" t="s">
        <v>342</v>
      </c>
      <c r="BJ64">
        <v>0</v>
      </c>
      <c r="BK64" t="s">
        <v>343</v>
      </c>
      <c r="BL64">
        <f>BF64-BH64-BJ64</f>
        <v>4</v>
      </c>
      <c r="BM64" t="s">
        <v>344</v>
      </c>
      <c r="BN64" s="9">
        <f>VLOOKUP(A64,products,2,FALSE)</f>
        <v>20121</v>
      </c>
    </row>
    <row r="65" spans="1:66" x14ac:dyDescent="0.25">
      <c r="A65" t="s">
        <v>134</v>
      </c>
      <c r="C65">
        <v>0</v>
      </c>
      <c r="BE65">
        <v>0</v>
      </c>
      <c r="BF65" s="8">
        <v>0</v>
      </c>
      <c r="BG65" t="s">
        <v>341</v>
      </c>
      <c r="BH65">
        <v>0</v>
      </c>
      <c r="BI65" t="s">
        <v>342</v>
      </c>
      <c r="BJ65">
        <v>0</v>
      </c>
      <c r="BK65" t="s">
        <v>343</v>
      </c>
      <c r="BL65">
        <f>BF65-BH65-BJ65</f>
        <v>0</v>
      </c>
      <c r="BM65" t="s">
        <v>344</v>
      </c>
      <c r="BN65" s="9">
        <f>VLOOKUP(A65,products,2,FALSE)</f>
        <v>20132</v>
      </c>
    </row>
    <row r="66" spans="1:66" x14ac:dyDescent="0.25">
      <c r="A66" t="s">
        <v>129</v>
      </c>
      <c r="C66">
        <v>0</v>
      </c>
      <c r="BE66">
        <v>0</v>
      </c>
      <c r="BF66" s="8">
        <v>0</v>
      </c>
      <c r="BG66" t="s">
        <v>341</v>
      </c>
      <c r="BH66">
        <v>0</v>
      </c>
      <c r="BI66" t="s">
        <v>342</v>
      </c>
      <c r="BJ66">
        <v>0</v>
      </c>
      <c r="BK66" t="s">
        <v>343</v>
      </c>
      <c r="BL66">
        <f>BF66-BH66-BJ66</f>
        <v>0</v>
      </c>
      <c r="BM66" t="s">
        <v>344</v>
      </c>
      <c r="BN66" s="9">
        <f>VLOOKUP(A66,products,2,FALSE)</f>
        <v>20127</v>
      </c>
    </row>
    <row r="67" spans="1:66" x14ac:dyDescent="0.25">
      <c r="A67" t="s">
        <v>120</v>
      </c>
      <c r="C67">
        <v>13</v>
      </c>
      <c r="F67">
        <v>1</v>
      </c>
      <c r="AJ67">
        <v>1</v>
      </c>
      <c r="BE67">
        <v>11</v>
      </c>
      <c r="BF67" s="8">
        <v>10</v>
      </c>
      <c r="BG67" t="s">
        <v>341</v>
      </c>
      <c r="BH67">
        <v>0</v>
      </c>
      <c r="BI67" t="s">
        <v>342</v>
      </c>
      <c r="BJ67">
        <v>0</v>
      </c>
      <c r="BK67" t="s">
        <v>343</v>
      </c>
      <c r="BL67">
        <f>BF67-BH67-BJ67</f>
        <v>10</v>
      </c>
      <c r="BM67" t="s">
        <v>344</v>
      </c>
      <c r="BN67" s="9">
        <f>VLOOKUP(A67,products,2,FALSE)</f>
        <v>20111</v>
      </c>
    </row>
    <row r="68" spans="1:66" x14ac:dyDescent="0.25">
      <c r="A68" t="s">
        <v>125</v>
      </c>
      <c r="C68">
        <v>6</v>
      </c>
      <c r="AK68">
        <v>2</v>
      </c>
      <c r="BE68">
        <v>4</v>
      </c>
      <c r="BF68" s="8">
        <v>4</v>
      </c>
      <c r="BG68" t="s">
        <v>341</v>
      </c>
      <c r="BH68">
        <v>0</v>
      </c>
      <c r="BI68" t="s">
        <v>342</v>
      </c>
      <c r="BJ68">
        <v>0</v>
      </c>
      <c r="BK68" t="s">
        <v>343</v>
      </c>
      <c r="BL68">
        <f>BF68-BH68-BJ68</f>
        <v>4</v>
      </c>
      <c r="BM68" t="s">
        <v>344</v>
      </c>
      <c r="BN68" s="9">
        <f>VLOOKUP(A68,products,2,FALSE)</f>
        <v>20122</v>
      </c>
    </row>
    <row r="69" spans="1:66" x14ac:dyDescent="0.25">
      <c r="A69" t="s">
        <v>135</v>
      </c>
      <c r="C69">
        <v>0</v>
      </c>
      <c r="BE69">
        <v>0</v>
      </c>
      <c r="BF69" s="8">
        <v>0</v>
      </c>
      <c r="BG69" t="s">
        <v>341</v>
      </c>
      <c r="BH69">
        <v>0</v>
      </c>
      <c r="BI69" t="s">
        <v>342</v>
      </c>
      <c r="BJ69">
        <v>0</v>
      </c>
      <c r="BK69" t="s">
        <v>343</v>
      </c>
      <c r="BL69">
        <f>BF69-BH69-BJ69</f>
        <v>0</v>
      </c>
      <c r="BM69" t="s">
        <v>344</v>
      </c>
      <c r="BN69" s="9">
        <f>VLOOKUP(A69,products,2,FALSE)</f>
        <v>20133</v>
      </c>
    </row>
    <row r="70" spans="1:66" x14ac:dyDescent="0.25">
      <c r="A70" t="s">
        <v>130</v>
      </c>
      <c r="C70">
        <v>0</v>
      </c>
      <c r="BE70">
        <v>0</v>
      </c>
      <c r="BF70" s="8">
        <v>0</v>
      </c>
      <c r="BG70" t="s">
        <v>341</v>
      </c>
      <c r="BH70">
        <v>0</v>
      </c>
      <c r="BI70" t="s">
        <v>342</v>
      </c>
      <c r="BJ70">
        <v>0</v>
      </c>
      <c r="BK70" t="s">
        <v>343</v>
      </c>
      <c r="BL70">
        <f>BF70-BH70-BJ70</f>
        <v>0</v>
      </c>
      <c r="BM70" t="s">
        <v>344</v>
      </c>
      <c r="BN70" s="9">
        <f>VLOOKUP(A70,products,2,FALSE)</f>
        <v>20128</v>
      </c>
    </row>
    <row r="71" spans="1:66" x14ac:dyDescent="0.25">
      <c r="A71" t="s">
        <v>137</v>
      </c>
      <c r="C71">
        <v>57</v>
      </c>
      <c r="BE71">
        <v>57</v>
      </c>
      <c r="BF71" s="8">
        <v>57</v>
      </c>
      <c r="BG71" t="s">
        <v>341</v>
      </c>
      <c r="BH71">
        <v>0</v>
      </c>
      <c r="BI71" t="s">
        <v>342</v>
      </c>
      <c r="BJ71">
        <v>0</v>
      </c>
      <c r="BK71" t="s">
        <v>343</v>
      </c>
      <c r="BL71">
        <f t="shared" ref="BL71:BL104" si="9">BF71-BH71-BJ71</f>
        <v>57</v>
      </c>
      <c r="BM71" t="s">
        <v>344</v>
      </c>
      <c r="BN71" s="9">
        <f>VLOOKUP(A71,products,2,FALSE)</f>
        <v>81</v>
      </c>
    </row>
    <row r="72" spans="1:66" x14ac:dyDescent="0.25">
      <c r="A72" t="s">
        <v>138</v>
      </c>
      <c r="C72">
        <v>90</v>
      </c>
      <c r="D72">
        <v>24</v>
      </c>
      <c r="BE72">
        <v>66</v>
      </c>
      <c r="BF72" s="8">
        <v>66</v>
      </c>
      <c r="BG72" t="s">
        <v>341</v>
      </c>
      <c r="BH72">
        <v>0</v>
      </c>
      <c r="BI72" t="s">
        <v>342</v>
      </c>
      <c r="BJ72">
        <v>0</v>
      </c>
      <c r="BK72" t="s">
        <v>343</v>
      </c>
      <c r="BL72">
        <f t="shared" si="9"/>
        <v>66</v>
      </c>
      <c r="BM72" t="s">
        <v>344</v>
      </c>
      <c r="BN72" s="9">
        <f>VLOOKUP(A72,products,2,FALSE)</f>
        <v>20123</v>
      </c>
    </row>
    <row r="73" spans="1:66" x14ac:dyDescent="0.25">
      <c r="A73" t="s">
        <v>139</v>
      </c>
      <c r="C73">
        <v>0</v>
      </c>
      <c r="BE73">
        <v>0</v>
      </c>
      <c r="BF73" s="8">
        <v>0</v>
      </c>
      <c r="BG73" t="s">
        <v>341</v>
      </c>
      <c r="BH73">
        <v>0</v>
      </c>
      <c r="BI73" t="s">
        <v>342</v>
      </c>
      <c r="BJ73">
        <v>0</v>
      </c>
      <c r="BK73" t="s">
        <v>343</v>
      </c>
      <c r="BL73">
        <f t="shared" si="9"/>
        <v>0</v>
      </c>
      <c r="BM73" t="s">
        <v>344</v>
      </c>
      <c r="BN73" s="9">
        <f>VLOOKUP(A73,products,2,FALSE)</f>
        <v>30</v>
      </c>
    </row>
    <row r="74" spans="1:66" x14ac:dyDescent="0.25">
      <c r="A74" t="s">
        <v>140</v>
      </c>
      <c r="C74">
        <v>288</v>
      </c>
      <c r="BE74">
        <v>288</v>
      </c>
      <c r="BF74" s="8">
        <v>288</v>
      </c>
      <c r="BG74" t="s">
        <v>341</v>
      </c>
      <c r="BH74">
        <v>0</v>
      </c>
      <c r="BI74" t="s">
        <v>342</v>
      </c>
      <c r="BJ74">
        <v>0</v>
      </c>
      <c r="BK74" t="s">
        <v>343</v>
      </c>
      <c r="BL74">
        <f t="shared" si="9"/>
        <v>288</v>
      </c>
      <c r="BM74" t="s">
        <v>344</v>
      </c>
      <c r="BN74" s="9">
        <f>VLOOKUP(A74,products,2,FALSE)</f>
        <v>31</v>
      </c>
    </row>
    <row r="75" spans="1:66" x14ac:dyDescent="0.25">
      <c r="A75" t="s">
        <v>141</v>
      </c>
      <c r="C75">
        <v>480</v>
      </c>
      <c r="BE75">
        <v>480</v>
      </c>
      <c r="BF75" s="8">
        <v>480</v>
      </c>
      <c r="BG75" t="s">
        <v>341</v>
      </c>
      <c r="BH75">
        <v>0</v>
      </c>
      <c r="BI75" t="s">
        <v>342</v>
      </c>
      <c r="BJ75">
        <v>0</v>
      </c>
      <c r="BK75" t="s">
        <v>343</v>
      </c>
      <c r="BL75">
        <f t="shared" si="9"/>
        <v>480</v>
      </c>
      <c r="BM75" t="s">
        <v>344</v>
      </c>
      <c r="BN75" s="9">
        <f>VLOOKUP(A75,products,2,FALSE)</f>
        <v>32</v>
      </c>
    </row>
    <row r="76" spans="1:66" x14ac:dyDescent="0.25">
      <c r="A76" t="s">
        <v>142</v>
      </c>
      <c r="C76">
        <v>22</v>
      </c>
      <c r="T76">
        <v>3</v>
      </c>
      <c r="BE76">
        <v>19</v>
      </c>
      <c r="BF76" s="8">
        <v>19</v>
      </c>
      <c r="BG76" t="s">
        <v>341</v>
      </c>
      <c r="BH76">
        <v>0</v>
      </c>
      <c r="BI76" t="s">
        <v>342</v>
      </c>
      <c r="BJ76">
        <v>0</v>
      </c>
      <c r="BK76" t="s">
        <v>343</v>
      </c>
      <c r="BL76">
        <f t="shared" si="9"/>
        <v>19</v>
      </c>
      <c r="BM76" t="s">
        <v>344</v>
      </c>
      <c r="BN76" s="9">
        <f>VLOOKUP(A76,products,2,FALSE)</f>
        <v>33</v>
      </c>
    </row>
    <row r="77" spans="1:66" x14ac:dyDescent="0.25">
      <c r="A77" t="s">
        <v>143</v>
      </c>
      <c r="C77">
        <v>696</v>
      </c>
      <c r="D77">
        <v>48</v>
      </c>
      <c r="AH77">
        <v>288</v>
      </c>
      <c r="AL77">
        <v>48</v>
      </c>
      <c r="BE77">
        <v>312</v>
      </c>
      <c r="BF77" s="8">
        <v>312</v>
      </c>
      <c r="BG77" t="s">
        <v>341</v>
      </c>
      <c r="BH77">
        <v>0</v>
      </c>
      <c r="BI77" t="s">
        <v>342</v>
      </c>
      <c r="BJ77">
        <v>0</v>
      </c>
      <c r="BK77" t="s">
        <v>343</v>
      </c>
      <c r="BL77">
        <f t="shared" si="9"/>
        <v>312</v>
      </c>
      <c r="BM77" t="s">
        <v>344</v>
      </c>
      <c r="BN77" s="9">
        <f>VLOOKUP(A77,products,2,FALSE)</f>
        <v>34</v>
      </c>
    </row>
    <row r="78" spans="1:66" x14ac:dyDescent="0.25">
      <c r="A78" t="s">
        <v>144</v>
      </c>
      <c r="C78">
        <v>0</v>
      </c>
      <c r="BE78">
        <v>0</v>
      </c>
      <c r="BF78" s="8">
        <v>0</v>
      </c>
      <c r="BG78" t="s">
        <v>341</v>
      </c>
      <c r="BH78">
        <v>0</v>
      </c>
      <c r="BI78" t="s">
        <v>342</v>
      </c>
      <c r="BJ78">
        <v>0</v>
      </c>
      <c r="BK78" t="s">
        <v>343</v>
      </c>
      <c r="BL78">
        <f t="shared" si="9"/>
        <v>0</v>
      </c>
      <c r="BM78" t="s">
        <v>344</v>
      </c>
      <c r="BN78" s="9">
        <f>VLOOKUP(A78,products,2,FALSE)</f>
        <v>35</v>
      </c>
    </row>
    <row r="79" spans="1:66" x14ac:dyDescent="0.25">
      <c r="A79" t="s">
        <v>145</v>
      </c>
      <c r="C79">
        <v>2</v>
      </c>
      <c r="D79">
        <v>2</v>
      </c>
      <c r="BE79">
        <v>0</v>
      </c>
      <c r="BF79" s="8">
        <v>0</v>
      </c>
      <c r="BG79" t="s">
        <v>341</v>
      </c>
      <c r="BH79">
        <v>0</v>
      </c>
      <c r="BI79" t="s">
        <v>342</v>
      </c>
      <c r="BJ79">
        <v>0</v>
      </c>
      <c r="BK79" t="s">
        <v>343</v>
      </c>
      <c r="BL79">
        <f t="shared" si="9"/>
        <v>0</v>
      </c>
      <c r="BM79" t="s">
        <v>344</v>
      </c>
      <c r="BN79" s="9">
        <f>VLOOKUP(A79,products,2,FALSE)</f>
        <v>36</v>
      </c>
    </row>
    <row r="80" spans="1:66" x14ac:dyDescent="0.25">
      <c r="A80" t="s">
        <v>146</v>
      </c>
      <c r="C80">
        <v>336</v>
      </c>
      <c r="AL80">
        <v>24</v>
      </c>
      <c r="BE80">
        <v>312</v>
      </c>
      <c r="BF80" s="8">
        <v>312</v>
      </c>
      <c r="BG80" t="s">
        <v>341</v>
      </c>
      <c r="BH80">
        <v>0</v>
      </c>
      <c r="BI80" t="s">
        <v>342</v>
      </c>
      <c r="BJ80">
        <v>0</v>
      </c>
      <c r="BK80" t="s">
        <v>343</v>
      </c>
      <c r="BL80">
        <f t="shared" si="9"/>
        <v>312</v>
      </c>
      <c r="BM80" t="s">
        <v>344</v>
      </c>
      <c r="BN80" s="9">
        <f>VLOOKUP(A80,products,2,FALSE)</f>
        <v>37</v>
      </c>
    </row>
    <row r="81" spans="1:66" x14ac:dyDescent="0.25">
      <c r="A81" t="s">
        <v>147</v>
      </c>
      <c r="C81">
        <v>57</v>
      </c>
      <c r="AO81">
        <v>1</v>
      </c>
      <c r="BE81">
        <v>56</v>
      </c>
      <c r="BF81" s="8">
        <v>56</v>
      </c>
      <c r="BG81" t="s">
        <v>341</v>
      </c>
      <c r="BH81">
        <v>0</v>
      </c>
      <c r="BI81" t="s">
        <v>342</v>
      </c>
      <c r="BJ81">
        <v>0</v>
      </c>
      <c r="BK81" t="s">
        <v>343</v>
      </c>
      <c r="BL81">
        <f t="shared" si="9"/>
        <v>56</v>
      </c>
      <c r="BM81" t="s">
        <v>344</v>
      </c>
      <c r="BN81" s="9">
        <f>VLOOKUP(A81,products,2,FALSE)</f>
        <v>14</v>
      </c>
    </row>
    <row r="82" spans="1:66" x14ac:dyDescent="0.25">
      <c r="A82" t="s">
        <v>148</v>
      </c>
      <c r="C82">
        <v>432</v>
      </c>
      <c r="BE82">
        <v>432</v>
      </c>
      <c r="BF82" s="8">
        <v>432</v>
      </c>
      <c r="BG82" t="s">
        <v>341</v>
      </c>
      <c r="BH82">
        <v>0</v>
      </c>
      <c r="BI82" t="s">
        <v>342</v>
      </c>
      <c r="BJ82">
        <v>0</v>
      </c>
      <c r="BK82" t="s">
        <v>343</v>
      </c>
      <c r="BL82">
        <f t="shared" si="9"/>
        <v>432</v>
      </c>
      <c r="BM82" t="s">
        <v>344</v>
      </c>
      <c r="BN82" s="9">
        <f>VLOOKUP(A82,products,2,FALSE)</f>
        <v>15</v>
      </c>
    </row>
    <row r="83" spans="1:66" x14ac:dyDescent="0.25">
      <c r="A83" t="s">
        <v>149</v>
      </c>
      <c r="C83">
        <v>48</v>
      </c>
      <c r="BE83">
        <v>48</v>
      </c>
      <c r="BF83" s="8">
        <v>48</v>
      </c>
      <c r="BG83" t="s">
        <v>341</v>
      </c>
      <c r="BH83">
        <v>0</v>
      </c>
      <c r="BI83" t="s">
        <v>342</v>
      </c>
      <c r="BJ83">
        <v>0</v>
      </c>
      <c r="BK83" t="s">
        <v>343</v>
      </c>
      <c r="BL83">
        <f t="shared" si="9"/>
        <v>48</v>
      </c>
      <c r="BM83" t="s">
        <v>344</v>
      </c>
      <c r="BN83" s="9">
        <f>VLOOKUP(A83,products,2,FALSE)</f>
        <v>16</v>
      </c>
    </row>
    <row r="84" spans="1:66" x14ac:dyDescent="0.25">
      <c r="A84" t="s">
        <v>150</v>
      </c>
      <c r="C84">
        <v>432</v>
      </c>
      <c r="BE84">
        <v>432</v>
      </c>
      <c r="BF84" s="8">
        <v>432</v>
      </c>
      <c r="BG84" t="s">
        <v>341</v>
      </c>
      <c r="BH84">
        <v>0</v>
      </c>
      <c r="BI84" t="s">
        <v>342</v>
      </c>
      <c r="BJ84">
        <v>0</v>
      </c>
      <c r="BK84" t="s">
        <v>343</v>
      </c>
      <c r="BL84">
        <f t="shared" si="9"/>
        <v>432</v>
      </c>
      <c r="BM84" t="s">
        <v>344</v>
      </c>
      <c r="BN84" s="9">
        <f>VLOOKUP(A84,products,2,FALSE)</f>
        <v>23</v>
      </c>
    </row>
    <row r="85" spans="1:66" x14ac:dyDescent="0.25">
      <c r="A85" t="s">
        <v>151</v>
      </c>
      <c r="C85">
        <v>264</v>
      </c>
      <c r="D85">
        <v>24</v>
      </c>
      <c r="BE85">
        <v>240</v>
      </c>
      <c r="BF85" s="8">
        <v>264</v>
      </c>
      <c r="BG85" t="s">
        <v>341</v>
      </c>
      <c r="BH85">
        <v>0</v>
      </c>
      <c r="BI85" t="s">
        <v>342</v>
      </c>
      <c r="BJ85">
        <v>0</v>
      </c>
      <c r="BK85" t="s">
        <v>343</v>
      </c>
      <c r="BL85">
        <f t="shared" si="9"/>
        <v>264</v>
      </c>
      <c r="BM85" t="s">
        <v>344</v>
      </c>
      <c r="BN85" s="9">
        <f>VLOOKUP(A85,products,2,FALSE)</f>
        <v>24</v>
      </c>
    </row>
    <row r="86" spans="1:66" x14ac:dyDescent="0.25">
      <c r="A86" t="s">
        <v>152</v>
      </c>
      <c r="C86">
        <v>316</v>
      </c>
      <c r="BE86">
        <v>316</v>
      </c>
      <c r="BF86" s="8">
        <v>323</v>
      </c>
      <c r="BG86" t="s">
        <v>341</v>
      </c>
      <c r="BH86">
        <v>0</v>
      </c>
      <c r="BI86" t="s">
        <v>342</v>
      </c>
      <c r="BJ86">
        <v>0</v>
      </c>
      <c r="BK86" t="s">
        <v>343</v>
      </c>
      <c r="BL86">
        <f t="shared" si="9"/>
        <v>323</v>
      </c>
      <c r="BM86" t="s">
        <v>344</v>
      </c>
      <c r="BN86" s="9">
        <f>VLOOKUP(A86,products,2,FALSE)</f>
        <v>56</v>
      </c>
    </row>
    <row r="87" spans="1:66" x14ac:dyDescent="0.25">
      <c r="A87" t="s">
        <v>153</v>
      </c>
      <c r="C87">
        <v>312</v>
      </c>
      <c r="BE87">
        <v>312</v>
      </c>
      <c r="BF87" s="8">
        <v>312</v>
      </c>
      <c r="BG87" t="s">
        <v>341</v>
      </c>
      <c r="BH87">
        <v>0</v>
      </c>
      <c r="BI87" t="s">
        <v>342</v>
      </c>
      <c r="BJ87">
        <v>0</v>
      </c>
      <c r="BK87" t="s">
        <v>343</v>
      </c>
      <c r="BL87">
        <f t="shared" si="9"/>
        <v>312</v>
      </c>
      <c r="BM87" t="s">
        <v>344</v>
      </c>
      <c r="BN87" s="9">
        <f>VLOOKUP(A87,products,2,FALSE)</f>
        <v>57</v>
      </c>
    </row>
    <row r="88" spans="1:66" x14ac:dyDescent="0.25">
      <c r="A88" t="s">
        <v>154</v>
      </c>
      <c r="C88">
        <v>0</v>
      </c>
      <c r="BE88">
        <v>0</v>
      </c>
      <c r="BF88" s="8">
        <v>0</v>
      </c>
      <c r="BG88" t="s">
        <v>341</v>
      </c>
      <c r="BH88">
        <v>0</v>
      </c>
      <c r="BI88" t="s">
        <v>342</v>
      </c>
      <c r="BJ88">
        <v>0</v>
      </c>
      <c r="BK88" t="s">
        <v>343</v>
      </c>
      <c r="BL88">
        <f t="shared" si="9"/>
        <v>0</v>
      </c>
      <c r="BM88" t="s">
        <v>344</v>
      </c>
      <c r="BN88" s="9">
        <f>VLOOKUP(A88,products,2,FALSE)</f>
        <v>58</v>
      </c>
    </row>
    <row r="89" spans="1:66" x14ac:dyDescent="0.25">
      <c r="A89" t="s">
        <v>155</v>
      </c>
      <c r="C89">
        <v>264</v>
      </c>
      <c r="AL89">
        <v>24</v>
      </c>
      <c r="BE89">
        <v>240</v>
      </c>
      <c r="BF89" s="8">
        <v>240</v>
      </c>
      <c r="BG89" t="s">
        <v>341</v>
      </c>
      <c r="BH89">
        <v>0</v>
      </c>
      <c r="BI89" t="s">
        <v>342</v>
      </c>
      <c r="BJ89">
        <v>0</v>
      </c>
      <c r="BK89" t="s">
        <v>343</v>
      </c>
      <c r="BL89">
        <f t="shared" si="9"/>
        <v>240</v>
      </c>
      <c r="BM89" t="s">
        <v>344</v>
      </c>
      <c r="BN89" s="9">
        <f>VLOOKUP(A89,products,2,FALSE)</f>
        <v>59</v>
      </c>
    </row>
    <row r="90" spans="1:66" x14ac:dyDescent="0.25">
      <c r="A90" t="s">
        <v>156</v>
      </c>
      <c r="C90">
        <v>57</v>
      </c>
      <c r="BE90">
        <v>57</v>
      </c>
      <c r="BF90" s="8">
        <v>57</v>
      </c>
      <c r="BG90" t="s">
        <v>341</v>
      </c>
      <c r="BH90">
        <v>0</v>
      </c>
      <c r="BI90" t="s">
        <v>342</v>
      </c>
      <c r="BJ90">
        <v>0</v>
      </c>
      <c r="BK90" t="s">
        <v>343</v>
      </c>
      <c r="BL90">
        <f t="shared" si="9"/>
        <v>57</v>
      </c>
      <c r="BM90" t="s">
        <v>344</v>
      </c>
      <c r="BN90" s="9">
        <f>VLOOKUP(A90,products,2,FALSE)</f>
        <v>60</v>
      </c>
    </row>
    <row r="91" spans="1:66" x14ac:dyDescent="0.25">
      <c r="A91" t="s">
        <v>157</v>
      </c>
      <c r="C91">
        <v>1</v>
      </c>
      <c r="BE91">
        <v>1</v>
      </c>
      <c r="BF91" s="8">
        <v>1</v>
      </c>
      <c r="BG91" t="s">
        <v>341</v>
      </c>
      <c r="BH91">
        <v>1</v>
      </c>
      <c r="BI91" t="s">
        <v>342</v>
      </c>
      <c r="BJ91">
        <v>0</v>
      </c>
      <c r="BK91" t="s">
        <v>343</v>
      </c>
      <c r="BL91">
        <f t="shared" si="9"/>
        <v>0</v>
      </c>
      <c r="BM91" t="s">
        <v>344</v>
      </c>
      <c r="BN91" s="9">
        <f>VLOOKUP(A91,products,2,FALSE)</f>
        <v>61</v>
      </c>
    </row>
    <row r="92" spans="1:66" x14ac:dyDescent="0.25">
      <c r="A92" t="s">
        <v>158</v>
      </c>
      <c r="C92">
        <v>2</v>
      </c>
      <c r="AO92">
        <v>1</v>
      </c>
      <c r="BE92">
        <v>1</v>
      </c>
      <c r="BF92" s="8">
        <v>0</v>
      </c>
      <c r="BG92" t="s">
        <v>341</v>
      </c>
      <c r="BH92">
        <v>0</v>
      </c>
      <c r="BI92" t="s">
        <v>342</v>
      </c>
      <c r="BJ92">
        <v>0</v>
      </c>
      <c r="BK92" t="s">
        <v>343</v>
      </c>
      <c r="BL92">
        <f t="shared" si="9"/>
        <v>0</v>
      </c>
      <c r="BM92" t="s">
        <v>344</v>
      </c>
      <c r="BN92" s="9">
        <f>VLOOKUP(A92,products,2,FALSE)</f>
        <v>62</v>
      </c>
    </row>
    <row r="93" spans="1:66" x14ac:dyDescent="0.25">
      <c r="A93" t="s">
        <v>159</v>
      </c>
      <c r="C93">
        <v>288</v>
      </c>
      <c r="AR93">
        <v>24</v>
      </c>
      <c r="BE93">
        <v>264</v>
      </c>
      <c r="BF93" s="8">
        <v>264</v>
      </c>
      <c r="BG93" t="s">
        <v>341</v>
      </c>
      <c r="BH93">
        <v>0</v>
      </c>
      <c r="BI93" t="s">
        <v>342</v>
      </c>
      <c r="BJ93">
        <v>0</v>
      </c>
      <c r="BK93" t="s">
        <v>343</v>
      </c>
      <c r="BL93">
        <f t="shared" si="9"/>
        <v>264</v>
      </c>
      <c r="BM93" t="s">
        <v>344</v>
      </c>
      <c r="BN93" s="9">
        <f>VLOOKUP(A93,products,2,FALSE)</f>
        <v>63</v>
      </c>
    </row>
    <row r="94" spans="1:66" x14ac:dyDescent="0.25">
      <c r="A94" t="s">
        <v>160</v>
      </c>
      <c r="C94">
        <v>196</v>
      </c>
      <c r="BE94">
        <v>196</v>
      </c>
      <c r="BF94" s="8">
        <v>196</v>
      </c>
      <c r="BG94" t="s">
        <v>341</v>
      </c>
      <c r="BH94">
        <v>0</v>
      </c>
      <c r="BI94" t="s">
        <v>342</v>
      </c>
      <c r="BJ94">
        <v>0</v>
      </c>
      <c r="BK94" t="s">
        <v>343</v>
      </c>
      <c r="BL94">
        <f t="shared" si="9"/>
        <v>196</v>
      </c>
      <c r="BM94" t="s">
        <v>344</v>
      </c>
      <c r="BN94" s="9">
        <f>VLOOKUP(A94,products,2,FALSE)</f>
        <v>64</v>
      </c>
    </row>
    <row r="95" spans="1:66" x14ac:dyDescent="0.25">
      <c r="A95" t="s">
        <v>161</v>
      </c>
      <c r="C95">
        <v>107</v>
      </c>
      <c r="BE95">
        <v>107</v>
      </c>
      <c r="BF95" s="8">
        <v>107</v>
      </c>
      <c r="BG95" t="s">
        <v>341</v>
      </c>
      <c r="BH95">
        <v>0</v>
      </c>
      <c r="BI95" t="s">
        <v>342</v>
      </c>
      <c r="BJ95">
        <v>0</v>
      </c>
      <c r="BK95" t="s">
        <v>343</v>
      </c>
      <c r="BL95">
        <f t="shared" si="9"/>
        <v>107</v>
      </c>
      <c r="BM95" t="s">
        <v>344</v>
      </c>
      <c r="BN95" s="9">
        <f>VLOOKUP(A95,products,2,FALSE)</f>
        <v>53</v>
      </c>
    </row>
    <row r="96" spans="1:66" x14ac:dyDescent="0.25">
      <c r="A96" t="s">
        <v>162</v>
      </c>
      <c r="C96">
        <v>0</v>
      </c>
      <c r="BE96">
        <v>0</v>
      </c>
      <c r="BF96" s="8">
        <v>0</v>
      </c>
      <c r="BG96" t="s">
        <v>341</v>
      </c>
      <c r="BH96">
        <v>0</v>
      </c>
      <c r="BI96" t="s">
        <v>342</v>
      </c>
      <c r="BJ96">
        <v>0</v>
      </c>
      <c r="BK96" t="s">
        <v>343</v>
      </c>
      <c r="BL96">
        <f t="shared" si="9"/>
        <v>0</v>
      </c>
      <c r="BM96" t="s">
        <v>344</v>
      </c>
      <c r="BN96" s="9">
        <f>VLOOKUP(A96,products,2,FALSE)</f>
        <v>20117</v>
      </c>
    </row>
    <row r="97" spans="1:66" x14ac:dyDescent="0.25">
      <c r="A97" t="s">
        <v>163</v>
      </c>
      <c r="C97">
        <v>1100</v>
      </c>
      <c r="D97">
        <v>100</v>
      </c>
      <c r="BE97">
        <v>1000</v>
      </c>
      <c r="BF97" s="8">
        <v>2342</v>
      </c>
      <c r="BG97" t="s">
        <v>341</v>
      </c>
      <c r="BH97">
        <v>0</v>
      </c>
      <c r="BI97" t="s">
        <v>342</v>
      </c>
      <c r="BJ97">
        <v>2342</v>
      </c>
      <c r="BK97" t="s">
        <v>343</v>
      </c>
      <c r="BL97">
        <f t="shared" si="9"/>
        <v>0</v>
      </c>
      <c r="BM97" t="s">
        <v>344</v>
      </c>
      <c r="BN97" s="9">
        <f>VLOOKUP(A97,products,2,FALSE)</f>
        <v>86</v>
      </c>
    </row>
    <row r="98" spans="1:66" x14ac:dyDescent="0.25">
      <c r="A98" t="s">
        <v>164</v>
      </c>
      <c r="C98">
        <v>0</v>
      </c>
      <c r="BE98">
        <v>0</v>
      </c>
      <c r="BF98" s="8">
        <v>0</v>
      </c>
      <c r="BG98" t="s">
        <v>341</v>
      </c>
      <c r="BH98">
        <v>0</v>
      </c>
      <c r="BI98" t="s">
        <v>342</v>
      </c>
      <c r="BJ98">
        <v>0</v>
      </c>
      <c r="BK98" t="s">
        <v>343</v>
      </c>
      <c r="BL98">
        <f t="shared" si="9"/>
        <v>0</v>
      </c>
      <c r="BM98" t="s">
        <v>344</v>
      </c>
      <c r="BN98" s="9">
        <f>VLOOKUP(A98,products,2,FALSE)</f>
        <v>87</v>
      </c>
    </row>
    <row r="99" spans="1:66" x14ac:dyDescent="0.25">
      <c r="A99" t="s">
        <v>165</v>
      </c>
      <c r="C99">
        <v>0</v>
      </c>
      <c r="BE99">
        <v>0</v>
      </c>
      <c r="BF99" s="8">
        <v>0</v>
      </c>
      <c r="BG99" t="s">
        <v>341</v>
      </c>
      <c r="BH99">
        <v>0</v>
      </c>
      <c r="BI99" t="s">
        <v>342</v>
      </c>
      <c r="BJ99">
        <v>0</v>
      </c>
      <c r="BK99" t="s">
        <v>343</v>
      </c>
      <c r="BL99">
        <f t="shared" si="9"/>
        <v>0</v>
      </c>
      <c r="BM99" t="s">
        <v>344</v>
      </c>
      <c r="BN99" s="9">
        <f>VLOOKUP(A99,products,2,FALSE)</f>
        <v>88</v>
      </c>
    </row>
    <row r="100" spans="1:66" x14ac:dyDescent="0.25">
      <c r="A100" t="s">
        <v>166</v>
      </c>
      <c r="C100">
        <v>1</v>
      </c>
      <c r="BE100">
        <v>1</v>
      </c>
      <c r="BF100" s="8">
        <v>47</v>
      </c>
      <c r="BG100" t="s">
        <v>341</v>
      </c>
      <c r="BH100">
        <v>0</v>
      </c>
      <c r="BI100" t="s">
        <v>342</v>
      </c>
      <c r="BJ100">
        <v>40</v>
      </c>
      <c r="BK100" t="s">
        <v>343</v>
      </c>
      <c r="BL100">
        <f t="shared" si="9"/>
        <v>7</v>
      </c>
      <c r="BM100" t="s">
        <v>344</v>
      </c>
      <c r="BN100" s="9">
        <f>VLOOKUP(A100,products,2,FALSE)</f>
        <v>77</v>
      </c>
    </row>
    <row r="101" spans="1:66" x14ac:dyDescent="0.25">
      <c r="A101" t="s">
        <v>167</v>
      </c>
      <c r="C101">
        <v>5</v>
      </c>
      <c r="BE101">
        <v>5</v>
      </c>
      <c r="BF101" s="8">
        <v>5</v>
      </c>
      <c r="BG101" t="s">
        <v>341</v>
      </c>
      <c r="BH101">
        <v>0</v>
      </c>
      <c r="BI101" t="s">
        <v>342</v>
      </c>
      <c r="BJ101">
        <v>0</v>
      </c>
      <c r="BK101" t="s">
        <v>343</v>
      </c>
      <c r="BL101">
        <f t="shared" si="9"/>
        <v>5</v>
      </c>
      <c r="BM101" t="s">
        <v>344</v>
      </c>
      <c r="BN101" s="9">
        <f>VLOOKUP(A101,products,2,FALSE)</f>
        <v>78</v>
      </c>
    </row>
    <row r="102" spans="1:66" x14ac:dyDescent="0.25">
      <c r="A102" t="s">
        <v>168</v>
      </c>
      <c r="C102">
        <v>44</v>
      </c>
      <c r="BE102">
        <v>44</v>
      </c>
      <c r="BF102" s="8">
        <v>44</v>
      </c>
      <c r="BG102" t="s">
        <v>341</v>
      </c>
      <c r="BH102">
        <v>0</v>
      </c>
      <c r="BI102" t="s">
        <v>342</v>
      </c>
      <c r="BJ102">
        <v>0</v>
      </c>
      <c r="BK102" t="s">
        <v>343</v>
      </c>
      <c r="BL102">
        <f t="shared" si="9"/>
        <v>44</v>
      </c>
      <c r="BM102" t="s">
        <v>344</v>
      </c>
      <c r="BN102" s="9">
        <f>VLOOKUP(A102,products,2,FALSE)</f>
        <v>79</v>
      </c>
    </row>
    <row r="103" spans="1:66" x14ac:dyDescent="0.25">
      <c r="A103" t="s">
        <v>169</v>
      </c>
      <c r="C103">
        <v>169</v>
      </c>
      <c r="BE103">
        <v>169</v>
      </c>
      <c r="BF103" s="8">
        <v>421</v>
      </c>
      <c r="BG103" t="s">
        <v>341</v>
      </c>
      <c r="BH103">
        <v>240</v>
      </c>
      <c r="BI103" t="s">
        <v>342</v>
      </c>
      <c r="BJ103">
        <v>0</v>
      </c>
      <c r="BK103" t="s">
        <v>343</v>
      </c>
      <c r="BL103">
        <f t="shared" si="9"/>
        <v>181</v>
      </c>
      <c r="BM103" t="s">
        <v>344</v>
      </c>
      <c r="BN103" s="9">
        <f>VLOOKUP(A103,products,2,FALSE)</f>
        <v>75</v>
      </c>
    </row>
    <row r="104" spans="1:66" x14ac:dyDescent="0.25">
      <c r="A104" t="s">
        <v>170</v>
      </c>
      <c r="C104">
        <v>3672</v>
      </c>
      <c r="AL104">
        <v>48</v>
      </c>
      <c r="BE104">
        <v>3624</v>
      </c>
      <c r="BF104" s="8">
        <v>5928</v>
      </c>
      <c r="BG104" t="s">
        <v>341</v>
      </c>
      <c r="BH104">
        <v>0</v>
      </c>
      <c r="BI104" t="s">
        <v>342</v>
      </c>
      <c r="BJ104">
        <v>2304</v>
      </c>
      <c r="BK104" t="s">
        <v>343</v>
      </c>
      <c r="BL104">
        <f t="shared" si="9"/>
        <v>3624</v>
      </c>
      <c r="BM104" t="s">
        <v>344</v>
      </c>
      <c r="BN104" s="9">
        <f>VLOOKUP(A104,products,2,FALSE)</f>
        <v>42</v>
      </c>
    </row>
    <row r="105" spans="1:66" x14ac:dyDescent="0.25">
      <c r="A105" t="s">
        <v>172</v>
      </c>
      <c r="C105">
        <v>0</v>
      </c>
      <c r="BE105">
        <v>0</v>
      </c>
      <c r="BF105" s="8">
        <v>0</v>
      </c>
      <c r="BG105" t="s">
        <v>341</v>
      </c>
      <c r="BH105">
        <v>0</v>
      </c>
      <c r="BI105" t="s">
        <v>342</v>
      </c>
      <c r="BJ105">
        <v>0</v>
      </c>
      <c r="BK105" t="s">
        <v>343</v>
      </c>
      <c r="BL105">
        <f>BF105-BH105-BJ105</f>
        <v>0</v>
      </c>
      <c r="BM105" t="s">
        <v>344</v>
      </c>
      <c r="BN105" s="9">
        <f>VLOOKUP(A105,products,2,FALSE)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22AE-AC14-4DBC-A9DC-5BC7C813ADBE}">
  <dimension ref="A1:AH105"/>
  <sheetViews>
    <sheetView workbookViewId="0">
      <selection activeCell="F1" sqref="F1"/>
    </sheetView>
  </sheetViews>
  <sheetFormatPr defaultRowHeight="15" x14ac:dyDescent="0.25"/>
  <cols>
    <col min="1" max="1" width="16.7109375" style="6" bestFit="1" customWidth="1"/>
    <col min="2" max="2" width="38.28515625" bestFit="1" customWidth="1"/>
    <col min="3" max="3" width="6" bestFit="1" customWidth="1"/>
    <col min="4" max="4" width="13.42578125" bestFit="1" customWidth="1"/>
    <col min="5" max="5" width="14.140625" bestFit="1" customWidth="1"/>
    <col min="6" max="6" width="20.7109375" bestFit="1" customWidth="1"/>
    <col min="7" max="7" width="20.7109375" customWidth="1"/>
    <col min="8" max="8" width="53.5703125" style="7" bestFit="1" customWidth="1"/>
    <col min="9" max="9" width="11.42578125" bestFit="1" customWidth="1"/>
    <col min="10" max="10" width="14.7109375" bestFit="1" customWidth="1"/>
    <col min="11" max="11" width="9.28515625" bestFit="1" customWidth="1"/>
    <col min="12" max="12" width="18.140625" bestFit="1" customWidth="1"/>
    <col min="13" max="13" width="9.28515625" bestFit="1" customWidth="1"/>
    <col min="14" max="14" width="8.140625" bestFit="1" customWidth="1"/>
    <col min="15" max="15" width="17" bestFit="1" customWidth="1"/>
    <col min="16" max="16" width="10.42578125" bestFit="1" customWidth="1"/>
    <col min="17" max="17" width="15.85546875" bestFit="1" customWidth="1"/>
    <col min="18" max="18" width="9.28515625" bestFit="1" customWidth="1"/>
    <col min="19" max="19" width="18.140625" bestFit="1" customWidth="1"/>
    <col min="20" max="20" width="23" bestFit="1" customWidth="1"/>
    <col min="21" max="21" width="19.5703125" bestFit="1" customWidth="1"/>
    <col min="22" max="22" width="6.42578125" bestFit="1" customWidth="1"/>
    <col min="23" max="23" width="17.42578125" bestFit="1" customWidth="1"/>
    <col min="24" max="24" width="17.85546875" bestFit="1" customWidth="1"/>
    <col min="25" max="25" width="8.7109375" bestFit="1" customWidth="1"/>
    <col min="26" max="26" width="22.42578125" bestFit="1" customWidth="1"/>
    <col min="27" max="27" width="24.140625" bestFit="1" customWidth="1"/>
    <col min="28" max="28" width="9.7109375" bestFit="1" customWidth="1"/>
    <col min="29" max="29" width="7.7109375" bestFit="1" customWidth="1"/>
    <col min="30" max="30" width="18.42578125" bestFit="1" customWidth="1"/>
    <col min="31" max="31" width="11.140625" bestFit="1" customWidth="1"/>
    <col min="32" max="32" width="16.85546875" bestFit="1" customWidth="1"/>
    <col min="33" max="33" width="17.7109375" bestFit="1" customWidth="1"/>
    <col min="34" max="34" width="24.28515625" bestFit="1" customWidth="1"/>
  </cols>
  <sheetData>
    <row r="1" spans="1:34" x14ac:dyDescent="0.25">
      <c r="A1" s="6" t="s">
        <v>178</v>
      </c>
      <c r="B1" s="8" t="s">
        <v>179</v>
      </c>
      <c r="C1" s="8" t="s">
        <v>177</v>
      </c>
      <c r="D1" s="8" t="s">
        <v>205</v>
      </c>
      <c r="E1" s="8" t="s">
        <v>207</v>
      </c>
      <c r="F1" s="8" t="s">
        <v>209</v>
      </c>
      <c r="H1" s="7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206</v>
      </c>
      <c r="AH1" t="s">
        <v>208</v>
      </c>
    </row>
    <row r="2" spans="1:34" x14ac:dyDescent="0.25">
      <c r="A2" s="6">
        <v>4212161700148</v>
      </c>
      <c r="B2" s="8" t="s">
        <v>147</v>
      </c>
      <c r="C2" s="8">
        <v>14</v>
      </c>
      <c r="D2" s="8">
        <v>0</v>
      </c>
      <c r="E2" s="8">
        <v>0</v>
      </c>
      <c r="F2" s="8">
        <v>56</v>
      </c>
      <c r="H2" s="7" t="s">
        <v>210</v>
      </c>
      <c r="I2" t="s">
        <v>136</v>
      </c>
      <c r="J2" t="s">
        <v>211</v>
      </c>
      <c r="K2">
        <v>285.52</v>
      </c>
      <c r="L2" t="s">
        <v>212</v>
      </c>
      <c r="M2">
        <v>1</v>
      </c>
      <c r="N2">
        <v>0</v>
      </c>
      <c r="O2" t="s">
        <v>213</v>
      </c>
      <c r="P2" t="s">
        <v>213</v>
      </c>
      <c r="Q2" t="s">
        <v>213</v>
      </c>
      <c r="R2" t="s">
        <v>214</v>
      </c>
      <c r="S2" t="s">
        <v>136</v>
      </c>
      <c r="T2" t="s">
        <v>213</v>
      </c>
      <c r="U2" t="s">
        <v>213</v>
      </c>
      <c r="V2" t="s">
        <v>213</v>
      </c>
      <c r="W2">
        <v>0</v>
      </c>
      <c r="X2">
        <v>61.8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412</v>
      </c>
      <c r="AG2">
        <v>412</v>
      </c>
      <c r="AH2">
        <v>412</v>
      </c>
    </row>
    <row r="3" spans="1:34" x14ac:dyDescent="0.25">
      <c r="A3" s="6">
        <v>4212162700391</v>
      </c>
      <c r="B3" s="8" t="s">
        <v>148</v>
      </c>
      <c r="C3" s="8">
        <v>15</v>
      </c>
      <c r="D3" s="8">
        <v>0</v>
      </c>
      <c r="E3" s="8">
        <v>0</v>
      </c>
      <c r="F3" s="8">
        <v>432</v>
      </c>
      <c r="H3" s="7" t="s">
        <v>215</v>
      </c>
      <c r="I3" t="s">
        <v>136</v>
      </c>
      <c r="J3" t="s">
        <v>211</v>
      </c>
      <c r="K3">
        <v>0</v>
      </c>
      <c r="L3" t="s">
        <v>216</v>
      </c>
      <c r="M3">
        <v>1</v>
      </c>
      <c r="N3">
        <v>0</v>
      </c>
      <c r="O3" t="s">
        <v>213</v>
      </c>
      <c r="P3" t="s">
        <v>213</v>
      </c>
      <c r="Q3" t="s">
        <v>213</v>
      </c>
      <c r="R3" t="s">
        <v>214</v>
      </c>
      <c r="S3" t="s">
        <v>136</v>
      </c>
      <c r="T3" t="s">
        <v>213</v>
      </c>
      <c r="U3" t="s">
        <v>213</v>
      </c>
      <c r="V3" t="s">
        <v>213</v>
      </c>
      <c r="W3">
        <v>0</v>
      </c>
      <c r="X3">
        <v>3.75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25</v>
      </c>
      <c r="AG3">
        <v>25</v>
      </c>
      <c r="AH3">
        <v>25</v>
      </c>
    </row>
    <row r="4" spans="1:34" x14ac:dyDescent="0.25">
      <c r="A4" s="6">
        <v>4212161200022</v>
      </c>
      <c r="B4" s="8" t="s">
        <v>149</v>
      </c>
      <c r="C4" s="8">
        <v>16</v>
      </c>
      <c r="D4" s="8">
        <v>0</v>
      </c>
      <c r="E4" s="8">
        <v>0</v>
      </c>
      <c r="F4" s="8">
        <v>48</v>
      </c>
      <c r="H4" s="7" t="s">
        <v>217</v>
      </c>
      <c r="I4" t="s">
        <v>136</v>
      </c>
      <c r="J4" t="s">
        <v>211</v>
      </c>
      <c r="K4">
        <v>1020.79</v>
      </c>
      <c r="L4" t="s">
        <v>218</v>
      </c>
      <c r="M4">
        <v>1</v>
      </c>
      <c r="N4">
        <v>0</v>
      </c>
      <c r="O4" t="s">
        <v>213</v>
      </c>
      <c r="P4" t="s">
        <v>213</v>
      </c>
      <c r="Q4" t="s">
        <v>213</v>
      </c>
      <c r="R4" t="s">
        <v>214</v>
      </c>
      <c r="S4" t="s">
        <v>136</v>
      </c>
      <c r="T4" t="s">
        <v>213</v>
      </c>
      <c r="U4" t="s">
        <v>213</v>
      </c>
      <c r="V4" t="s">
        <v>213</v>
      </c>
      <c r="W4">
        <v>0</v>
      </c>
      <c r="X4">
        <v>220.95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1473</v>
      </c>
      <c r="AG4">
        <v>1473</v>
      </c>
      <c r="AH4">
        <v>1473</v>
      </c>
    </row>
    <row r="5" spans="1:34" x14ac:dyDescent="0.25">
      <c r="A5" s="6">
        <v>1012160454692</v>
      </c>
      <c r="B5" s="8" t="s">
        <v>172</v>
      </c>
      <c r="C5" s="8">
        <v>17</v>
      </c>
      <c r="D5" s="8">
        <v>0</v>
      </c>
      <c r="E5" s="8">
        <v>0</v>
      </c>
      <c r="F5" s="8">
        <v>0</v>
      </c>
      <c r="H5" s="7" t="s">
        <v>219</v>
      </c>
      <c r="I5" t="s">
        <v>220</v>
      </c>
      <c r="J5" t="s">
        <v>221</v>
      </c>
      <c r="K5">
        <v>578.16</v>
      </c>
      <c r="L5" t="s">
        <v>218</v>
      </c>
      <c r="M5">
        <v>0</v>
      </c>
      <c r="N5">
        <v>0</v>
      </c>
      <c r="O5" t="s">
        <v>213</v>
      </c>
      <c r="P5" t="s">
        <v>213</v>
      </c>
      <c r="Q5" t="s">
        <v>213</v>
      </c>
      <c r="R5" t="s">
        <v>214</v>
      </c>
      <c r="S5" t="s">
        <v>171</v>
      </c>
      <c r="T5" t="s">
        <v>213</v>
      </c>
      <c r="U5" t="s">
        <v>213</v>
      </c>
      <c r="V5" t="s">
        <v>213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20</v>
      </c>
      <c r="AF5">
        <v>652</v>
      </c>
      <c r="AG5">
        <v>652</v>
      </c>
      <c r="AH5">
        <v>652</v>
      </c>
    </row>
    <row r="6" spans="1:34" x14ac:dyDescent="0.25">
      <c r="A6" s="6">
        <v>1012160456107</v>
      </c>
      <c r="B6" s="8" t="s">
        <v>104</v>
      </c>
      <c r="C6" s="8">
        <v>18</v>
      </c>
      <c r="D6" s="8">
        <v>0</v>
      </c>
      <c r="E6" s="8">
        <v>0</v>
      </c>
      <c r="F6" s="8">
        <v>0</v>
      </c>
      <c r="H6" s="7" t="s">
        <v>222</v>
      </c>
      <c r="I6" t="s">
        <v>223</v>
      </c>
      <c r="J6" t="s">
        <v>224</v>
      </c>
      <c r="K6">
        <v>1320.66</v>
      </c>
      <c r="L6" t="s">
        <v>218</v>
      </c>
      <c r="M6">
        <v>0</v>
      </c>
      <c r="N6">
        <v>0</v>
      </c>
      <c r="O6" t="s">
        <v>213</v>
      </c>
      <c r="P6" t="s">
        <v>213</v>
      </c>
      <c r="Q6" t="s">
        <v>213</v>
      </c>
      <c r="R6" t="s">
        <v>214</v>
      </c>
      <c r="S6" t="s">
        <v>101</v>
      </c>
      <c r="T6" t="s">
        <v>213</v>
      </c>
      <c r="U6" t="s">
        <v>213</v>
      </c>
      <c r="V6" t="s">
        <v>213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50</v>
      </c>
      <c r="AF6">
        <v>1590</v>
      </c>
      <c r="AG6">
        <v>1590</v>
      </c>
      <c r="AH6">
        <v>1590</v>
      </c>
    </row>
    <row r="7" spans="1:34" x14ac:dyDescent="0.25">
      <c r="A7" s="6">
        <v>1012150728560</v>
      </c>
      <c r="B7" s="8" t="s">
        <v>74</v>
      </c>
      <c r="C7" s="8">
        <v>19</v>
      </c>
      <c r="D7" s="8">
        <v>0</v>
      </c>
      <c r="E7" s="8">
        <v>0</v>
      </c>
      <c r="F7" s="8">
        <v>42</v>
      </c>
      <c r="H7" s="7" t="s">
        <v>225</v>
      </c>
      <c r="I7" t="s">
        <v>226</v>
      </c>
      <c r="J7" t="s">
        <v>224</v>
      </c>
      <c r="K7">
        <v>955.35</v>
      </c>
      <c r="L7" t="s">
        <v>218</v>
      </c>
      <c r="M7">
        <v>0</v>
      </c>
      <c r="N7">
        <v>0</v>
      </c>
      <c r="O7" t="s">
        <v>213</v>
      </c>
      <c r="P7" t="s">
        <v>213</v>
      </c>
      <c r="Q7" t="s">
        <v>213</v>
      </c>
      <c r="R7" t="s">
        <v>214</v>
      </c>
      <c r="S7" t="s">
        <v>73</v>
      </c>
      <c r="T7" t="s">
        <v>213</v>
      </c>
      <c r="U7" t="s">
        <v>213</v>
      </c>
      <c r="V7" t="s">
        <v>213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50</v>
      </c>
      <c r="AF7">
        <v>1250</v>
      </c>
      <c r="AG7">
        <v>1250</v>
      </c>
      <c r="AH7">
        <v>1250</v>
      </c>
    </row>
    <row r="8" spans="1:34" x14ac:dyDescent="0.25">
      <c r="A8" s="6">
        <v>1012150764002</v>
      </c>
      <c r="B8" s="8" t="s">
        <v>75</v>
      </c>
      <c r="C8" s="8">
        <v>20</v>
      </c>
      <c r="D8" s="8">
        <v>0</v>
      </c>
      <c r="E8" s="8">
        <v>0</v>
      </c>
      <c r="F8" s="8">
        <v>26</v>
      </c>
      <c r="H8" s="7" t="s">
        <v>227</v>
      </c>
      <c r="I8" t="s">
        <v>226</v>
      </c>
      <c r="J8" t="s">
        <v>224</v>
      </c>
      <c r="K8">
        <v>945.45</v>
      </c>
      <c r="L8" t="s">
        <v>218</v>
      </c>
      <c r="M8">
        <v>0</v>
      </c>
      <c r="N8">
        <v>0</v>
      </c>
      <c r="O8" t="s">
        <v>213</v>
      </c>
      <c r="P8" t="s">
        <v>213</v>
      </c>
      <c r="Q8" t="s">
        <v>213</v>
      </c>
      <c r="R8" t="s">
        <v>214</v>
      </c>
      <c r="S8" t="s">
        <v>73</v>
      </c>
      <c r="T8" t="s">
        <v>213</v>
      </c>
      <c r="U8" t="s">
        <v>213</v>
      </c>
      <c r="V8" t="s">
        <v>213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50</v>
      </c>
      <c r="AF8">
        <v>1245</v>
      </c>
      <c r="AG8">
        <v>1245</v>
      </c>
      <c r="AH8">
        <v>1245</v>
      </c>
    </row>
    <row r="9" spans="1:34" x14ac:dyDescent="0.25">
      <c r="A9" s="6">
        <v>1012150728960</v>
      </c>
      <c r="B9" s="8" t="s">
        <v>76</v>
      </c>
      <c r="C9" s="8">
        <v>21</v>
      </c>
      <c r="D9" s="8">
        <v>89</v>
      </c>
      <c r="E9" s="8">
        <v>15</v>
      </c>
      <c r="F9" s="8">
        <v>46</v>
      </c>
      <c r="H9" s="7" t="s">
        <v>228</v>
      </c>
      <c r="I9" t="s">
        <v>226</v>
      </c>
      <c r="J9" t="s">
        <v>224</v>
      </c>
      <c r="K9">
        <v>994.95</v>
      </c>
      <c r="L9" t="s">
        <v>218</v>
      </c>
      <c r="M9">
        <v>0</v>
      </c>
      <c r="N9">
        <v>0</v>
      </c>
      <c r="O9" t="s">
        <v>213</v>
      </c>
      <c r="P9" t="s">
        <v>213</v>
      </c>
      <c r="Q9" t="s">
        <v>213</v>
      </c>
      <c r="R9" t="s">
        <v>214</v>
      </c>
      <c r="S9" t="s">
        <v>73</v>
      </c>
      <c r="T9" t="s">
        <v>213</v>
      </c>
      <c r="U9" t="s">
        <v>213</v>
      </c>
      <c r="V9" t="s">
        <v>213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50</v>
      </c>
      <c r="AF9">
        <v>1300</v>
      </c>
      <c r="AG9">
        <v>1300</v>
      </c>
      <c r="AH9">
        <v>1300</v>
      </c>
    </row>
    <row r="10" spans="1:34" x14ac:dyDescent="0.25">
      <c r="A10" s="6">
        <v>4212161207021</v>
      </c>
      <c r="B10" s="8" t="s">
        <v>150</v>
      </c>
      <c r="C10" s="8">
        <v>23</v>
      </c>
      <c r="D10" s="8">
        <v>0</v>
      </c>
      <c r="E10" s="8">
        <v>0</v>
      </c>
      <c r="F10" s="8">
        <v>432</v>
      </c>
      <c r="H10" s="7" t="s">
        <v>229</v>
      </c>
      <c r="I10" t="s">
        <v>136</v>
      </c>
      <c r="J10" t="s">
        <v>211</v>
      </c>
      <c r="K10">
        <v>0</v>
      </c>
      <c r="L10" t="s">
        <v>216</v>
      </c>
      <c r="M10">
        <v>1</v>
      </c>
      <c r="N10">
        <v>0</v>
      </c>
      <c r="O10" t="s">
        <v>213</v>
      </c>
      <c r="P10" t="s">
        <v>213</v>
      </c>
      <c r="Q10" t="s">
        <v>213</v>
      </c>
      <c r="R10" t="s">
        <v>214</v>
      </c>
      <c r="S10" t="s">
        <v>136</v>
      </c>
      <c r="T10" t="s">
        <v>213</v>
      </c>
      <c r="U10" t="s">
        <v>213</v>
      </c>
      <c r="V10" t="s">
        <v>213</v>
      </c>
      <c r="W10">
        <v>0</v>
      </c>
      <c r="X10">
        <v>2.25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15</v>
      </c>
      <c r="AG10">
        <v>15</v>
      </c>
      <c r="AH10">
        <v>15</v>
      </c>
    </row>
    <row r="11" spans="1:34" x14ac:dyDescent="0.25">
      <c r="A11" s="6">
        <v>4212161244561</v>
      </c>
      <c r="B11" s="8" t="s">
        <v>151</v>
      </c>
      <c r="C11" s="8">
        <v>24</v>
      </c>
      <c r="D11" s="8">
        <v>0</v>
      </c>
      <c r="E11" s="8">
        <v>0</v>
      </c>
      <c r="F11" s="8">
        <v>240</v>
      </c>
      <c r="H11" s="7" t="s">
        <v>230</v>
      </c>
      <c r="I11" t="s">
        <v>136</v>
      </c>
      <c r="J11" t="s">
        <v>211</v>
      </c>
      <c r="K11">
        <v>0</v>
      </c>
      <c r="L11" t="s">
        <v>216</v>
      </c>
      <c r="M11">
        <v>1</v>
      </c>
      <c r="N11">
        <v>0</v>
      </c>
      <c r="O11" t="s">
        <v>213</v>
      </c>
      <c r="P11" t="s">
        <v>213</v>
      </c>
      <c r="Q11" t="s">
        <v>213</v>
      </c>
      <c r="R11" t="s">
        <v>214</v>
      </c>
      <c r="S11" t="s">
        <v>136</v>
      </c>
      <c r="T11" t="s">
        <v>213</v>
      </c>
      <c r="U11" t="s">
        <v>213</v>
      </c>
      <c r="V11" t="s">
        <v>213</v>
      </c>
      <c r="W11">
        <v>0</v>
      </c>
      <c r="X11">
        <v>1.125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7.5</v>
      </c>
      <c r="AG11">
        <v>7.5</v>
      </c>
      <c r="AH11">
        <v>7.5</v>
      </c>
    </row>
    <row r="12" spans="1:34" x14ac:dyDescent="0.25">
      <c r="A12" s="6">
        <v>1012160456102</v>
      </c>
      <c r="B12" s="8" t="s">
        <v>103</v>
      </c>
      <c r="C12" s="8">
        <v>25</v>
      </c>
      <c r="D12" s="8">
        <v>0</v>
      </c>
      <c r="E12" s="8">
        <v>0</v>
      </c>
      <c r="F12" s="8">
        <v>65</v>
      </c>
      <c r="H12" s="7" t="s">
        <v>231</v>
      </c>
      <c r="I12" t="s">
        <v>223</v>
      </c>
      <c r="J12" t="s">
        <v>224</v>
      </c>
      <c r="K12">
        <v>1423.62</v>
      </c>
      <c r="L12" t="s">
        <v>218</v>
      </c>
      <c r="M12">
        <v>0</v>
      </c>
      <c r="N12">
        <v>0</v>
      </c>
      <c r="O12" t="s">
        <v>213</v>
      </c>
      <c r="P12" t="s">
        <v>213</v>
      </c>
      <c r="Q12" t="s">
        <v>213</v>
      </c>
      <c r="R12" t="s">
        <v>214</v>
      </c>
      <c r="S12" t="s">
        <v>101</v>
      </c>
      <c r="T12" t="s">
        <v>213</v>
      </c>
      <c r="U12" t="s">
        <v>213</v>
      </c>
      <c r="V12" t="s">
        <v>213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50</v>
      </c>
      <c r="AF12">
        <v>1685</v>
      </c>
      <c r="AG12">
        <v>1685</v>
      </c>
      <c r="AH12">
        <v>1685</v>
      </c>
    </row>
    <row r="13" spans="1:34" x14ac:dyDescent="0.25">
      <c r="A13" s="6">
        <v>1012160463155</v>
      </c>
      <c r="B13" s="8" t="s">
        <v>94</v>
      </c>
      <c r="C13" s="8">
        <v>26</v>
      </c>
      <c r="D13" s="8">
        <v>0</v>
      </c>
      <c r="E13" s="8">
        <v>0</v>
      </c>
      <c r="F13" s="8">
        <v>0</v>
      </c>
      <c r="H13" s="7" t="s">
        <v>232</v>
      </c>
      <c r="I13" t="s">
        <v>226</v>
      </c>
      <c r="J13" t="s">
        <v>224</v>
      </c>
      <c r="K13">
        <v>1103.8499999999999</v>
      </c>
      <c r="L13" t="s">
        <v>218</v>
      </c>
      <c r="M13">
        <v>0</v>
      </c>
      <c r="N13">
        <v>0</v>
      </c>
      <c r="O13" t="s">
        <v>213</v>
      </c>
      <c r="P13" t="s">
        <v>213</v>
      </c>
      <c r="Q13" t="s">
        <v>213</v>
      </c>
      <c r="R13" t="s">
        <v>214</v>
      </c>
      <c r="S13" t="s">
        <v>93</v>
      </c>
      <c r="T13" t="s">
        <v>213</v>
      </c>
      <c r="U13" t="s">
        <v>213</v>
      </c>
      <c r="V13" t="s">
        <v>213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50</v>
      </c>
      <c r="AF13">
        <v>1245</v>
      </c>
      <c r="AG13">
        <v>1245</v>
      </c>
      <c r="AH13">
        <v>1245</v>
      </c>
    </row>
    <row r="14" spans="1:34" x14ac:dyDescent="0.25">
      <c r="A14" s="6">
        <v>1012150756117</v>
      </c>
      <c r="B14" s="8" t="s">
        <v>105</v>
      </c>
      <c r="C14" s="8">
        <v>27</v>
      </c>
      <c r="D14" s="8">
        <v>0</v>
      </c>
      <c r="E14" s="8">
        <v>0</v>
      </c>
      <c r="F14" s="8">
        <v>0</v>
      </c>
      <c r="H14" s="7" t="s">
        <v>233</v>
      </c>
      <c r="I14" t="s">
        <v>223</v>
      </c>
      <c r="J14" t="s">
        <v>224</v>
      </c>
      <c r="K14">
        <v>1242.45</v>
      </c>
      <c r="L14" t="s">
        <v>218</v>
      </c>
      <c r="M14">
        <v>0</v>
      </c>
      <c r="N14">
        <v>0</v>
      </c>
      <c r="O14" t="s">
        <v>213</v>
      </c>
      <c r="P14" t="s">
        <v>213</v>
      </c>
      <c r="Q14" t="s">
        <v>213</v>
      </c>
      <c r="R14" t="s">
        <v>214</v>
      </c>
      <c r="S14" t="s">
        <v>101</v>
      </c>
      <c r="T14" t="s">
        <v>213</v>
      </c>
      <c r="U14" t="s">
        <v>213</v>
      </c>
      <c r="V14" t="s">
        <v>213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50</v>
      </c>
      <c r="AF14">
        <v>1320</v>
      </c>
      <c r="AG14">
        <v>1320</v>
      </c>
      <c r="AH14">
        <v>1320</v>
      </c>
    </row>
    <row r="15" spans="1:34" x14ac:dyDescent="0.25">
      <c r="A15" s="6">
        <v>1012160456034</v>
      </c>
      <c r="B15" s="8" t="s">
        <v>98</v>
      </c>
      <c r="C15" s="8">
        <v>28</v>
      </c>
      <c r="D15" s="8">
        <v>0</v>
      </c>
      <c r="E15" s="8">
        <v>0</v>
      </c>
      <c r="F15" s="8">
        <v>0</v>
      </c>
      <c r="H15" s="7" t="s">
        <v>234</v>
      </c>
      <c r="I15" t="s">
        <v>226</v>
      </c>
      <c r="J15" t="s">
        <v>224</v>
      </c>
      <c r="K15">
        <v>1230</v>
      </c>
      <c r="L15" t="s">
        <v>235</v>
      </c>
      <c r="M15">
        <v>0</v>
      </c>
      <c r="N15">
        <v>0</v>
      </c>
      <c r="O15" t="s">
        <v>213</v>
      </c>
      <c r="P15" t="s">
        <v>213</v>
      </c>
      <c r="Q15" t="s">
        <v>213</v>
      </c>
      <c r="R15" t="s">
        <v>214</v>
      </c>
      <c r="S15" t="s">
        <v>93</v>
      </c>
      <c r="T15" t="s">
        <v>213</v>
      </c>
      <c r="U15" t="s">
        <v>213</v>
      </c>
      <c r="V15" t="s">
        <v>213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50</v>
      </c>
      <c r="AF15">
        <v>1460</v>
      </c>
      <c r="AG15">
        <v>1460</v>
      </c>
      <c r="AH15">
        <v>1460</v>
      </c>
    </row>
    <row r="16" spans="1:34" x14ac:dyDescent="0.25">
      <c r="A16" s="6">
        <v>1012160463172</v>
      </c>
      <c r="B16" s="8" t="s">
        <v>99</v>
      </c>
      <c r="C16" s="8">
        <v>29</v>
      </c>
      <c r="D16" s="8">
        <v>0</v>
      </c>
      <c r="E16" s="8">
        <v>0</v>
      </c>
      <c r="F16" s="8">
        <v>11</v>
      </c>
      <c r="H16" s="7" t="s">
        <v>236</v>
      </c>
      <c r="I16" t="s">
        <v>226</v>
      </c>
      <c r="J16" t="s">
        <v>224</v>
      </c>
      <c r="K16">
        <v>1148.4000000000001</v>
      </c>
      <c r="L16" t="s">
        <v>218</v>
      </c>
      <c r="M16">
        <v>0</v>
      </c>
      <c r="N16">
        <v>0</v>
      </c>
      <c r="O16" t="s">
        <v>213</v>
      </c>
      <c r="P16" t="s">
        <v>213</v>
      </c>
      <c r="Q16" t="s">
        <v>213</v>
      </c>
      <c r="R16" t="s">
        <v>214</v>
      </c>
      <c r="S16" t="s">
        <v>93</v>
      </c>
      <c r="T16" t="s">
        <v>213</v>
      </c>
      <c r="U16" t="s">
        <v>213</v>
      </c>
      <c r="V16" t="s">
        <v>213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50</v>
      </c>
      <c r="AF16">
        <v>1287</v>
      </c>
      <c r="AG16">
        <v>1287</v>
      </c>
      <c r="AH16">
        <v>1287</v>
      </c>
    </row>
    <row r="17" spans="1:34" x14ac:dyDescent="0.25">
      <c r="A17" s="6">
        <v>4212161214058</v>
      </c>
      <c r="B17" s="8" t="s">
        <v>139</v>
      </c>
      <c r="C17" s="8">
        <v>30</v>
      </c>
      <c r="D17" s="8">
        <v>0</v>
      </c>
      <c r="E17" s="8">
        <v>0</v>
      </c>
      <c r="F17" s="8">
        <v>0</v>
      </c>
      <c r="H17" s="7" t="s">
        <v>237</v>
      </c>
      <c r="I17" t="s">
        <v>136</v>
      </c>
      <c r="J17" t="s">
        <v>211</v>
      </c>
      <c r="K17">
        <v>1074.8399999999999</v>
      </c>
      <c r="L17" t="s">
        <v>218</v>
      </c>
      <c r="M17">
        <v>1</v>
      </c>
      <c r="N17">
        <v>0</v>
      </c>
      <c r="O17" t="s">
        <v>213</v>
      </c>
      <c r="P17" t="s">
        <v>213</v>
      </c>
      <c r="Q17" t="s">
        <v>213</v>
      </c>
      <c r="R17" t="s">
        <v>214</v>
      </c>
      <c r="S17" t="s">
        <v>136</v>
      </c>
      <c r="T17" t="s">
        <v>213</v>
      </c>
      <c r="U17" t="s">
        <v>213</v>
      </c>
      <c r="V17" t="s">
        <v>213</v>
      </c>
      <c r="W17">
        <v>0</v>
      </c>
      <c r="X17">
        <v>232.65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1551</v>
      </c>
      <c r="AG17">
        <v>1551</v>
      </c>
      <c r="AH17">
        <v>1551</v>
      </c>
    </row>
    <row r="18" spans="1:34" x14ac:dyDescent="0.25">
      <c r="A18" s="6">
        <v>4212162700394</v>
      </c>
      <c r="B18" s="8" t="s">
        <v>140</v>
      </c>
      <c r="C18" s="8">
        <v>31</v>
      </c>
      <c r="D18" s="8">
        <v>0</v>
      </c>
      <c r="E18" s="8">
        <v>0</v>
      </c>
      <c r="F18" s="8">
        <v>288</v>
      </c>
      <c r="H18" s="7" t="s">
        <v>238</v>
      </c>
      <c r="I18" t="s">
        <v>136</v>
      </c>
      <c r="J18" t="s">
        <v>211</v>
      </c>
      <c r="K18">
        <v>15</v>
      </c>
      <c r="L18" t="s">
        <v>216</v>
      </c>
      <c r="M18">
        <v>1</v>
      </c>
      <c r="N18">
        <v>0</v>
      </c>
      <c r="O18" t="s">
        <v>213</v>
      </c>
      <c r="P18" t="s">
        <v>213</v>
      </c>
      <c r="Q18" t="s">
        <v>213</v>
      </c>
      <c r="R18" t="s">
        <v>214</v>
      </c>
      <c r="S18" t="s">
        <v>136</v>
      </c>
      <c r="T18" t="s">
        <v>213</v>
      </c>
      <c r="U18" t="s">
        <v>213</v>
      </c>
      <c r="V18" t="s">
        <v>213</v>
      </c>
      <c r="W18">
        <v>0</v>
      </c>
      <c r="X18">
        <v>3.3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22</v>
      </c>
      <c r="AG18">
        <v>22</v>
      </c>
      <c r="AH18">
        <v>22</v>
      </c>
    </row>
    <row r="19" spans="1:34" x14ac:dyDescent="0.25">
      <c r="A19" s="6">
        <v>4212161217574</v>
      </c>
      <c r="B19" s="8" t="s">
        <v>141</v>
      </c>
      <c r="C19" s="8">
        <v>32</v>
      </c>
      <c r="D19" s="8">
        <v>0</v>
      </c>
      <c r="E19" s="8">
        <v>0</v>
      </c>
      <c r="F19" s="8">
        <v>480</v>
      </c>
      <c r="H19" s="7" t="s">
        <v>239</v>
      </c>
      <c r="I19" t="s">
        <v>136</v>
      </c>
      <c r="J19" t="s">
        <v>211</v>
      </c>
      <c r="K19">
        <v>0</v>
      </c>
      <c r="L19" t="s">
        <v>216</v>
      </c>
      <c r="M19">
        <v>1</v>
      </c>
      <c r="N19">
        <v>0</v>
      </c>
      <c r="O19" t="s">
        <v>213</v>
      </c>
      <c r="P19" t="s">
        <v>213</v>
      </c>
      <c r="Q19" t="s">
        <v>213</v>
      </c>
      <c r="R19" t="s">
        <v>214</v>
      </c>
      <c r="S19" t="s">
        <v>136</v>
      </c>
      <c r="T19" t="s">
        <v>213</v>
      </c>
      <c r="U19" t="s">
        <v>213</v>
      </c>
      <c r="V19" t="s">
        <v>213</v>
      </c>
      <c r="W19">
        <v>0</v>
      </c>
      <c r="X19">
        <v>2.25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15</v>
      </c>
      <c r="AG19">
        <v>15</v>
      </c>
      <c r="AH19">
        <v>15</v>
      </c>
    </row>
    <row r="20" spans="1:34" x14ac:dyDescent="0.25">
      <c r="A20" s="6">
        <v>4212161214271</v>
      </c>
      <c r="B20" s="8" t="s">
        <v>142</v>
      </c>
      <c r="C20" s="8">
        <v>33</v>
      </c>
      <c r="D20" s="8">
        <v>0</v>
      </c>
      <c r="E20" s="8">
        <v>0</v>
      </c>
      <c r="F20" s="8">
        <v>19</v>
      </c>
      <c r="H20" s="7" t="s">
        <v>240</v>
      </c>
      <c r="I20" t="s">
        <v>136</v>
      </c>
      <c r="J20" t="s">
        <v>241</v>
      </c>
      <c r="K20">
        <v>825.36</v>
      </c>
      <c r="L20" t="s">
        <v>242</v>
      </c>
      <c r="M20">
        <v>1</v>
      </c>
      <c r="N20">
        <v>0</v>
      </c>
      <c r="O20" t="s">
        <v>213</v>
      </c>
      <c r="P20" t="s">
        <v>213</v>
      </c>
      <c r="Q20" t="s">
        <v>213</v>
      </c>
      <c r="R20" t="s">
        <v>214</v>
      </c>
      <c r="S20" t="s">
        <v>136</v>
      </c>
      <c r="T20" t="s">
        <v>213</v>
      </c>
      <c r="U20" t="s">
        <v>213</v>
      </c>
      <c r="V20" t="s">
        <v>213</v>
      </c>
      <c r="W20">
        <v>0</v>
      </c>
      <c r="X20">
        <v>178.65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1191</v>
      </c>
      <c r="AG20">
        <v>1191</v>
      </c>
      <c r="AH20">
        <v>1191</v>
      </c>
    </row>
    <row r="21" spans="1:34" x14ac:dyDescent="0.25">
      <c r="A21" s="6">
        <v>4212161207741</v>
      </c>
      <c r="B21" s="8" t="s">
        <v>143</v>
      </c>
      <c r="C21" s="8">
        <v>34</v>
      </c>
      <c r="D21" s="8">
        <v>0</v>
      </c>
      <c r="E21" s="8">
        <v>0</v>
      </c>
      <c r="F21" s="8">
        <v>312</v>
      </c>
      <c r="H21" s="7" t="s">
        <v>243</v>
      </c>
      <c r="I21" t="s">
        <v>136</v>
      </c>
      <c r="J21" t="s">
        <v>211</v>
      </c>
      <c r="K21">
        <v>10.4</v>
      </c>
      <c r="L21" t="s">
        <v>216</v>
      </c>
      <c r="M21">
        <v>1</v>
      </c>
      <c r="N21">
        <v>0</v>
      </c>
      <c r="O21" t="s">
        <v>213</v>
      </c>
      <c r="P21" t="s">
        <v>213</v>
      </c>
      <c r="Q21" t="s">
        <v>213</v>
      </c>
      <c r="R21" t="s">
        <v>214</v>
      </c>
      <c r="S21" t="s">
        <v>136</v>
      </c>
      <c r="T21" t="s">
        <v>213</v>
      </c>
      <c r="U21" t="s">
        <v>213</v>
      </c>
      <c r="V21" t="s">
        <v>213</v>
      </c>
      <c r="W21">
        <v>0</v>
      </c>
      <c r="X21">
        <v>2.25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15</v>
      </c>
      <c r="AG21">
        <v>15</v>
      </c>
      <c r="AH21">
        <v>15</v>
      </c>
    </row>
    <row r="22" spans="1:34" x14ac:dyDescent="0.25">
      <c r="A22" s="6">
        <v>4212162700393</v>
      </c>
      <c r="B22" s="8" t="s">
        <v>144</v>
      </c>
      <c r="C22" s="8">
        <v>35</v>
      </c>
      <c r="D22" s="8">
        <v>0</v>
      </c>
      <c r="E22" s="8">
        <v>0</v>
      </c>
      <c r="F22" s="8">
        <v>0</v>
      </c>
      <c r="H22" s="7" t="s">
        <v>244</v>
      </c>
      <c r="I22" t="s">
        <v>136</v>
      </c>
      <c r="J22" t="s">
        <v>211</v>
      </c>
      <c r="K22">
        <v>0</v>
      </c>
      <c r="L22" t="s">
        <v>216</v>
      </c>
      <c r="M22">
        <v>1</v>
      </c>
      <c r="N22">
        <v>0</v>
      </c>
      <c r="O22" t="s">
        <v>213</v>
      </c>
      <c r="P22" t="s">
        <v>213</v>
      </c>
      <c r="Q22" t="s">
        <v>213</v>
      </c>
      <c r="R22" t="s">
        <v>214</v>
      </c>
      <c r="S22" t="s">
        <v>136</v>
      </c>
      <c r="T22" t="s">
        <v>213</v>
      </c>
      <c r="U22" t="s">
        <v>213</v>
      </c>
      <c r="V22" t="s">
        <v>213</v>
      </c>
      <c r="W22">
        <v>0</v>
      </c>
      <c r="X22">
        <v>1.875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12.5</v>
      </c>
      <c r="AG22">
        <v>12.5</v>
      </c>
      <c r="AH22">
        <v>12.5</v>
      </c>
    </row>
    <row r="23" spans="1:34" x14ac:dyDescent="0.25">
      <c r="A23" s="6">
        <v>4212164704112</v>
      </c>
      <c r="B23" s="8" t="s">
        <v>145</v>
      </c>
      <c r="C23" s="8">
        <v>36</v>
      </c>
      <c r="D23" s="8">
        <v>0</v>
      </c>
      <c r="E23" s="8">
        <v>0</v>
      </c>
      <c r="F23" s="8">
        <v>0</v>
      </c>
      <c r="H23" s="7" t="s">
        <v>245</v>
      </c>
      <c r="I23" t="s">
        <v>136</v>
      </c>
      <c r="J23" t="s">
        <v>211</v>
      </c>
      <c r="K23">
        <v>172.56</v>
      </c>
      <c r="L23" t="s">
        <v>218</v>
      </c>
      <c r="M23">
        <v>1</v>
      </c>
      <c r="N23">
        <v>0</v>
      </c>
      <c r="O23" t="s">
        <v>213</v>
      </c>
      <c r="P23" t="s">
        <v>213</v>
      </c>
      <c r="Q23" t="s">
        <v>213</v>
      </c>
      <c r="R23" t="s">
        <v>214</v>
      </c>
      <c r="S23" t="s">
        <v>136</v>
      </c>
      <c r="T23" t="s">
        <v>213</v>
      </c>
      <c r="U23" t="s">
        <v>213</v>
      </c>
      <c r="V23" t="s">
        <v>213</v>
      </c>
      <c r="W23">
        <v>0</v>
      </c>
      <c r="X23">
        <v>37.35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249</v>
      </c>
      <c r="AG23">
        <v>249</v>
      </c>
      <c r="AH23">
        <v>249</v>
      </c>
    </row>
    <row r="24" spans="1:34" x14ac:dyDescent="0.25">
      <c r="A24" s="6">
        <v>4212161207002</v>
      </c>
      <c r="B24" s="8" t="s">
        <v>146</v>
      </c>
      <c r="C24" s="8">
        <v>37</v>
      </c>
      <c r="D24" s="8">
        <v>0</v>
      </c>
      <c r="E24" s="8">
        <v>0</v>
      </c>
      <c r="F24" s="8">
        <v>312</v>
      </c>
      <c r="H24" s="7" t="s">
        <v>246</v>
      </c>
      <c r="I24" t="s">
        <v>136</v>
      </c>
      <c r="J24" t="s">
        <v>211</v>
      </c>
      <c r="K24">
        <v>0</v>
      </c>
      <c r="L24" t="s">
        <v>216</v>
      </c>
      <c r="M24">
        <v>1</v>
      </c>
      <c r="N24">
        <v>0</v>
      </c>
      <c r="O24" t="s">
        <v>213</v>
      </c>
      <c r="P24" t="s">
        <v>213</v>
      </c>
      <c r="Q24" t="s">
        <v>213</v>
      </c>
      <c r="R24" t="s">
        <v>214</v>
      </c>
      <c r="S24" t="s">
        <v>136</v>
      </c>
      <c r="T24" t="s">
        <v>213</v>
      </c>
      <c r="U24" t="s">
        <v>213</v>
      </c>
      <c r="V24" t="s">
        <v>213</v>
      </c>
      <c r="W24">
        <v>0</v>
      </c>
      <c r="X24">
        <v>1.875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12.5</v>
      </c>
      <c r="AG24">
        <v>12.5</v>
      </c>
      <c r="AH24">
        <v>12.5</v>
      </c>
    </row>
    <row r="25" spans="1:34" x14ac:dyDescent="0.25">
      <c r="A25" s="6">
        <v>1012150756122</v>
      </c>
      <c r="B25" s="8" t="s">
        <v>111</v>
      </c>
      <c r="C25" s="8">
        <v>38</v>
      </c>
      <c r="D25" s="8">
        <v>0</v>
      </c>
      <c r="E25" s="8">
        <v>0</v>
      </c>
      <c r="F25" s="8">
        <v>84</v>
      </c>
      <c r="H25" s="7" t="s">
        <v>247</v>
      </c>
      <c r="I25" t="s">
        <v>223</v>
      </c>
      <c r="J25" t="s">
        <v>224</v>
      </c>
      <c r="K25">
        <v>1133.55</v>
      </c>
      <c r="L25" t="s">
        <v>218</v>
      </c>
      <c r="M25">
        <v>0</v>
      </c>
      <c r="N25">
        <v>0</v>
      </c>
      <c r="O25" t="s">
        <v>213</v>
      </c>
      <c r="P25" t="s">
        <v>213</v>
      </c>
      <c r="Q25" t="s">
        <v>213</v>
      </c>
      <c r="R25" t="s">
        <v>214</v>
      </c>
      <c r="S25" t="s">
        <v>106</v>
      </c>
      <c r="T25" t="s">
        <v>213</v>
      </c>
      <c r="U25" t="s">
        <v>213</v>
      </c>
      <c r="V25" t="s">
        <v>213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50</v>
      </c>
      <c r="AF25">
        <v>1153.55</v>
      </c>
      <c r="AG25">
        <v>1153.55</v>
      </c>
      <c r="AH25">
        <v>1153.55</v>
      </c>
    </row>
    <row r="26" spans="1:34" x14ac:dyDescent="0.25">
      <c r="A26" s="6">
        <v>1012150756120</v>
      </c>
      <c r="B26" s="8" t="s">
        <v>112</v>
      </c>
      <c r="C26" s="8">
        <v>39</v>
      </c>
      <c r="D26" s="8">
        <v>0</v>
      </c>
      <c r="E26" s="8">
        <v>0</v>
      </c>
      <c r="F26" s="8">
        <v>0</v>
      </c>
      <c r="H26" s="7" t="s">
        <v>248</v>
      </c>
      <c r="I26" t="s">
        <v>223</v>
      </c>
      <c r="J26" t="s">
        <v>224</v>
      </c>
      <c r="K26">
        <v>1188</v>
      </c>
      <c r="L26" t="s">
        <v>218</v>
      </c>
      <c r="M26">
        <v>0</v>
      </c>
      <c r="N26">
        <v>0</v>
      </c>
      <c r="O26" t="s">
        <v>213</v>
      </c>
      <c r="P26" t="s">
        <v>213</v>
      </c>
      <c r="Q26" t="s">
        <v>213</v>
      </c>
      <c r="R26" t="s">
        <v>214</v>
      </c>
      <c r="S26" t="s">
        <v>106</v>
      </c>
      <c r="T26" t="s">
        <v>213</v>
      </c>
      <c r="U26" t="s">
        <v>213</v>
      </c>
      <c r="V26" t="s">
        <v>213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50</v>
      </c>
      <c r="AF26">
        <v>1208</v>
      </c>
      <c r="AG26">
        <v>1208</v>
      </c>
      <c r="AH26">
        <v>1208</v>
      </c>
    </row>
    <row r="27" spans="1:34" x14ac:dyDescent="0.25">
      <c r="A27" s="6">
        <v>1012150756118</v>
      </c>
      <c r="B27" s="8" t="s">
        <v>113</v>
      </c>
      <c r="C27" s="8">
        <v>40</v>
      </c>
      <c r="D27" s="8">
        <v>0</v>
      </c>
      <c r="E27" s="8">
        <v>0</v>
      </c>
      <c r="F27" s="8">
        <v>0</v>
      </c>
      <c r="H27" s="7" t="s">
        <v>249</v>
      </c>
      <c r="I27" t="s">
        <v>223</v>
      </c>
      <c r="J27" t="s">
        <v>224</v>
      </c>
      <c r="K27">
        <v>1252.3499999999999</v>
      </c>
      <c r="L27" t="s">
        <v>218</v>
      </c>
      <c r="M27">
        <v>0</v>
      </c>
      <c r="N27">
        <v>0</v>
      </c>
      <c r="O27" t="s">
        <v>213</v>
      </c>
      <c r="P27" t="s">
        <v>213</v>
      </c>
      <c r="Q27" t="s">
        <v>213</v>
      </c>
      <c r="R27" t="s">
        <v>214</v>
      </c>
      <c r="S27" t="s">
        <v>106</v>
      </c>
      <c r="T27" t="s">
        <v>213</v>
      </c>
      <c r="U27" t="s">
        <v>213</v>
      </c>
      <c r="V27" t="s">
        <v>213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50</v>
      </c>
      <c r="AF27">
        <v>1272.3499999999999</v>
      </c>
      <c r="AG27">
        <v>1272.3499999999999</v>
      </c>
      <c r="AH27">
        <v>1272.3499999999999</v>
      </c>
    </row>
    <row r="28" spans="1:34" x14ac:dyDescent="0.25">
      <c r="A28" s="6">
        <v>1012154706523</v>
      </c>
      <c r="B28" s="8" t="s">
        <v>91</v>
      </c>
      <c r="C28" s="8">
        <v>41</v>
      </c>
      <c r="D28" s="8">
        <v>0</v>
      </c>
      <c r="E28" s="8">
        <v>0</v>
      </c>
      <c r="F28" s="8">
        <v>17</v>
      </c>
      <c r="H28" s="7" t="s">
        <v>250</v>
      </c>
      <c r="I28" t="s">
        <v>220</v>
      </c>
      <c r="J28" t="s">
        <v>224</v>
      </c>
      <c r="K28">
        <v>1138.5</v>
      </c>
      <c r="L28" t="s">
        <v>218</v>
      </c>
      <c r="M28">
        <v>0</v>
      </c>
      <c r="N28">
        <v>0</v>
      </c>
      <c r="O28" t="s">
        <v>213</v>
      </c>
      <c r="P28" t="s">
        <v>213</v>
      </c>
      <c r="Q28" t="s">
        <v>213</v>
      </c>
      <c r="R28" t="s">
        <v>214</v>
      </c>
      <c r="S28" t="s">
        <v>80</v>
      </c>
      <c r="T28" t="s">
        <v>213</v>
      </c>
      <c r="U28" t="s">
        <v>213</v>
      </c>
      <c r="V28" t="s">
        <v>213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50</v>
      </c>
      <c r="AF28">
        <v>1414</v>
      </c>
      <c r="AG28">
        <v>1414</v>
      </c>
      <c r="AH28">
        <v>1414</v>
      </c>
    </row>
    <row r="29" spans="1:34" x14ac:dyDescent="0.25">
      <c r="A29" s="6">
        <v>4212165766581</v>
      </c>
      <c r="B29" s="8" t="s">
        <v>170</v>
      </c>
      <c r="C29" s="8">
        <v>42</v>
      </c>
      <c r="D29" s="8">
        <v>0</v>
      </c>
      <c r="E29" s="8">
        <v>0</v>
      </c>
      <c r="F29" s="8">
        <v>3624</v>
      </c>
      <c r="H29" s="7" t="s">
        <v>251</v>
      </c>
      <c r="I29" t="s">
        <v>136</v>
      </c>
      <c r="J29" t="s">
        <v>211</v>
      </c>
      <c r="K29">
        <v>0</v>
      </c>
      <c r="L29" t="s">
        <v>212</v>
      </c>
      <c r="M29">
        <v>1</v>
      </c>
      <c r="N29">
        <v>0</v>
      </c>
      <c r="O29" t="s">
        <v>213</v>
      </c>
      <c r="P29" t="s">
        <v>213</v>
      </c>
      <c r="Q29" t="s">
        <v>213</v>
      </c>
      <c r="R29" t="s">
        <v>214</v>
      </c>
      <c r="S29" t="s">
        <v>136</v>
      </c>
      <c r="T29" t="s">
        <v>213</v>
      </c>
      <c r="U29" t="s">
        <v>213</v>
      </c>
      <c r="V29" t="s">
        <v>213</v>
      </c>
      <c r="W29">
        <v>0</v>
      </c>
      <c r="X29">
        <v>2.25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15</v>
      </c>
      <c r="AG29">
        <v>15</v>
      </c>
      <c r="AH29">
        <v>15</v>
      </c>
    </row>
    <row r="30" spans="1:34" x14ac:dyDescent="0.25">
      <c r="A30" s="6">
        <v>1012160456169</v>
      </c>
      <c r="B30" s="8" t="s">
        <v>81</v>
      </c>
      <c r="C30" s="8">
        <v>43</v>
      </c>
      <c r="D30" s="8">
        <v>0</v>
      </c>
      <c r="E30" s="8">
        <v>0</v>
      </c>
      <c r="F30" s="8">
        <v>92</v>
      </c>
      <c r="H30" s="7" t="s">
        <v>252</v>
      </c>
      <c r="I30" t="s">
        <v>220</v>
      </c>
      <c r="J30" t="s">
        <v>224</v>
      </c>
      <c r="K30">
        <v>1293</v>
      </c>
      <c r="L30" t="s">
        <v>218</v>
      </c>
      <c r="M30">
        <v>0</v>
      </c>
      <c r="N30">
        <v>0</v>
      </c>
      <c r="O30" t="s">
        <v>213</v>
      </c>
      <c r="P30" t="s">
        <v>213</v>
      </c>
      <c r="Q30" t="s">
        <v>213</v>
      </c>
      <c r="R30" t="s">
        <v>214</v>
      </c>
      <c r="S30" t="s">
        <v>80</v>
      </c>
      <c r="T30" t="s">
        <v>213</v>
      </c>
      <c r="U30" t="s">
        <v>213</v>
      </c>
      <c r="V30" t="s">
        <v>213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50</v>
      </c>
      <c r="AF30">
        <v>1545</v>
      </c>
      <c r="AG30">
        <v>1545</v>
      </c>
      <c r="AH30">
        <v>1545</v>
      </c>
    </row>
    <row r="31" spans="1:34" x14ac:dyDescent="0.25">
      <c r="A31" s="6">
        <v>1012160402001</v>
      </c>
      <c r="B31" s="8" t="s">
        <v>82</v>
      </c>
      <c r="C31" s="8">
        <v>44</v>
      </c>
      <c r="D31" s="8">
        <v>0</v>
      </c>
      <c r="E31" s="8">
        <v>0</v>
      </c>
      <c r="F31" s="8">
        <v>0</v>
      </c>
      <c r="H31" s="7" t="s">
        <v>253</v>
      </c>
      <c r="I31" t="s">
        <v>220</v>
      </c>
      <c r="J31" t="s">
        <v>254</v>
      </c>
      <c r="K31">
        <v>91.6</v>
      </c>
      <c r="L31" t="s">
        <v>218</v>
      </c>
      <c r="M31">
        <v>0</v>
      </c>
      <c r="N31">
        <v>0</v>
      </c>
      <c r="O31" t="s">
        <v>213</v>
      </c>
      <c r="P31" t="s">
        <v>213</v>
      </c>
      <c r="Q31" t="s">
        <v>213</v>
      </c>
      <c r="R31" t="s">
        <v>214</v>
      </c>
      <c r="S31" t="s">
        <v>80</v>
      </c>
      <c r="T31" t="s">
        <v>213</v>
      </c>
      <c r="U31" t="s">
        <v>213</v>
      </c>
      <c r="V31" t="s">
        <v>213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3</v>
      </c>
      <c r="AF31">
        <v>113.13</v>
      </c>
      <c r="AG31">
        <v>113.13</v>
      </c>
      <c r="AH31">
        <v>113.13</v>
      </c>
    </row>
    <row r="32" spans="1:34" x14ac:dyDescent="0.25">
      <c r="A32" s="6">
        <v>1012160456182</v>
      </c>
      <c r="B32" s="8" t="s">
        <v>83</v>
      </c>
      <c r="C32" s="8">
        <v>45</v>
      </c>
      <c r="D32" s="8">
        <v>100</v>
      </c>
      <c r="E32" s="8">
        <v>45</v>
      </c>
      <c r="F32" s="8">
        <v>131</v>
      </c>
      <c r="H32" s="7" t="s">
        <v>255</v>
      </c>
      <c r="I32" t="s">
        <v>220</v>
      </c>
      <c r="J32" t="s">
        <v>224</v>
      </c>
      <c r="K32">
        <v>1236</v>
      </c>
      <c r="L32" t="s">
        <v>218</v>
      </c>
      <c r="M32">
        <v>0</v>
      </c>
      <c r="N32">
        <v>0</v>
      </c>
      <c r="O32" t="s">
        <v>213</v>
      </c>
      <c r="P32" t="s">
        <v>213</v>
      </c>
      <c r="Q32" t="s">
        <v>213</v>
      </c>
      <c r="R32" t="s">
        <v>214</v>
      </c>
      <c r="S32" t="s">
        <v>80</v>
      </c>
      <c r="T32" t="s">
        <v>213</v>
      </c>
      <c r="U32" t="s">
        <v>213</v>
      </c>
      <c r="V32" t="s">
        <v>213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50</v>
      </c>
      <c r="AF32">
        <v>1485</v>
      </c>
      <c r="AG32">
        <v>1485</v>
      </c>
      <c r="AH32">
        <v>1485</v>
      </c>
    </row>
    <row r="33" spans="1:34" x14ac:dyDescent="0.25">
      <c r="A33" s="6">
        <v>1012160402002</v>
      </c>
      <c r="B33" s="8" t="s">
        <v>84</v>
      </c>
      <c r="C33" s="8">
        <v>46</v>
      </c>
      <c r="D33" s="8">
        <v>0</v>
      </c>
      <c r="E33" s="8">
        <v>0</v>
      </c>
      <c r="F33" s="8">
        <v>0</v>
      </c>
      <c r="H33" s="7" t="s">
        <v>256</v>
      </c>
      <c r="I33" t="s">
        <v>220</v>
      </c>
      <c r="J33" t="s">
        <v>254</v>
      </c>
      <c r="K33">
        <v>88.14</v>
      </c>
      <c r="L33" t="s">
        <v>218</v>
      </c>
      <c r="M33">
        <v>0</v>
      </c>
      <c r="N33">
        <v>0</v>
      </c>
      <c r="O33" t="s">
        <v>213</v>
      </c>
      <c r="P33" t="s">
        <v>213</v>
      </c>
      <c r="Q33" t="s">
        <v>213</v>
      </c>
      <c r="R33" t="s">
        <v>214</v>
      </c>
      <c r="S33" t="s">
        <v>80</v>
      </c>
      <c r="T33" t="s">
        <v>213</v>
      </c>
      <c r="U33" t="s">
        <v>213</v>
      </c>
      <c r="V33" t="s">
        <v>213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3</v>
      </c>
      <c r="AF33">
        <v>108.13</v>
      </c>
      <c r="AG33">
        <v>108.13</v>
      </c>
      <c r="AH33">
        <v>108.13</v>
      </c>
    </row>
    <row r="34" spans="1:34" x14ac:dyDescent="0.25">
      <c r="A34" s="6">
        <v>1012160404010</v>
      </c>
      <c r="B34" s="8" t="s">
        <v>85</v>
      </c>
      <c r="C34" s="8">
        <v>47</v>
      </c>
      <c r="D34" s="8">
        <v>0</v>
      </c>
      <c r="E34" s="8">
        <v>0</v>
      </c>
      <c r="F34" s="8">
        <v>0</v>
      </c>
      <c r="H34" s="7" t="s">
        <v>257</v>
      </c>
      <c r="I34" t="s">
        <v>220</v>
      </c>
      <c r="J34" t="s">
        <v>258</v>
      </c>
      <c r="K34">
        <v>607.86</v>
      </c>
      <c r="L34" t="s">
        <v>218</v>
      </c>
      <c r="M34">
        <v>0</v>
      </c>
      <c r="N34">
        <v>0</v>
      </c>
      <c r="O34" t="s">
        <v>213</v>
      </c>
      <c r="P34" t="s">
        <v>213</v>
      </c>
      <c r="Q34" t="s">
        <v>213</v>
      </c>
      <c r="R34" t="s">
        <v>214</v>
      </c>
      <c r="S34" t="s">
        <v>80</v>
      </c>
      <c r="T34" t="s">
        <v>213</v>
      </c>
      <c r="U34" t="s">
        <v>213</v>
      </c>
      <c r="V34" t="s">
        <v>213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25</v>
      </c>
      <c r="AF34">
        <v>785</v>
      </c>
      <c r="AG34">
        <v>785</v>
      </c>
      <c r="AH34">
        <v>785</v>
      </c>
    </row>
    <row r="35" spans="1:34" x14ac:dyDescent="0.25">
      <c r="A35" s="6">
        <v>1012160456171</v>
      </c>
      <c r="B35" s="8" t="s">
        <v>86</v>
      </c>
      <c r="C35" s="8">
        <v>48</v>
      </c>
      <c r="D35" s="8">
        <v>100</v>
      </c>
      <c r="E35" s="8">
        <v>90</v>
      </c>
      <c r="F35" s="8">
        <v>729</v>
      </c>
      <c r="H35" s="7" t="s">
        <v>259</v>
      </c>
      <c r="I35" t="s">
        <v>220</v>
      </c>
      <c r="J35" t="s">
        <v>224</v>
      </c>
      <c r="K35">
        <v>1140.75</v>
      </c>
      <c r="L35" t="s">
        <v>218</v>
      </c>
      <c r="M35">
        <v>0</v>
      </c>
      <c r="N35">
        <v>0</v>
      </c>
      <c r="O35" t="s">
        <v>213</v>
      </c>
      <c r="P35" t="s">
        <v>213</v>
      </c>
      <c r="Q35" t="s">
        <v>213</v>
      </c>
      <c r="R35" t="s">
        <v>214</v>
      </c>
      <c r="S35" t="s">
        <v>80</v>
      </c>
      <c r="T35" t="s">
        <v>213</v>
      </c>
      <c r="U35" t="s">
        <v>213</v>
      </c>
      <c r="V35" t="s">
        <v>213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50</v>
      </c>
      <c r="AF35">
        <v>1385</v>
      </c>
      <c r="AG35">
        <v>1385</v>
      </c>
      <c r="AH35">
        <v>1360</v>
      </c>
    </row>
    <row r="36" spans="1:34" x14ac:dyDescent="0.25">
      <c r="A36" s="6">
        <v>1012160454691</v>
      </c>
      <c r="B36" s="8" t="s">
        <v>87</v>
      </c>
      <c r="C36" s="8">
        <v>49</v>
      </c>
      <c r="D36" s="8">
        <v>0</v>
      </c>
      <c r="E36" s="8">
        <v>0</v>
      </c>
      <c r="F36" s="8">
        <v>0</v>
      </c>
      <c r="H36" s="7" t="s">
        <v>260</v>
      </c>
      <c r="I36" t="s">
        <v>220</v>
      </c>
      <c r="J36" t="s">
        <v>224</v>
      </c>
      <c r="K36">
        <v>1173.1500000000001</v>
      </c>
      <c r="L36" t="s">
        <v>218</v>
      </c>
      <c r="M36">
        <v>0</v>
      </c>
      <c r="N36">
        <v>0</v>
      </c>
      <c r="O36" t="s">
        <v>213</v>
      </c>
      <c r="P36" t="s">
        <v>213</v>
      </c>
      <c r="Q36" t="s">
        <v>213</v>
      </c>
      <c r="R36" t="s">
        <v>214</v>
      </c>
      <c r="S36" t="s">
        <v>80</v>
      </c>
      <c r="T36" t="s">
        <v>213</v>
      </c>
      <c r="U36" t="s">
        <v>213</v>
      </c>
      <c r="V36" t="s">
        <v>213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50</v>
      </c>
      <c r="AF36">
        <v>1485</v>
      </c>
      <c r="AG36">
        <v>1485</v>
      </c>
      <c r="AH36">
        <v>1485</v>
      </c>
    </row>
    <row r="37" spans="1:34" x14ac:dyDescent="0.25">
      <c r="A37" s="6">
        <v>1012160402003</v>
      </c>
      <c r="B37" s="8" t="s">
        <v>88</v>
      </c>
      <c r="C37" s="8">
        <v>50</v>
      </c>
      <c r="D37" s="8">
        <v>0</v>
      </c>
      <c r="E37" s="8">
        <v>0</v>
      </c>
      <c r="F37" s="8">
        <v>0</v>
      </c>
      <c r="H37" s="7" t="s">
        <v>261</v>
      </c>
      <c r="I37" t="s">
        <v>220</v>
      </c>
      <c r="J37" t="s">
        <v>254</v>
      </c>
      <c r="K37">
        <v>82.44</v>
      </c>
      <c r="L37" t="s">
        <v>262</v>
      </c>
      <c r="M37">
        <v>0</v>
      </c>
      <c r="N37">
        <v>0</v>
      </c>
      <c r="O37" t="s">
        <v>213</v>
      </c>
      <c r="P37" t="s">
        <v>213</v>
      </c>
      <c r="Q37" t="s">
        <v>213</v>
      </c>
      <c r="R37" t="s">
        <v>214</v>
      </c>
      <c r="S37" t="s">
        <v>80</v>
      </c>
      <c r="T37" t="s">
        <v>213</v>
      </c>
      <c r="U37" t="s">
        <v>213</v>
      </c>
      <c r="V37" t="s">
        <v>213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3</v>
      </c>
      <c r="AF37">
        <v>103.13</v>
      </c>
      <c r="AG37">
        <v>103.13</v>
      </c>
      <c r="AH37">
        <v>103.13</v>
      </c>
    </row>
    <row r="38" spans="1:34" x14ac:dyDescent="0.25">
      <c r="A38" s="6">
        <v>1012160497392</v>
      </c>
      <c r="B38" s="8" t="s">
        <v>89</v>
      </c>
      <c r="C38" s="8">
        <v>51</v>
      </c>
      <c r="D38" s="8">
        <v>0</v>
      </c>
      <c r="E38" s="8">
        <v>0</v>
      </c>
      <c r="F38" s="8">
        <v>106</v>
      </c>
      <c r="H38" s="7" t="s">
        <v>263</v>
      </c>
      <c r="I38" t="s">
        <v>220</v>
      </c>
      <c r="J38" t="s">
        <v>258</v>
      </c>
      <c r="K38">
        <v>617.5</v>
      </c>
      <c r="L38" t="s">
        <v>218</v>
      </c>
      <c r="M38">
        <v>0</v>
      </c>
      <c r="N38">
        <v>0</v>
      </c>
      <c r="O38" t="s">
        <v>213</v>
      </c>
      <c r="P38" t="s">
        <v>213</v>
      </c>
      <c r="Q38" t="s">
        <v>213</v>
      </c>
      <c r="R38" t="s">
        <v>214</v>
      </c>
      <c r="S38" t="s">
        <v>80</v>
      </c>
      <c r="T38" t="s">
        <v>213</v>
      </c>
      <c r="U38" t="s">
        <v>213</v>
      </c>
      <c r="V38" t="s">
        <v>213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25</v>
      </c>
      <c r="AF38">
        <v>741</v>
      </c>
      <c r="AG38">
        <v>741</v>
      </c>
      <c r="AH38">
        <v>741</v>
      </c>
    </row>
    <row r="39" spans="1:34" x14ac:dyDescent="0.25">
      <c r="A39" s="6">
        <v>1012160456189</v>
      </c>
      <c r="B39" s="8" t="s">
        <v>90</v>
      </c>
      <c r="C39" s="8">
        <v>52</v>
      </c>
      <c r="D39" s="8">
        <v>0</v>
      </c>
      <c r="E39" s="8">
        <v>0</v>
      </c>
      <c r="F39" s="8">
        <v>0</v>
      </c>
      <c r="H39" s="7" t="s">
        <v>264</v>
      </c>
      <c r="I39" t="s">
        <v>220</v>
      </c>
      <c r="J39" t="s">
        <v>258</v>
      </c>
      <c r="K39">
        <v>895.95</v>
      </c>
      <c r="L39" t="s">
        <v>218</v>
      </c>
      <c r="M39">
        <v>0</v>
      </c>
      <c r="N39">
        <v>0</v>
      </c>
      <c r="O39" t="s">
        <v>213</v>
      </c>
      <c r="P39" t="s">
        <v>213</v>
      </c>
      <c r="Q39" t="s">
        <v>213</v>
      </c>
      <c r="R39" t="s">
        <v>214</v>
      </c>
      <c r="S39" t="s">
        <v>80</v>
      </c>
      <c r="T39" t="s">
        <v>213</v>
      </c>
      <c r="U39" t="s">
        <v>213</v>
      </c>
      <c r="V39" t="s">
        <v>213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25</v>
      </c>
      <c r="AF39">
        <v>1088</v>
      </c>
      <c r="AG39">
        <v>1088</v>
      </c>
      <c r="AH39">
        <v>1088</v>
      </c>
    </row>
    <row r="40" spans="1:34" x14ac:dyDescent="0.25">
      <c r="A40" s="6">
        <v>4212164706252</v>
      </c>
      <c r="B40" s="8" t="s">
        <v>161</v>
      </c>
      <c r="C40" s="8">
        <v>53</v>
      </c>
      <c r="D40" s="8">
        <v>0</v>
      </c>
      <c r="E40" s="8">
        <v>0</v>
      </c>
      <c r="F40" s="8">
        <v>107</v>
      </c>
      <c r="H40" s="7" t="s">
        <v>265</v>
      </c>
      <c r="I40" t="s">
        <v>136</v>
      </c>
      <c r="J40" t="s">
        <v>211</v>
      </c>
      <c r="K40">
        <v>295.22000000000003</v>
      </c>
      <c r="L40" t="s">
        <v>212</v>
      </c>
      <c r="M40">
        <v>1</v>
      </c>
      <c r="N40">
        <v>0</v>
      </c>
      <c r="O40" t="s">
        <v>213</v>
      </c>
      <c r="P40" t="s">
        <v>213</v>
      </c>
      <c r="Q40" t="s">
        <v>213</v>
      </c>
      <c r="R40" t="s">
        <v>214</v>
      </c>
      <c r="S40" t="s">
        <v>136</v>
      </c>
      <c r="T40" t="s">
        <v>213</v>
      </c>
      <c r="U40" t="s">
        <v>213</v>
      </c>
      <c r="V40" t="s">
        <v>213</v>
      </c>
      <c r="W40">
        <v>0</v>
      </c>
      <c r="X40">
        <v>63.9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426</v>
      </c>
      <c r="AG40">
        <v>426</v>
      </c>
      <c r="AH40">
        <v>426</v>
      </c>
    </row>
    <row r="41" spans="1:34" x14ac:dyDescent="0.25">
      <c r="A41" s="6">
        <v>1012150728720</v>
      </c>
      <c r="B41" s="8" t="s">
        <v>78</v>
      </c>
      <c r="C41" s="8">
        <v>54</v>
      </c>
      <c r="D41" s="8">
        <v>0</v>
      </c>
      <c r="E41" s="8">
        <v>0</v>
      </c>
      <c r="F41" s="8">
        <v>0</v>
      </c>
      <c r="H41" s="7" t="s">
        <v>266</v>
      </c>
      <c r="I41" t="s">
        <v>226</v>
      </c>
      <c r="J41" t="s">
        <v>224</v>
      </c>
      <c r="K41">
        <v>955.35</v>
      </c>
      <c r="L41" t="s">
        <v>218</v>
      </c>
      <c r="M41">
        <v>0</v>
      </c>
      <c r="N41">
        <v>0</v>
      </c>
      <c r="O41" t="s">
        <v>213</v>
      </c>
      <c r="P41" t="s">
        <v>213</v>
      </c>
      <c r="Q41" t="s">
        <v>213</v>
      </c>
      <c r="R41" t="s">
        <v>214</v>
      </c>
      <c r="S41" t="s">
        <v>77</v>
      </c>
      <c r="T41" t="s">
        <v>213</v>
      </c>
      <c r="U41" t="s">
        <v>213</v>
      </c>
      <c r="V41" t="s">
        <v>213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50</v>
      </c>
      <c r="AF41">
        <v>1225</v>
      </c>
      <c r="AG41">
        <v>1225</v>
      </c>
      <c r="AH41">
        <v>1225</v>
      </c>
    </row>
    <row r="42" spans="1:34" x14ac:dyDescent="0.25">
      <c r="A42" s="6">
        <v>1012150729080</v>
      </c>
      <c r="B42" s="8" t="s">
        <v>79</v>
      </c>
      <c r="C42" s="8">
        <v>55</v>
      </c>
      <c r="D42" s="8">
        <v>0</v>
      </c>
      <c r="E42" s="8">
        <v>0</v>
      </c>
      <c r="F42" s="8">
        <v>68</v>
      </c>
      <c r="H42" s="7" t="s">
        <v>267</v>
      </c>
      <c r="I42" t="s">
        <v>226</v>
      </c>
      <c r="J42" t="s">
        <v>224</v>
      </c>
      <c r="K42">
        <v>975.15</v>
      </c>
      <c r="L42" t="s">
        <v>218</v>
      </c>
      <c r="M42">
        <v>0</v>
      </c>
      <c r="N42">
        <v>0</v>
      </c>
      <c r="O42" t="s">
        <v>213</v>
      </c>
      <c r="P42" t="s">
        <v>213</v>
      </c>
      <c r="Q42" t="s">
        <v>213</v>
      </c>
      <c r="R42" t="s">
        <v>214</v>
      </c>
      <c r="S42" t="s">
        <v>77</v>
      </c>
      <c r="T42" t="s">
        <v>213</v>
      </c>
      <c r="U42" t="s">
        <v>213</v>
      </c>
      <c r="V42" t="s">
        <v>213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50</v>
      </c>
      <c r="AF42">
        <v>1230</v>
      </c>
      <c r="AG42">
        <v>1230</v>
      </c>
      <c r="AH42">
        <v>1230</v>
      </c>
    </row>
    <row r="43" spans="1:34" x14ac:dyDescent="0.25">
      <c r="A43" s="6">
        <v>4212164766582</v>
      </c>
      <c r="B43" s="8" t="s">
        <v>152</v>
      </c>
      <c r="C43" s="8">
        <v>56</v>
      </c>
      <c r="D43" s="8">
        <v>0</v>
      </c>
      <c r="E43" s="8">
        <v>0</v>
      </c>
      <c r="F43" s="8">
        <v>316</v>
      </c>
      <c r="H43" s="7" t="s">
        <v>268</v>
      </c>
      <c r="I43" t="s">
        <v>136</v>
      </c>
      <c r="J43" t="s">
        <v>211</v>
      </c>
      <c r="K43">
        <v>31.19</v>
      </c>
      <c r="L43" t="s">
        <v>212</v>
      </c>
      <c r="M43">
        <v>1</v>
      </c>
      <c r="N43">
        <v>0</v>
      </c>
      <c r="O43" t="s">
        <v>213</v>
      </c>
      <c r="P43" t="s">
        <v>213</v>
      </c>
      <c r="Q43" t="s">
        <v>213</v>
      </c>
      <c r="R43" t="s">
        <v>214</v>
      </c>
      <c r="S43" t="s">
        <v>136</v>
      </c>
      <c r="T43" t="s">
        <v>213</v>
      </c>
      <c r="U43" t="s">
        <v>213</v>
      </c>
      <c r="V43" t="s">
        <v>213</v>
      </c>
      <c r="W43">
        <v>0</v>
      </c>
      <c r="X43">
        <v>11.25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75</v>
      </c>
      <c r="AG43">
        <v>75</v>
      </c>
      <c r="AH43">
        <v>75</v>
      </c>
    </row>
    <row r="44" spans="1:34" x14ac:dyDescent="0.25">
      <c r="A44" s="6">
        <v>4212162700392</v>
      </c>
      <c r="B44" s="8" t="s">
        <v>153</v>
      </c>
      <c r="C44" s="8">
        <v>57</v>
      </c>
      <c r="D44" s="8">
        <v>0</v>
      </c>
      <c r="E44" s="8">
        <v>0</v>
      </c>
      <c r="F44" s="8">
        <v>312</v>
      </c>
      <c r="H44" s="7" t="s">
        <v>269</v>
      </c>
      <c r="I44" t="s">
        <v>136</v>
      </c>
      <c r="J44" t="s">
        <v>211</v>
      </c>
      <c r="K44">
        <v>0</v>
      </c>
      <c r="L44" t="s">
        <v>216</v>
      </c>
      <c r="M44">
        <v>1</v>
      </c>
      <c r="N44">
        <v>0</v>
      </c>
      <c r="O44" t="s">
        <v>213</v>
      </c>
      <c r="P44" t="s">
        <v>213</v>
      </c>
      <c r="Q44" t="s">
        <v>213</v>
      </c>
      <c r="R44" t="s">
        <v>214</v>
      </c>
      <c r="S44" t="s">
        <v>136</v>
      </c>
      <c r="T44" t="s">
        <v>213</v>
      </c>
      <c r="U44" t="s">
        <v>213</v>
      </c>
      <c r="V44" t="s">
        <v>213</v>
      </c>
      <c r="W44">
        <v>0</v>
      </c>
      <c r="X44">
        <v>3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20</v>
      </c>
      <c r="AG44">
        <v>20</v>
      </c>
      <c r="AH44">
        <v>20</v>
      </c>
    </row>
    <row r="45" spans="1:34" x14ac:dyDescent="0.25">
      <c r="A45" s="6">
        <v>4212164712089</v>
      </c>
      <c r="B45" s="8" t="s">
        <v>154</v>
      </c>
      <c r="C45" s="8">
        <v>58</v>
      </c>
      <c r="D45" s="8">
        <v>0</v>
      </c>
      <c r="E45" s="8">
        <v>0</v>
      </c>
      <c r="F45" s="8">
        <v>0</v>
      </c>
      <c r="H45" s="7" t="s">
        <v>270</v>
      </c>
      <c r="I45" t="s">
        <v>136</v>
      </c>
      <c r="J45" t="s">
        <v>211</v>
      </c>
      <c r="K45">
        <v>776.16</v>
      </c>
      <c r="L45" t="s">
        <v>218</v>
      </c>
      <c r="M45">
        <v>1</v>
      </c>
      <c r="N45">
        <v>0</v>
      </c>
      <c r="O45" t="s">
        <v>213</v>
      </c>
      <c r="P45" t="s">
        <v>213</v>
      </c>
      <c r="Q45" t="s">
        <v>213</v>
      </c>
      <c r="R45" t="s">
        <v>214</v>
      </c>
      <c r="S45" t="s">
        <v>136</v>
      </c>
      <c r="T45" t="s">
        <v>213</v>
      </c>
      <c r="U45" t="s">
        <v>213</v>
      </c>
      <c r="V45" t="s">
        <v>213</v>
      </c>
      <c r="W45">
        <v>0</v>
      </c>
      <c r="X45">
        <v>168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1120</v>
      </c>
      <c r="AG45">
        <v>1120</v>
      </c>
      <c r="AH45">
        <v>1120</v>
      </c>
    </row>
    <row r="46" spans="1:34" x14ac:dyDescent="0.25">
      <c r="A46" s="6">
        <v>4212161207001</v>
      </c>
      <c r="B46" s="8" t="s">
        <v>155</v>
      </c>
      <c r="C46" s="8">
        <v>59</v>
      </c>
      <c r="D46" s="8">
        <v>0</v>
      </c>
      <c r="E46" s="8">
        <v>0</v>
      </c>
      <c r="F46" s="8">
        <v>240</v>
      </c>
      <c r="H46" s="7" t="s">
        <v>271</v>
      </c>
      <c r="I46" t="s">
        <v>136</v>
      </c>
      <c r="J46" t="s">
        <v>211</v>
      </c>
      <c r="K46">
        <v>9.6999999999999993</v>
      </c>
      <c r="L46" t="s">
        <v>216</v>
      </c>
      <c r="M46">
        <v>1</v>
      </c>
      <c r="N46">
        <v>0</v>
      </c>
      <c r="O46" t="s">
        <v>213</v>
      </c>
      <c r="P46" t="s">
        <v>213</v>
      </c>
      <c r="Q46" t="s">
        <v>213</v>
      </c>
      <c r="R46" t="s">
        <v>214</v>
      </c>
      <c r="S46" t="s">
        <v>136</v>
      </c>
      <c r="T46" t="s">
        <v>213</v>
      </c>
      <c r="U46" t="s">
        <v>213</v>
      </c>
      <c r="V46" t="s">
        <v>213</v>
      </c>
      <c r="W46">
        <v>0</v>
      </c>
      <c r="X46">
        <v>2.1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14</v>
      </c>
      <c r="AG46">
        <v>14</v>
      </c>
      <c r="AH46">
        <v>14</v>
      </c>
    </row>
    <row r="47" spans="1:34" x14ac:dyDescent="0.25">
      <c r="A47" s="6">
        <v>4212164746577</v>
      </c>
      <c r="B47" s="8" t="s">
        <v>156</v>
      </c>
      <c r="C47" s="8">
        <v>60</v>
      </c>
      <c r="D47" s="8">
        <v>0</v>
      </c>
      <c r="E47" s="8">
        <v>0</v>
      </c>
      <c r="F47" s="8">
        <v>57</v>
      </c>
      <c r="H47" s="7" t="s">
        <v>272</v>
      </c>
      <c r="I47" t="s">
        <v>136</v>
      </c>
      <c r="J47" t="s">
        <v>273</v>
      </c>
      <c r="K47">
        <v>584.89</v>
      </c>
      <c r="L47" t="s">
        <v>274</v>
      </c>
      <c r="M47">
        <v>1</v>
      </c>
      <c r="N47">
        <v>0</v>
      </c>
      <c r="O47" t="s">
        <v>213</v>
      </c>
      <c r="P47" t="s">
        <v>213</v>
      </c>
      <c r="Q47" t="s">
        <v>213</v>
      </c>
      <c r="R47" t="s">
        <v>214</v>
      </c>
      <c r="S47" t="s">
        <v>136</v>
      </c>
      <c r="T47" t="s">
        <v>213</v>
      </c>
      <c r="U47" t="s">
        <v>213</v>
      </c>
      <c r="V47" t="s">
        <v>213</v>
      </c>
      <c r="W47">
        <v>0</v>
      </c>
      <c r="X47">
        <v>126.6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844</v>
      </c>
      <c r="AG47">
        <v>844</v>
      </c>
      <c r="AH47">
        <v>844</v>
      </c>
    </row>
    <row r="48" spans="1:34" x14ac:dyDescent="0.25">
      <c r="A48" s="6">
        <v>4212164712075</v>
      </c>
      <c r="B48" s="8" t="s">
        <v>157</v>
      </c>
      <c r="C48" s="8">
        <v>61</v>
      </c>
      <c r="D48" s="8">
        <v>0</v>
      </c>
      <c r="E48" s="8">
        <v>0</v>
      </c>
      <c r="F48" s="8">
        <v>1</v>
      </c>
      <c r="H48" s="7" t="s">
        <v>275</v>
      </c>
      <c r="I48" t="s">
        <v>136</v>
      </c>
      <c r="J48" t="s">
        <v>211</v>
      </c>
      <c r="K48">
        <v>586.28</v>
      </c>
      <c r="L48" t="s">
        <v>218</v>
      </c>
      <c r="M48">
        <v>1</v>
      </c>
      <c r="N48">
        <v>0</v>
      </c>
      <c r="O48" t="s">
        <v>213</v>
      </c>
      <c r="P48" t="s">
        <v>213</v>
      </c>
      <c r="Q48" t="s">
        <v>213</v>
      </c>
      <c r="R48" t="s">
        <v>214</v>
      </c>
      <c r="S48" t="s">
        <v>136</v>
      </c>
      <c r="T48" t="s">
        <v>213</v>
      </c>
      <c r="U48" t="s">
        <v>213</v>
      </c>
      <c r="V48" t="s">
        <v>213</v>
      </c>
      <c r="W48">
        <v>0</v>
      </c>
      <c r="X48">
        <v>126.9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846</v>
      </c>
      <c r="AG48">
        <v>846</v>
      </c>
      <c r="AH48">
        <v>846</v>
      </c>
    </row>
    <row r="49" spans="1:34" x14ac:dyDescent="0.25">
      <c r="A49" s="6">
        <v>4212164752152</v>
      </c>
      <c r="B49" s="8" t="s">
        <v>158</v>
      </c>
      <c r="C49" s="8">
        <v>62</v>
      </c>
      <c r="D49" s="8">
        <v>0</v>
      </c>
      <c r="E49" s="8">
        <v>0</v>
      </c>
      <c r="F49" s="8">
        <v>1</v>
      </c>
      <c r="H49" s="7" t="s">
        <v>276</v>
      </c>
      <c r="I49" t="s">
        <v>136</v>
      </c>
      <c r="J49" t="s">
        <v>211</v>
      </c>
      <c r="K49">
        <v>327.79</v>
      </c>
      <c r="L49" t="s">
        <v>212</v>
      </c>
      <c r="M49">
        <v>1</v>
      </c>
      <c r="N49">
        <v>0</v>
      </c>
      <c r="O49" t="s">
        <v>213</v>
      </c>
      <c r="P49" t="s">
        <v>213</v>
      </c>
      <c r="Q49" t="s">
        <v>213</v>
      </c>
      <c r="R49" t="s">
        <v>214</v>
      </c>
      <c r="S49" t="s">
        <v>136</v>
      </c>
      <c r="T49" t="s">
        <v>213</v>
      </c>
      <c r="U49" t="s">
        <v>213</v>
      </c>
      <c r="V49" t="s">
        <v>213</v>
      </c>
      <c r="W49">
        <v>0</v>
      </c>
      <c r="X49">
        <v>70.95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473</v>
      </c>
      <c r="AG49">
        <v>473</v>
      </c>
      <c r="AH49">
        <v>473</v>
      </c>
    </row>
    <row r="50" spans="1:34" x14ac:dyDescent="0.25">
      <c r="A50" s="6">
        <v>4212162700395</v>
      </c>
      <c r="B50" s="8" t="s">
        <v>159</v>
      </c>
      <c r="C50" s="8">
        <v>63</v>
      </c>
      <c r="D50" s="8">
        <v>0</v>
      </c>
      <c r="E50" s="8">
        <v>0</v>
      </c>
      <c r="F50" s="8">
        <v>264</v>
      </c>
      <c r="H50" s="7" t="s">
        <v>277</v>
      </c>
      <c r="I50" t="s">
        <v>136</v>
      </c>
      <c r="J50" t="s">
        <v>211</v>
      </c>
      <c r="K50">
        <v>9.36</v>
      </c>
      <c r="L50" t="s">
        <v>216</v>
      </c>
      <c r="M50">
        <v>1</v>
      </c>
      <c r="N50">
        <v>0</v>
      </c>
      <c r="O50" t="s">
        <v>213</v>
      </c>
      <c r="P50" t="s">
        <v>213</v>
      </c>
      <c r="Q50" t="s">
        <v>213</v>
      </c>
      <c r="R50" t="s">
        <v>214</v>
      </c>
      <c r="S50" t="s">
        <v>136</v>
      </c>
      <c r="T50" t="s">
        <v>213</v>
      </c>
      <c r="U50" t="s">
        <v>213</v>
      </c>
      <c r="V50" t="s">
        <v>213</v>
      </c>
      <c r="W50">
        <v>0</v>
      </c>
      <c r="X50">
        <v>2.0249999999999999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13.5</v>
      </c>
      <c r="AG50">
        <v>13.5</v>
      </c>
      <c r="AH50">
        <v>13.5</v>
      </c>
    </row>
    <row r="51" spans="1:34" x14ac:dyDescent="0.25">
      <c r="A51" s="6">
        <v>4212162760112</v>
      </c>
      <c r="B51" s="8" t="s">
        <v>160</v>
      </c>
      <c r="C51" s="8">
        <v>64</v>
      </c>
      <c r="D51" s="8">
        <v>0</v>
      </c>
      <c r="E51" s="8">
        <v>0</v>
      </c>
      <c r="F51" s="8">
        <v>196</v>
      </c>
      <c r="H51" s="7" t="s">
        <v>278</v>
      </c>
      <c r="I51" t="s">
        <v>136</v>
      </c>
      <c r="J51" t="s">
        <v>211</v>
      </c>
      <c r="K51">
        <v>320.86</v>
      </c>
      <c r="L51" t="s">
        <v>218</v>
      </c>
      <c r="M51">
        <v>1</v>
      </c>
      <c r="N51">
        <v>0</v>
      </c>
      <c r="O51" t="s">
        <v>213</v>
      </c>
      <c r="P51" t="s">
        <v>213</v>
      </c>
      <c r="Q51" t="s">
        <v>213</v>
      </c>
      <c r="R51" t="s">
        <v>214</v>
      </c>
      <c r="S51" t="s">
        <v>136</v>
      </c>
      <c r="T51" t="s">
        <v>213</v>
      </c>
      <c r="U51" t="s">
        <v>213</v>
      </c>
      <c r="V51" t="s">
        <v>213</v>
      </c>
      <c r="W51">
        <v>0</v>
      </c>
      <c r="X51">
        <v>69.45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463</v>
      </c>
      <c r="AG51">
        <v>463</v>
      </c>
      <c r="AH51">
        <v>463</v>
      </c>
    </row>
    <row r="52" spans="1:34" x14ac:dyDescent="0.25">
      <c r="A52" s="6">
        <v>1012150756013</v>
      </c>
      <c r="B52" s="8" t="s">
        <v>63</v>
      </c>
      <c r="C52" s="8">
        <v>65</v>
      </c>
      <c r="D52" s="8">
        <v>0</v>
      </c>
      <c r="E52" s="8">
        <v>0</v>
      </c>
      <c r="F52" s="8">
        <v>0</v>
      </c>
      <c r="H52" s="7" t="s">
        <v>279</v>
      </c>
      <c r="I52" t="s">
        <v>226</v>
      </c>
      <c r="J52" t="s">
        <v>224</v>
      </c>
      <c r="K52">
        <v>1217.7</v>
      </c>
      <c r="L52" t="s">
        <v>218</v>
      </c>
      <c r="M52">
        <v>0</v>
      </c>
      <c r="N52">
        <v>0</v>
      </c>
      <c r="O52" t="s">
        <v>213</v>
      </c>
      <c r="P52" t="s">
        <v>213</v>
      </c>
      <c r="Q52" t="s">
        <v>213</v>
      </c>
      <c r="R52" t="s">
        <v>214</v>
      </c>
      <c r="S52" t="s">
        <v>57</v>
      </c>
      <c r="T52" t="s">
        <v>213</v>
      </c>
      <c r="U52" t="s">
        <v>213</v>
      </c>
      <c r="V52" t="s">
        <v>213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1</v>
      </c>
      <c r="AE52">
        <v>50</v>
      </c>
      <c r="AF52">
        <v>1237.7</v>
      </c>
      <c r="AG52">
        <v>1237.7</v>
      </c>
      <c r="AH52">
        <v>1237.7</v>
      </c>
    </row>
    <row r="53" spans="1:34" x14ac:dyDescent="0.25">
      <c r="A53" s="6">
        <v>1012150756011</v>
      </c>
      <c r="B53" s="8" t="s">
        <v>64</v>
      </c>
      <c r="C53" s="8">
        <v>66</v>
      </c>
      <c r="D53" s="8">
        <v>0</v>
      </c>
      <c r="E53" s="8">
        <v>0</v>
      </c>
      <c r="F53" s="8">
        <v>92</v>
      </c>
      <c r="H53" s="7" t="s">
        <v>280</v>
      </c>
      <c r="I53" t="s">
        <v>226</v>
      </c>
      <c r="J53" t="s">
        <v>224</v>
      </c>
      <c r="K53">
        <v>1237.5</v>
      </c>
      <c r="L53" t="s">
        <v>218</v>
      </c>
      <c r="M53">
        <v>0</v>
      </c>
      <c r="N53">
        <v>0</v>
      </c>
      <c r="O53" t="s">
        <v>213</v>
      </c>
      <c r="P53" t="s">
        <v>213</v>
      </c>
      <c r="Q53" t="s">
        <v>213</v>
      </c>
      <c r="R53" t="s">
        <v>214</v>
      </c>
      <c r="S53" t="s">
        <v>57</v>
      </c>
      <c r="T53" t="s">
        <v>213</v>
      </c>
      <c r="U53" t="s">
        <v>213</v>
      </c>
      <c r="V53" t="s">
        <v>213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50</v>
      </c>
      <c r="AF53">
        <v>1535</v>
      </c>
      <c r="AG53">
        <v>1535</v>
      </c>
      <c r="AH53">
        <v>1535</v>
      </c>
    </row>
    <row r="54" spans="1:34" x14ac:dyDescent="0.25">
      <c r="A54" s="6">
        <v>1012150756326</v>
      </c>
      <c r="B54" s="8" t="s">
        <v>65</v>
      </c>
      <c r="C54" s="8">
        <v>67</v>
      </c>
      <c r="D54" s="8">
        <v>0</v>
      </c>
      <c r="E54" s="8">
        <v>0</v>
      </c>
      <c r="F54" s="8">
        <v>0</v>
      </c>
      <c r="H54" s="7" t="s">
        <v>281</v>
      </c>
      <c r="I54" t="s">
        <v>226</v>
      </c>
      <c r="J54" t="s">
        <v>224</v>
      </c>
      <c r="K54">
        <v>1247.4000000000001</v>
      </c>
      <c r="L54" t="s">
        <v>218</v>
      </c>
      <c r="M54">
        <v>0</v>
      </c>
      <c r="N54">
        <v>0</v>
      </c>
      <c r="O54" t="s">
        <v>213</v>
      </c>
      <c r="P54" t="s">
        <v>213</v>
      </c>
      <c r="Q54" t="s">
        <v>213</v>
      </c>
      <c r="R54" t="s">
        <v>214</v>
      </c>
      <c r="S54" t="s">
        <v>57</v>
      </c>
      <c r="T54" t="s">
        <v>213</v>
      </c>
      <c r="U54" t="s">
        <v>213</v>
      </c>
      <c r="V54" t="s">
        <v>213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50</v>
      </c>
      <c r="AF54">
        <v>1545</v>
      </c>
      <c r="AG54">
        <v>1545</v>
      </c>
      <c r="AH54">
        <v>1545</v>
      </c>
    </row>
    <row r="55" spans="1:34" x14ac:dyDescent="0.25">
      <c r="A55" s="6">
        <v>1012150756006</v>
      </c>
      <c r="B55" s="8" t="s">
        <v>66</v>
      </c>
      <c r="C55" s="8">
        <v>68</v>
      </c>
      <c r="D55" s="8">
        <v>0</v>
      </c>
      <c r="E55" s="8">
        <v>300</v>
      </c>
      <c r="F55" s="8">
        <v>111</v>
      </c>
      <c r="H55" s="7" t="s">
        <v>282</v>
      </c>
      <c r="I55" t="s">
        <v>226</v>
      </c>
      <c r="J55" t="s">
        <v>224</v>
      </c>
      <c r="K55">
        <v>1356.3</v>
      </c>
      <c r="L55" t="s">
        <v>218</v>
      </c>
      <c r="M55">
        <v>0</v>
      </c>
      <c r="N55">
        <v>0</v>
      </c>
      <c r="O55" t="s">
        <v>213</v>
      </c>
      <c r="P55" t="s">
        <v>213</v>
      </c>
      <c r="Q55" t="s">
        <v>213</v>
      </c>
      <c r="R55" t="s">
        <v>214</v>
      </c>
      <c r="S55" t="s">
        <v>57</v>
      </c>
      <c r="T55" t="s">
        <v>213</v>
      </c>
      <c r="U55" t="s">
        <v>213</v>
      </c>
      <c r="V55" t="s">
        <v>213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50</v>
      </c>
      <c r="AF55">
        <v>1625</v>
      </c>
      <c r="AG55">
        <v>1625</v>
      </c>
      <c r="AH55">
        <v>1625</v>
      </c>
    </row>
    <row r="56" spans="1:34" x14ac:dyDescent="0.25">
      <c r="A56" s="6">
        <v>1012150756177</v>
      </c>
      <c r="B56" s="8" t="s">
        <v>107</v>
      </c>
      <c r="C56" s="8">
        <v>70</v>
      </c>
      <c r="D56" s="8">
        <v>0</v>
      </c>
      <c r="E56" s="8">
        <v>0</v>
      </c>
      <c r="F56" s="8">
        <v>0</v>
      </c>
      <c r="H56" s="7" t="s">
        <v>283</v>
      </c>
      <c r="I56" t="s">
        <v>223</v>
      </c>
      <c r="J56" t="s">
        <v>224</v>
      </c>
      <c r="K56">
        <v>1098.9000000000001</v>
      </c>
      <c r="L56" t="s">
        <v>218</v>
      </c>
      <c r="M56">
        <v>0</v>
      </c>
      <c r="N56">
        <v>0</v>
      </c>
      <c r="O56" t="s">
        <v>213</v>
      </c>
      <c r="P56" t="s">
        <v>213</v>
      </c>
      <c r="Q56" t="s">
        <v>213</v>
      </c>
      <c r="R56" t="s">
        <v>214</v>
      </c>
      <c r="S56" t="s">
        <v>106</v>
      </c>
      <c r="T56" t="s">
        <v>213</v>
      </c>
      <c r="U56" t="s">
        <v>213</v>
      </c>
      <c r="V56" t="s">
        <v>213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50</v>
      </c>
      <c r="AF56">
        <v>1231</v>
      </c>
      <c r="AG56">
        <v>1231</v>
      </c>
      <c r="AH56">
        <v>1231</v>
      </c>
    </row>
    <row r="57" spans="1:34" x14ac:dyDescent="0.25">
      <c r="A57" s="6">
        <v>1012150756173</v>
      </c>
      <c r="B57" s="8" t="s">
        <v>108</v>
      </c>
      <c r="C57" s="8">
        <v>71</v>
      </c>
      <c r="D57" s="8">
        <v>0</v>
      </c>
      <c r="E57" s="8">
        <v>0</v>
      </c>
      <c r="F57" s="8">
        <v>0</v>
      </c>
      <c r="H57" s="7" t="s">
        <v>284</v>
      </c>
      <c r="I57" t="s">
        <v>223</v>
      </c>
      <c r="J57" t="s">
        <v>224</v>
      </c>
      <c r="K57">
        <v>1165</v>
      </c>
      <c r="L57" t="s">
        <v>218</v>
      </c>
      <c r="M57">
        <v>0</v>
      </c>
      <c r="N57">
        <v>0</v>
      </c>
      <c r="O57" t="s">
        <v>213</v>
      </c>
      <c r="P57" t="s">
        <v>213</v>
      </c>
      <c r="Q57" t="s">
        <v>213</v>
      </c>
      <c r="R57" t="s">
        <v>214</v>
      </c>
      <c r="S57" t="s">
        <v>106</v>
      </c>
      <c r="T57" t="s">
        <v>213</v>
      </c>
      <c r="U57" t="s">
        <v>213</v>
      </c>
      <c r="V57" t="s">
        <v>213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50</v>
      </c>
      <c r="AF57">
        <v>1185</v>
      </c>
      <c r="AG57">
        <v>1185</v>
      </c>
      <c r="AH57">
        <v>1185</v>
      </c>
    </row>
    <row r="58" spans="1:34" x14ac:dyDescent="0.25">
      <c r="A58" s="6">
        <v>101250756171</v>
      </c>
      <c r="B58" s="8" t="s">
        <v>109</v>
      </c>
      <c r="C58" s="8">
        <v>72</v>
      </c>
      <c r="D58" s="8">
        <v>0</v>
      </c>
      <c r="E58" s="8">
        <v>0</v>
      </c>
      <c r="F58" s="8">
        <v>0</v>
      </c>
      <c r="H58" s="7" t="s">
        <v>285</v>
      </c>
      <c r="I58" t="s">
        <v>223</v>
      </c>
      <c r="J58" t="s">
        <v>224</v>
      </c>
      <c r="K58">
        <v>1285</v>
      </c>
      <c r="L58" t="s">
        <v>218</v>
      </c>
      <c r="M58">
        <v>0</v>
      </c>
      <c r="N58">
        <v>0</v>
      </c>
      <c r="O58" t="s">
        <v>213</v>
      </c>
      <c r="P58" t="s">
        <v>213</v>
      </c>
      <c r="Q58" t="s">
        <v>213</v>
      </c>
      <c r="R58" t="s">
        <v>214</v>
      </c>
      <c r="S58" t="s">
        <v>106</v>
      </c>
      <c r="T58" t="s">
        <v>213</v>
      </c>
      <c r="U58" t="s">
        <v>213</v>
      </c>
      <c r="V58" t="s">
        <v>213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50</v>
      </c>
      <c r="AF58">
        <v>1305</v>
      </c>
      <c r="AG58">
        <v>1305</v>
      </c>
      <c r="AH58">
        <v>1305</v>
      </c>
    </row>
    <row r="59" spans="1:34" x14ac:dyDescent="0.25">
      <c r="A59" s="6">
        <v>1012150756179</v>
      </c>
      <c r="B59" s="8" t="s">
        <v>110</v>
      </c>
      <c r="C59" s="8">
        <v>73</v>
      </c>
      <c r="D59" s="8">
        <v>0</v>
      </c>
      <c r="E59" s="8">
        <v>0</v>
      </c>
      <c r="F59" s="8">
        <v>0</v>
      </c>
      <c r="H59" s="7" t="s">
        <v>286</v>
      </c>
      <c r="I59" t="s">
        <v>223</v>
      </c>
      <c r="J59" t="s">
        <v>224</v>
      </c>
      <c r="K59">
        <v>1158.3</v>
      </c>
      <c r="L59" t="s">
        <v>218</v>
      </c>
      <c r="M59">
        <v>0</v>
      </c>
      <c r="N59">
        <v>0</v>
      </c>
      <c r="O59" t="s">
        <v>213</v>
      </c>
      <c r="P59" t="s">
        <v>213</v>
      </c>
      <c r="Q59" t="s">
        <v>213</v>
      </c>
      <c r="R59" t="s">
        <v>214</v>
      </c>
      <c r="S59" t="s">
        <v>106</v>
      </c>
      <c r="T59" t="s">
        <v>213</v>
      </c>
      <c r="U59" t="s">
        <v>213</v>
      </c>
      <c r="V59" t="s">
        <v>213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50</v>
      </c>
      <c r="AF59">
        <v>1158.3</v>
      </c>
      <c r="AG59">
        <v>1158.3</v>
      </c>
      <c r="AH59">
        <v>1158.3</v>
      </c>
    </row>
    <row r="60" spans="1:34" x14ac:dyDescent="0.25">
      <c r="A60" s="6">
        <v>1012160457014</v>
      </c>
      <c r="B60" s="8" t="s">
        <v>92</v>
      </c>
      <c r="C60" s="8">
        <v>74</v>
      </c>
      <c r="D60" s="8">
        <v>0</v>
      </c>
      <c r="E60" s="8">
        <v>0</v>
      </c>
      <c r="F60" s="8">
        <v>324</v>
      </c>
      <c r="H60" s="7" t="s">
        <v>287</v>
      </c>
      <c r="I60" t="s">
        <v>220</v>
      </c>
      <c r="J60" t="s">
        <v>288</v>
      </c>
      <c r="K60">
        <v>0</v>
      </c>
      <c r="L60" t="s">
        <v>218</v>
      </c>
      <c r="M60">
        <v>1</v>
      </c>
      <c r="N60">
        <v>0</v>
      </c>
      <c r="O60" t="s">
        <v>213</v>
      </c>
      <c r="P60" t="s">
        <v>213</v>
      </c>
      <c r="Q60" t="s">
        <v>213</v>
      </c>
      <c r="R60" t="s">
        <v>214</v>
      </c>
      <c r="S60" t="s">
        <v>80</v>
      </c>
      <c r="T60" t="s">
        <v>213</v>
      </c>
      <c r="U60" t="s">
        <v>213</v>
      </c>
      <c r="V60" t="s">
        <v>213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24</v>
      </c>
      <c r="AF60">
        <v>53.04</v>
      </c>
      <c r="AG60">
        <v>53.04</v>
      </c>
      <c r="AH60">
        <v>53.04</v>
      </c>
    </row>
    <row r="61" spans="1:34" x14ac:dyDescent="0.25">
      <c r="A61" s="6">
        <v>4212164700091</v>
      </c>
      <c r="B61" s="8" t="s">
        <v>169</v>
      </c>
      <c r="C61" s="8">
        <v>75</v>
      </c>
      <c r="D61" s="8">
        <v>0</v>
      </c>
      <c r="E61" s="8">
        <v>0</v>
      </c>
      <c r="F61" s="8">
        <v>169</v>
      </c>
      <c r="H61" s="7" t="s">
        <v>289</v>
      </c>
      <c r="I61" t="s">
        <v>136</v>
      </c>
      <c r="J61" t="s">
        <v>211</v>
      </c>
      <c r="K61">
        <v>26.33</v>
      </c>
      <c r="L61" t="s">
        <v>290</v>
      </c>
      <c r="M61">
        <v>1</v>
      </c>
      <c r="N61">
        <v>0</v>
      </c>
      <c r="O61" t="s">
        <v>213</v>
      </c>
      <c r="P61" t="s">
        <v>213</v>
      </c>
      <c r="Q61" t="s">
        <v>213</v>
      </c>
      <c r="R61" t="s">
        <v>214</v>
      </c>
      <c r="S61" t="s">
        <v>136</v>
      </c>
      <c r="T61" t="s">
        <v>213</v>
      </c>
      <c r="U61" t="s">
        <v>213</v>
      </c>
      <c r="V61" t="s">
        <v>213</v>
      </c>
      <c r="W61">
        <v>0</v>
      </c>
      <c r="X61">
        <v>14.25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95</v>
      </c>
      <c r="AG61">
        <v>95</v>
      </c>
      <c r="AH61">
        <v>95</v>
      </c>
    </row>
    <row r="62" spans="1:34" x14ac:dyDescent="0.25">
      <c r="A62" s="6">
        <v>1012150756003</v>
      </c>
      <c r="B62" s="8" t="s">
        <v>58</v>
      </c>
      <c r="C62" s="8">
        <v>76</v>
      </c>
      <c r="D62" s="8">
        <v>20</v>
      </c>
      <c r="E62" s="8">
        <v>4</v>
      </c>
      <c r="F62" s="8">
        <v>95</v>
      </c>
      <c r="H62" s="7" t="s">
        <v>291</v>
      </c>
      <c r="I62" t="s">
        <v>226</v>
      </c>
      <c r="J62" t="s">
        <v>258</v>
      </c>
      <c r="K62">
        <v>1069.2</v>
      </c>
      <c r="L62" t="s">
        <v>218</v>
      </c>
      <c r="M62">
        <v>0</v>
      </c>
      <c r="N62">
        <v>0</v>
      </c>
      <c r="O62" t="s">
        <v>213</v>
      </c>
      <c r="P62" t="s">
        <v>213</v>
      </c>
      <c r="Q62" t="s">
        <v>213</v>
      </c>
      <c r="R62" t="s">
        <v>214</v>
      </c>
      <c r="S62" t="s">
        <v>57</v>
      </c>
      <c r="T62" t="s">
        <v>213</v>
      </c>
      <c r="U62" t="s">
        <v>213</v>
      </c>
      <c r="V62" t="s">
        <v>213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25</v>
      </c>
      <c r="AF62">
        <v>1283</v>
      </c>
      <c r="AG62">
        <v>1283</v>
      </c>
      <c r="AH62">
        <v>1283</v>
      </c>
    </row>
    <row r="63" spans="1:34" x14ac:dyDescent="0.25">
      <c r="A63" s="6">
        <v>4212164282150</v>
      </c>
      <c r="B63" s="8" t="s">
        <v>166</v>
      </c>
      <c r="C63" s="8">
        <v>77</v>
      </c>
      <c r="D63" s="8">
        <v>0</v>
      </c>
      <c r="E63" s="8">
        <v>0</v>
      </c>
      <c r="F63" s="8">
        <v>1</v>
      </c>
      <c r="H63" s="7" t="s">
        <v>292</v>
      </c>
      <c r="I63" t="s">
        <v>136</v>
      </c>
      <c r="J63" t="s">
        <v>211</v>
      </c>
      <c r="K63">
        <v>12.13</v>
      </c>
      <c r="L63" t="s">
        <v>212</v>
      </c>
      <c r="M63">
        <v>1</v>
      </c>
      <c r="N63">
        <v>0</v>
      </c>
      <c r="O63" t="s">
        <v>213</v>
      </c>
      <c r="P63" t="s">
        <v>213</v>
      </c>
      <c r="Q63" t="s">
        <v>213</v>
      </c>
      <c r="R63" t="s">
        <v>214</v>
      </c>
      <c r="S63" t="s">
        <v>136</v>
      </c>
      <c r="T63" t="s">
        <v>213</v>
      </c>
      <c r="U63" t="s">
        <v>213</v>
      </c>
      <c r="V63" t="s">
        <v>213</v>
      </c>
      <c r="W63">
        <v>0</v>
      </c>
      <c r="X63">
        <v>10.5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70</v>
      </c>
      <c r="AG63">
        <v>70</v>
      </c>
      <c r="AH63">
        <v>70</v>
      </c>
    </row>
    <row r="64" spans="1:34" x14ac:dyDescent="0.25">
      <c r="A64" s="6">
        <v>4212164225800</v>
      </c>
      <c r="B64" s="8" t="s">
        <v>167</v>
      </c>
      <c r="C64" s="8">
        <v>78</v>
      </c>
      <c r="D64" s="8">
        <v>0</v>
      </c>
      <c r="E64" s="8">
        <v>0</v>
      </c>
      <c r="F64" s="8">
        <v>5</v>
      </c>
      <c r="H64" s="7" t="s">
        <v>293</v>
      </c>
      <c r="I64" t="s">
        <v>136</v>
      </c>
      <c r="J64" t="s">
        <v>211</v>
      </c>
      <c r="K64">
        <v>0</v>
      </c>
      <c r="L64" t="s">
        <v>212</v>
      </c>
      <c r="M64">
        <v>1</v>
      </c>
      <c r="N64">
        <v>0</v>
      </c>
      <c r="O64" t="s">
        <v>213</v>
      </c>
      <c r="P64" t="s">
        <v>213</v>
      </c>
      <c r="Q64" t="s">
        <v>213</v>
      </c>
      <c r="R64" t="s">
        <v>214</v>
      </c>
      <c r="S64" t="s">
        <v>136</v>
      </c>
      <c r="T64" t="s">
        <v>213</v>
      </c>
      <c r="U64" t="s">
        <v>213</v>
      </c>
      <c r="V64" t="s">
        <v>213</v>
      </c>
      <c r="W64">
        <v>0</v>
      </c>
      <c r="X64">
        <v>319.2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2128</v>
      </c>
      <c r="AG64">
        <v>2128</v>
      </c>
      <c r="AH64">
        <v>2128</v>
      </c>
    </row>
    <row r="65" spans="1:34" x14ac:dyDescent="0.25">
      <c r="A65" s="6">
        <v>4212164266583</v>
      </c>
      <c r="B65" s="8" t="s">
        <v>168</v>
      </c>
      <c r="C65" s="8">
        <v>79</v>
      </c>
      <c r="D65" s="8">
        <v>0</v>
      </c>
      <c r="E65" s="8">
        <v>0</v>
      </c>
      <c r="F65" s="8">
        <v>44</v>
      </c>
      <c r="H65" s="7" t="s">
        <v>294</v>
      </c>
      <c r="I65" t="s">
        <v>136</v>
      </c>
      <c r="J65" t="s">
        <v>211</v>
      </c>
      <c r="K65">
        <v>1119.2</v>
      </c>
      <c r="L65" t="s">
        <v>218</v>
      </c>
      <c r="M65">
        <v>1</v>
      </c>
      <c r="N65">
        <v>0</v>
      </c>
      <c r="O65" t="s">
        <v>213</v>
      </c>
      <c r="P65" t="s">
        <v>213</v>
      </c>
      <c r="Q65" t="s">
        <v>213</v>
      </c>
      <c r="R65" t="s">
        <v>214</v>
      </c>
      <c r="S65" t="s">
        <v>136</v>
      </c>
      <c r="T65" t="s">
        <v>213</v>
      </c>
      <c r="U65" t="s">
        <v>213</v>
      </c>
      <c r="V65" t="s">
        <v>213</v>
      </c>
      <c r="W65">
        <v>0</v>
      </c>
      <c r="X65">
        <v>242.25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1615</v>
      </c>
      <c r="AG65">
        <v>1615</v>
      </c>
      <c r="AH65">
        <v>1615</v>
      </c>
    </row>
    <row r="66" spans="1:34" x14ac:dyDescent="0.25">
      <c r="A66" s="6">
        <v>1012160460640</v>
      </c>
      <c r="B66" s="8" t="s">
        <v>100</v>
      </c>
      <c r="C66" s="8">
        <v>80</v>
      </c>
      <c r="D66" s="8">
        <v>0</v>
      </c>
      <c r="E66" s="8">
        <v>0</v>
      </c>
      <c r="F66" s="8">
        <v>0</v>
      </c>
      <c r="H66" s="7" t="s">
        <v>295</v>
      </c>
      <c r="I66" t="s">
        <v>226</v>
      </c>
      <c r="J66" t="s">
        <v>224</v>
      </c>
      <c r="K66">
        <v>1118.7</v>
      </c>
      <c r="L66" t="s">
        <v>218</v>
      </c>
      <c r="M66">
        <v>0</v>
      </c>
      <c r="N66">
        <v>0</v>
      </c>
      <c r="O66" t="s">
        <v>213</v>
      </c>
      <c r="P66" t="s">
        <v>213</v>
      </c>
      <c r="Q66" t="s">
        <v>213</v>
      </c>
      <c r="R66" t="s">
        <v>214</v>
      </c>
      <c r="S66" t="s">
        <v>93</v>
      </c>
      <c r="T66" t="s">
        <v>213</v>
      </c>
      <c r="U66" t="s">
        <v>213</v>
      </c>
      <c r="V66" t="s">
        <v>213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50</v>
      </c>
      <c r="AF66">
        <v>0</v>
      </c>
      <c r="AG66">
        <v>0</v>
      </c>
      <c r="AH66">
        <v>0</v>
      </c>
    </row>
    <row r="67" spans="1:34" x14ac:dyDescent="0.25">
      <c r="A67" s="6">
        <v>4212161733391</v>
      </c>
      <c r="B67" s="8" t="s">
        <v>137</v>
      </c>
      <c r="C67" s="8">
        <v>81</v>
      </c>
      <c r="D67" s="8">
        <v>0</v>
      </c>
      <c r="E67" s="8">
        <v>0</v>
      </c>
      <c r="F67" s="8">
        <v>57</v>
      </c>
      <c r="H67" s="7" t="s">
        <v>296</v>
      </c>
      <c r="I67" t="s">
        <v>136</v>
      </c>
      <c r="J67" t="s">
        <v>211</v>
      </c>
      <c r="K67">
        <v>415.8</v>
      </c>
      <c r="L67" t="s">
        <v>212</v>
      </c>
      <c r="M67">
        <v>1</v>
      </c>
      <c r="N67">
        <v>0</v>
      </c>
      <c r="O67" t="s">
        <v>213</v>
      </c>
      <c r="P67" t="s">
        <v>213</v>
      </c>
      <c r="Q67" t="s">
        <v>213</v>
      </c>
      <c r="R67" t="s">
        <v>214</v>
      </c>
      <c r="S67" t="s">
        <v>136</v>
      </c>
      <c r="T67" t="s">
        <v>213</v>
      </c>
      <c r="U67" t="s">
        <v>213</v>
      </c>
      <c r="V67" t="s">
        <v>213</v>
      </c>
      <c r="W67">
        <v>0</v>
      </c>
      <c r="X67">
        <v>90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600</v>
      </c>
      <c r="AG67">
        <v>600</v>
      </c>
      <c r="AH67">
        <v>600</v>
      </c>
    </row>
    <row r="68" spans="1:34" x14ac:dyDescent="0.25">
      <c r="A68" s="6">
        <v>1012150705400</v>
      </c>
      <c r="B68" s="8" t="s">
        <v>59</v>
      </c>
      <c r="C68" s="8">
        <v>82</v>
      </c>
      <c r="D68" s="8">
        <v>0</v>
      </c>
      <c r="E68" s="8">
        <v>0</v>
      </c>
      <c r="F68" s="8">
        <v>11</v>
      </c>
      <c r="H68" s="7" t="s">
        <v>297</v>
      </c>
      <c r="I68" t="s">
        <v>226</v>
      </c>
      <c r="J68" t="s">
        <v>298</v>
      </c>
      <c r="K68">
        <v>0</v>
      </c>
      <c r="L68" t="s">
        <v>262</v>
      </c>
      <c r="M68">
        <v>0</v>
      </c>
      <c r="N68">
        <v>0</v>
      </c>
      <c r="O68" t="s">
        <v>213</v>
      </c>
      <c r="P68" t="s">
        <v>213</v>
      </c>
      <c r="Q68" t="s">
        <v>213</v>
      </c>
      <c r="R68" t="s">
        <v>214</v>
      </c>
      <c r="S68" t="s">
        <v>57</v>
      </c>
      <c r="T68" t="s">
        <v>213</v>
      </c>
      <c r="U68" t="s">
        <v>213</v>
      </c>
      <c r="V68" t="s">
        <v>213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1</v>
      </c>
      <c r="AF68">
        <v>86.04</v>
      </c>
      <c r="AG68">
        <v>86.04</v>
      </c>
      <c r="AH68">
        <v>86.04</v>
      </c>
    </row>
    <row r="69" spans="1:34" x14ac:dyDescent="0.25">
      <c r="A69" s="6">
        <v>1012150737093</v>
      </c>
      <c r="B69" s="8" t="s">
        <v>60</v>
      </c>
      <c r="C69" s="8">
        <v>83</v>
      </c>
      <c r="D69" s="8">
        <v>0</v>
      </c>
      <c r="E69" s="8">
        <v>0</v>
      </c>
      <c r="F69" s="8">
        <v>0</v>
      </c>
      <c r="H69" s="7" t="s">
        <v>299</v>
      </c>
      <c r="I69" t="s">
        <v>226</v>
      </c>
      <c r="J69" t="s">
        <v>224</v>
      </c>
      <c r="K69">
        <v>1128.5999999999999</v>
      </c>
      <c r="L69" t="s">
        <v>218</v>
      </c>
      <c r="M69">
        <v>0</v>
      </c>
      <c r="N69">
        <v>0</v>
      </c>
      <c r="O69" t="s">
        <v>213</v>
      </c>
      <c r="P69" t="s">
        <v>213</v>
      </c>
      <c r="Q69" t="s">
        <v>213</v>
      </c>
      <c r="R69" t="s">
        <v>214</v>
      </c>
      <c r="S69" t="s">
        <v>57</v>
      </c>
      <c r="T69" t="s">
        <v>213</v>
      </c>
      <c r="U69" t="s">
        <v>213</v>
      </c>
      <c r="V69" t="s">
        <v>213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50</v>
      </c>
      <c r="AF69">
        <v>1455</v>
      </c>
      <c r="AG69">
        <v>1455</v>
      </c>
      <c r="AH69">
        <v>1455</v>
      </c>
    </row>
    <row r="70" spans="1:34" x14ac:dyDescent="0.25">
      <c r="A70" s="6">
        <v>1012150737094</v>
      </c>
      <c r="B70" s="8" t="s">
        <v>61</v>
      </c>
      <c r="C70" s="8">
        <v>84</v>
      </c>
      <c r="D70" s="8">
        <v>0</v>
      </c>
      <c r="E70" s="8">
        <v>0</v>
      </c>
      <c r="F70" s="8">
        <v>5</v>
      </c>
      <c r="H70" s="7" t="s">
        <v>300</v>
      </c>
      <c r="I70" t="s">
        <v>226</v>
      </c>
      <c r="J70" t="s">
        <v>224</v>
      </c>
      <c r="K70">
        <v>1227.5999999999999</v>
      </c>
      <c r="L70" t="s">
        <v>218</v>
      </c>
      <c r="M70">
        <v>0</v>
      </c>
      <c r="N70">
        <v>0</v>
      </c>
      <c r="O70" t="s">
        <v>213</v>
      </c>
      <c r="P70" t="s">
        <v>213</v>
      </c>
      <c r="Q70" t="s">
        <v>213</v>
      </c>
      <c r="R70" t="s">
        <v>214</v>
      </c>
      <c r="S70" t="s">
        <v>57</v>
      </c>
      <c r="T70" t="s">
        <v>213</v>
      </c>
      <c r="U70" t="s">
        <v>213</v>
      </c>
      <c r="V70" t="s">
        <v>213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50</v>
      </c>
      <c r="AF70">
        <v>1565</v>
      </c>
      <c r="AG70">
        <v>1565</v>
      </c>
      <c r="AH70">
        <v>1565</v>
      </c>
    </row>
    <row r="71" spans="1:34" x14ac:dyDescent="0.25">
      <c r="A71" s="6">
        <v>1012160488635</v>
      </c>
      <c r="B71" s="8" t="s">
        <v>62</v>
      </c>
      <c r="C71" s="8">
        <v>85</v>
      </c>
      <c r="D71" s="8">
        <v>0</v>
      </c>
      <c r="E71" s="8">
        <v>0</v>
      </c>
      <c r="F71" s="8">
        <v>0</v>
      </c>
      <c r="H71" s="7" t="s">
        <v>301</v>
      </c>
      <c r="I71" t="s">
        <v>226</v>
      </c>
      <c r="J71" t="s">
        <v>224</v>
      </c>
      <c r="K71">
        <v>1341.03</v>
      </c>
      <c r="L71" t="s">
        <v>218</v>
      </c>
      <c r="M71">
        <v>0</v>
      </c>
      <c r="N71">
        <v>0</v>
      </c>
      <c r="O71" t="s">
        <v>213</v>
      </c>
      <c r="P71" t="s">
        <v>213</v>
      </c>
      <c r="Q71" t="s">
        <v>213</v>
      </c>
      <c r="R71" t="s">
        <v>214</v>
      </c>
      <c r="S71" t="s">
        <v>57</v>
      </c>
      <c r="T71" t="s">
        <v>213</v>
      </c>
      <c r="U71" t="s">
        <v>213</v>
      </c>
      <c r="V71" t="s">
        <v>213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50</v>
      </c>
      <c r="AF71">
        <v>1536</v>
      </c>
      <c r="AG71">
        <v>1536</v>
      </c>
      <c r="AH71">
        <v>1536</v>
      </c>
    </row>
    <row r="72" spans="1:34" x14ac:dyDescent="0.25">
      <c r="A72" s="6">
        <v>4212164705355</v>
      </c>
      <c r="B72" s="8" t="s">
        <v>163</v>
      </c>
      <c r="C72" s="8">
        <v>86</v>
      </c>
      <c r="D72" s="8">
        <v>0</v>
      </c>
      <c r="E72" s="8">
        <v>0</v>
      </c>
      <c r="F72" s="8">
        <v>1000</v>
      </c>
      <c r="H72" s="7" t="s">
        <v>302</v>
      </c>
      <c r="I72" t="s">
        <v>136</v>
      </c>
      <c r="J72" t="s">
        <v>211</v>
      </c>
      <c r="K72">
        <v>0</v>
      </c>
      <c r="L72" t="s">
        <v>216</v>
      </c>
      <c r="M72">
        <v>1</v>
      </c>
      <c r="N72">
        <v>0</v>
      </c>
      <c r="O72" t="s">
        <v>213</v>
      </c>
      <c r="P72" t="s">
        <v>213</v>
      </c>
      <c r="Q72" t="s">
        <v>213</v>
      </c>
      <c r="R72" t="s">
        <v>214</v>
      </c>
      <c r="S72" t="s">
        <v>136</v>
      </c>
      <c r="T72" t="s">
        <v>213</v>
      </c>
      <c r="U72" t="s">
        <v>213</v>
      </c>
      <c r="V72" t="s">
        <v>213</v>
      </c>
      <c r="W72">
        <v>0</v>
      </c>
      <c r="X72">
        <v>1.5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</v>
      </c>
      <c r="AG72">
        <v>10</v>
      </c>
      <c r="AH72">
        <v>10</v>
      </c>
    </row>
    <row r="73" spans="1:34" x14ac:dyDescent="0.25">
      <c r="A73" s="6">
        <v>4212161207003</v>
      </c>
      <c r="B73" s="8" t="s">
        <v>164</v>
      </c>
      <c r="C73" s="8">
        <v>87</v>
      </c>
      <c r="D73" s="8">
        <v>0</v>
      </c>
      <c r="E73" s="8">
        <v>0</v>
      </c>
      <c r="F73" s="8">
        <v>0</v>
      </c>
      <c r="H73" s="7" t="s">
        <v>303</v>
      </c>
      <c r="I73" t="s">
        <v>136</v>
      </c>
      <c r="J73" t="s">
        <v>211</v>
      </c>
      <c r="K73">
        <v>0</v>
      </c>
      <c r="L73" t="s">
        <v>216</v>
      </c>
      <c r="M73">
        <v>1</v>
      </c>
      <c r="N73">
        <v>0</v>
      </c>
      <c r="O73" t="s">
        <v>213</v>
      </c>
      <c r="P73" t="s">
        <v>213</v>
      </c>
      <c r="Q73" t="s">
        <v>213</v>
      </c>
      <c r="R73" t="s">
        <v>214</v>
      </c>
      <c r="S73" t="s">
        <v>136</v>
      </c>
      <c r="T73" t="s">
        <v>213</v>
      </c>
      <c r="U73" t="s">
        <v>213</v>
      </c>
      <c r="V73" t="s">
        <v>213</v>
      </c>
      <c r="W73">
        <v>0</v>
      </c>
      <c r="X73">
        <v>2.25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15</v>
      </c>
      <c r="AG73">
        <v>15</v>
      </c>
      <c r="AH73">
        <v>15</v>
      </c>
    </row>
    <row r="74" spans="1:34" x14ac:dyDescent="0.25">
      <c r="A74" s="6">
        <v>4212164777038</v>
      </c>
      <c r="B74" s="8" t="s">
        <v>165</v>
      </c>
      <c r="C74" s="8">
        <v>88</v>
      </c>
      <c r="D74" s="8">
        <v>0</v>
      </c>
      <c r="E74" s="8">
        <v>0</v>
      </c>
      <c r="F74" s="8">
        <v>0</v>
      </c>
      <c r="H74" s="7" t="s">
        <v>304</v>
      </c>
      <c r="I74" t="s">
        <v>136</v>
      </c>
      <c r="J74" t="s">
        <v>211</v>
      </c>
      <c r="K74">
        <v>4.16</v>
      </c>
      <c r="L74" t="s">
        <v>216</v>
      </c>
      <c r="M74">
        <v>1</v>
      </c>
      <c r="N74">
        <v>0</v>
      </c>
      <c r="O74" t="s">
        <v>213</v>
      </c>
      <c r="P74" t="s">
        <v>213</v>
      </c>
      <c r="Q74" t="s">
        <v>213</v>
      </c>
      <c r="R74" t="s">
        <v>214</v>
      </c>
      <c r="S74" t="s">
        <v>136</v>
      </c>
      <c r="T74" t="s">
        <v>213</v>
      </c>
      <c r="U74" t="s">
        <v>213</v>
      </c>
      <c r="V74" t="s">
        <v>213</v>
      </c>
      <c r="W74">
        <v>0</v>
      </c>
      <c r="X74">
        <v>0.9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6</v>
      </c>
      <c r="AG74">
        <v>6</v>
      </c>
      <c r="AH74">
        <v>6</v>
      </c>
    </row>
    <row r="75" spans="1:34" x14ac:dyDescent="0.25">
      <c r="A75" s="6">
        <v>1012150756026</v>
      </c>
      <c r="B75" s="8" t="s">
        <v>71</v>
      </c>
      <c r="C75" s="8">
        <v>89</v>
      </c>
      <c r="D75" s="8">
        <v>0</v>
      </c>
      <c r="E75" s="8">
        <v>0</v>
      </c>
      <c r="F75" s="8">
        <v>0</v>
      </c>
      <c r="H75" s="7" t="s">
        <v>305</v>
      </c>
      <c r="I75" t="s">
        <v>226</v>
      </c>
      <c r="J75" t="s">
        <v>224</v>
      </c>
      <c r="K75">
        <v>1044.45</v>
      </c>
      <c r="L75" t="s">
        <v>218</v>
      </c>
      <c r="M75">
        <v>0</v>
      </c>
      <c r="N75">
        <v>0</v>
      </c>
      <c r="O75" t="s">
        <v>213</v>
      </c>
      <c r="P75" t="s">
        <v>213</v>
      </c>
      <c r="Q75" t="s">
        <v>213</v>
      </c>
      <c r="R75" t="s">
        <v>214</v>
      </c>
      <c r="S75" t="s">
        <v>70</v>
      </c>
      <c r="T75" t="s">
        <v>213</v>
      </c>
      <c r="U75" t="s">
        <v>213</v>
      </c>
      <c r="V75" t="s">
        <v>213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50</v>
      </c>
      <c r="AF75">
        <v>1345</v>
      </c>
      <c r="AG75">
        <v>1345</v>
      </c>
      <c r="AH75">
        <v>1345</v>
      </c>
    </row>
    <row r="76" spans="1:34" x14ac:dyDescent="0.25">
      <c r="A76" s="6">
        <v>1012150756022</v>
      </c>
      <c r="B76" s="8" t="s">
        <v>72</v>
      </c>
      <c r="C76" s="8">
        <v>90</v>
      </c>
      <c r="D76" s="8">
        <v>0</v>
      </c>
      <c r="E76" s="8">
        <v>0</v>
      </c>
      <c r="F76" s="8">
        <v>0</v>
      </c>
      <c r="H76" s="7" t="s">
        <v>306</v>
      </c>
      <c r="I76" t="s">
        <v>226</v>
      </c>
      <c r="J76" t="s">
        <v>224</v>
      </c>
      <c r="K76">
        <v>1153.3499999999999</v>
      </c>
      <c r="L76" t="s">
        <v>218</v>
      </c>
      <c r="M76">
        <v>0</v>
      </c>
      <c r="N76">
        <v>0</v>
      </c>
      <c r="O76" t="s">
        <v>213</v>
      </c>
      <c r="P76" t="s">
        <v>213</v>
      </c>
      <c r="Q76" t="s">
        <v>213</v>
      </c>
      <c r="R76" t="s">
        <v>214</v>
      </c>
      <c r="S76" t="s">
        <v>70</v>
      </c>
      <c r="T76" t="s">
        <v>213</v>
      </c>
      <c r="U76" t="s">
        <v>213</v>
      </c>
      <c r="V76" t="s">
        <v>213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50</v>
      </c>
      <c r="AF76">
        <v>1485</v>
      </c>
      <c r="AG76">
        <v>1485</v>
      </c>
      <c r="AH76">
        <v>1485</v>
      </c>
    </row>
    <row r="77" spans="1:34" x14ac:dyDescent="0.25">
      <c r="A77" s="6">
        <v>1012150764008</v>
      </c>
      <c r="B77" s="8" t="s">
        <v>68</v>
      </c>
      <c r="C77" s="8">
        <v>91</v>
      </c>
      <c r="D77" s="8">
        <v>0</v>
      </c>
      <c r="E77" s="8">
        <v>0</v>
      </c>
      <c r="F77" s="8">
        <v>24</v>
      </c>
      <c r="H77" s="7" t="s">
        <v>307</v>
      </c>
      <c r="I77" t="s">
        <v>226</v>
      </c>
      <c r="J77" t="s">
        <v>224</v>
      </c>
      <c r="K77">
        <v>1173.1500000000001</v>
      </c>
      <c r="L77" t="s">
        <v>218</v>
      </c>
      <c r="M77">
        <v>0</v>
      </c>
      <c r="N77">
        <v>0</v>
      </c>
      <c r="O77" t="s">
        <v>213</v>
      </c>
      <c r="P77" t="s">
        <v>213</v>
      </c>
      <c r="Q77" t="s">
        <v>213</v>
      </c>
      <c r="R77" t="s">
        <v>214</v>
      </c>
      <c r="S77" t="s">
        <v>67</v>
      </c>
      <c r="T77" t="s">
        <v>213</v>
      </c>
      <c r="U77" t="s">
        <v>213</v>
      </c>
      <c r="V77" t="s">
        <v>213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50</v>
      </c>
      <c r="AF77">
        <v>1505</v>
      </c>
      <c r="AG77">
        <v>1505</v>
      </c>
      <c r="AH77">
        <v>1505</v>
      </c>
    </row>
    <row r="78" spans="1:34" x14ac:dyDescent="0.25">
      <c r="A78" s="6">
        <v>1012150764007</v>
      </c>
      <c r="B78" s="8" t="s">
        <v>69</v>
      </c>
      <c r="C78" s="8">
        <v>92</v>
      </c>
      <c r="D78" s="8">
        <v>0</v>
      </c>
      <c r="E78" s="8">
        <v>0</v>
      </c>
      <c r="F78" s="8">
        <v>18</v>
      </c>
      <c r="H78" s="7" t="s">
        <v>308</v>
      </c>
      <c r="I78" t="s">
        <v>226</v>
      </c>
      <c r="J78" t="s">
        <v>224</v>
      </c>
      <c r="K78">
        <v>1272.1500000000001</v>
      </c>
      <c r="L78" t="s">
        <v>218</v>
      </c>
      <c r="M78">
        <v>0</v>
      </c>
      <c r="N78">
        <v>0</v>
      </c>
      <c r="O78" t="s">
        <v>213</v>
      </c>
      <c r="P78" t="s">
        <v>213</v>
      </c>
      <c r="Q78" t="s">
        <v>213</v>
      </c>
      <c r="R78" t="s">
        <v>214</v>
      </c>
      <c r="S78" t="s">
        <v>67</v>
      </c>
      <c r="T78" t="s">
        <v>213</v>
      </c>
      <c r="U78" t="s">
        <v>213</v>
      </c>
      <c r="V78" t="s">
        <v>213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50</v>
      </c>
      <c r="AF78">
        <v>1585</v>
      </c>
      <c r="AG78">
        <v>1585</v>
      </c>
      <c r="AH78">
        <v>1585</v>
      </c>
    </row>
    <row r="79" spans="1:34" x14ac:dyDescent="0.25">
      <c r="A79" s="6">
        <v>1012180154194</v>
      </c>
      <c r="B79" s="8" t="s">
        <v>116</v>
      </c>
      <c r="C79" s="8">
        <v>20107</v>
      </c>
      <c r="D79" s="8">
        <v>0</v>
      </c>
      <c r="E79" s="8">
        <v>0</v>
      </c>
      <c r="F79" s="8">
        <v>9</v>
      </c>
      <c r="H79" s="7" t="s">
        <v>309</v>
      </c>
      <c r="I79" t="s">
        <v>115</v>
      </c>
      <c r="J79" t="s">
        <v>221</v>
      </c>
      <c r="K79">
        <v>0</v>
      </c>
      <c r="L79" t="s">
        <v>218</v>
      </c>
      <c r="M79">
        <v>1</v>
      </c>
      <c r="N79">
        <v>0</v>
      </c>
      <c r="O79" t="s">
        <v>310</v>
      </c>
      <c r="P79">
        <v>1</v>
      </c>
      <c r="Q79">
        <v>1</v>
      </c>
      <c r="R79" t="s">
        <v>214</v>
      </c>
      <c r="S79" t="s">
        <v>115</v>
      </c>
      <c r="T79" t="s">
        <v>213</v>
      </c>
      <c r="U79" t="s">
        <v>213</v>
      </c>
      <c r="V79" t="s">
        <v>213</v>
      </c>
      <c r="W79">
        <v>0</v>
      </c>
      <c r="X79">
        <v>230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20</v>
      </c>
      <c r="AF79">
        <v>2600</v>
      </c>
      <c r="AG79">
        <v>2600</v>
      </c>
      <c r="AH79">
        <v>2600</v>
      </c>
    </row>
    <row r="80" spans="1:34" x14ac:dyDescent="0.25">
      <c r="A80" s="6">
        <v>1012180154191</v>
      </c>
      <c r="B80" s="8" t="s">
        <v>117</v>
      </c>
      <c r="C80" s="8">
        <v>20108</v>
      </c>
      <c r="D80" s="8">
        <v>0</v>
      </c>
      <c r="E80" s="8">
        <v>0</v>
      </c>
      <c r="F80" s="8">
        <v>66</v>
      </c>
      <c r="H80" s="7" t="s">
        <v>311</v>
      </c>
      <c r="I80" t="s">
        <v>115</v>
      </c>
      <c r="J80" t="s">
        <v>221</v>
      </c>
      <c r="K80">
        <v>0</v>
      </c>
      <c r="L80" t="s">
        <v>218</v>
      </c>
      <c r="M80">
        <v>1</v>
      </c>
      <c r="N80">
        <v>0</v>
      </c>
      <c r="O80" t="s">
        <v>310</v>
      </c>
      <c r="P80">
        <v>1</v>
      </c>
      <c r="Q80">
        <v>1</v>
      </c>
      <c r="R80" t="s">
        <v>214</v>
      </c>
      <c r="S80" t="s">
        <v>115</v>
      </c>
      <c r="T80" t="s">
        <v>213</v>
      </c>
      <c r="U80" t="s">
        <v>213</v>
      </c>
      <c r="V80" t="s">
        <v>213</v>
      </c>
      <c r="W80">
        <v>0</v>
      </c>
      <c r="X80">
        <v>240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20</v>
      </c>
      <c r="AF80">
        <v>2700</v>
      </c>
      <c r="AG80">
        <v>2700</v>
      </c>
      <c r="AH80">
        <v>2700</v>
      </c>
    </row>
    <row r="81" spans="1:34" x14ac:dyDescent="0.25">
      <c r="A81" s="6">
        <v>1012180158558</v>
      </c>
      <c r="B81" s="8" t="s">
        <v>118</v>
      </c>
      <c r="C81" s="8">
        <v>20109</v>
      </c>
      <c r="D81" s="8">
        <v>0</v>
      </c>
      <c r="E81" s="8">
        <v>0</v>
      </c>
      <c r="F81" s="8">
        <v>90</v>
      </c>
      <c r="H81" s="7" t="s">
        <v>312</v>
      </c>
      <c r="I81" t="s">
        <v>115</v>
      </c>
      <c r="J81" t="s">
        <v>221</v>
      </c>
      <c r="K81">
        <v>0</v>
      </c>
      <c r="L81" t="s">
        <v>218</v>
      </c>
      <c r="M81">
        <v>1</v>
      </c>
      <c r="N81">
        <v>0</v>
      </c>
      <c r="O81" t="s">
        <v>310</v>
      </c>
      <c r="P81">
        <v>1</v>
      </c>
      <c r="Q81">
        <v>1</v>
      </c>
      <c r="R81" t="s">
        <v>214</v>
      </c>
      <c r="S81" t="s">
        <v>115</v>
      </c>
      <c r="T81" t="s">
        <v>213</v>
      </c>
      <c r="U81" t="s">
        <v>213</v>
      </c>
      <c r="V81" t="s">
        <v>213</v>
      </c>
      <c r="W81">
        <v>0</v>
      </c>
      <c r="X81">
        <v>170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20</v>
      </c>
      <c r="AF81">
        <v>1900</v>
      </c>
      <c r="AG81">
        <v>1900</v>
      </c>
      <c r="AH81">
        <v>1900</v>
      </c>
    </row>
    <row r="82" spans="1:34" x14ac:dyDescent="0.25">
      <c r="A82" s="6">
        <v>1012180154192</v>
      </c>
      <c r="B82" s="8" t="s">
        <v>119</v>
      </c>
      <c r="C82" s="8">
        <v>20110</v>
      </c>
      <c r="D82" s="8">
        <v>0</v>
      </c>
      <c r="E82" s="8">
        <v>0</v>
      </c>
      <c r="F82" s="8">
        <v>29</v>
      </c>
      <c r="H82" s="7" t="s">
        <v>313</v>
      </c>
      <c r="I82" t="s">
        <v>115</v>
      </c>
      <c r="J82" t="s">
        <v>221</v>
      </c>
      <c r="K82">
        <v>0</v>
      </c>
      <c r="L82" t="s">
        <v>218</v>
      </c>
      <c r="M82">
        <v>1</v>
      </c>
      <c r="N82">
        <v>0</v>
      </c>
      <c r="O82" t="s">
        <v>310</v>
      </c>
      <c r="P82">
        <v>1</v>
      </c>
      <c r="Q82">
        <v>1</v>
      </c>
      <c r="R82" t="s">
        <v>214</v>
      </c>
      <c r="S82" t="s">
        <v>115</v>
      </c>
      <c r="T82" t="s">
        <v>213</v>
      </c>
      <c r="U82" t="s">
        <v>213</v>
      </c>
      <c r="V82" t="s">
        <v>213</v>
      </c>
      <c r="W82">
        <v>0</v>
      </c>
      <c r="X82">
        <v>190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20</v>
      </c>
      <c r="AF82">
        <v>2100</v>
      </c>
      <c r="AG82">
        <v>2100</v>
      </c>
      <c r="AH82">
        <v>2100</v>
      </c>
    </row>
    <row r="83" spans="1:34" x14ac:dyDescent="0.25">
      <c r="A83" s="6">
        <v>1012180154193</v>
      </c>
      <c r="B83" s="8" t="s">
        <v>120</v>
      </c>
      <c r="C83" s="8">
        <v>20111</v>
      </c>
      <c r="D83" s="8">
        <v>0</v>
      </c>
      <c r="E83" s="8">
        <v>0</v>
      </c>
      <c r="F83" s="8">
        <v>11</v>
      </c>
      <c r="H83" s="7" t="s">
        <v>314</v>
      </c>
      <c r="I83" t="s">
        <v>115</v>
      </c>
      <c r="J83" t="s">
        <v>221</v>
      </c>
      <c r="K83">
        <v>0</v>
      </c>
      <c r="L83" t="s">
        <v>218</v>
      </c>
      <c r="M83">
        <v>1</v>
      </c>
      <c r="N83">
        <v>0</v>
      </c>
      <c r="O83" t="s">
        <v>310</v>
      </c>
      <c r="P83">
        <v>1</v>
      </c>
      <c r="Q83">
        <v>1</v>
      </c>
      <c r="R83" t="s">
        <v>214</v>
      </c>
      <c r="S83" t="s">
        <v>115</v>
      </c>
      <c r="T83" t="s">
        <v>213</v>
      </c>
      <c r="U83" t="s">
        <v>213</v>
      </c>
      <c r="V83" t="s">
        <v>213</v>
      </c>
      <c r="W83">
        <v>0</v>
      </c>
      <c r="X83">
        <v>200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20</v>
      </c>
      <c r="AF83">
        <v>2200</v>
      </c>
      <c r="AG83">
        <v>2200</v>
      </c>
      <c r="AH83">
        <v>2200</v>
      </c>
    </row>
    <row r="84" spans="1:34" x14ac:dyDescent="0.25">
      <c r="A84" s="6">
        <v>1012160456104</v>
      </c>
      <c r="B84" s="8" t="s">
        <v>102</v>
      </c>
      <c r="C84" s="8">
        <v>20112</v>
      </c>
      <c r="D84" s="8">
        <v>0</v>
      </c>
      <c r="E84" s="8">
        <v>0</v>
      </c>
      <c r="F84" s="8">
        <v>170</v>
      </c>
      <c r="H84" s="7" t="s">
        <v>315</v>
      </c>
      <c r="I84" t="s">
        <v>223</v>
      </c>
      <c r="J84" t="s">
        <v>224</v>
      </c>
      <c r="K84">
        <v>1404.81</v>
      </c>
      <c r="L84" t="s">
        <v>218</v>
      </c>
      <c r="M84">
        <v>0</v>
      </c>
      <c r="N84">
        <v>0</v>
      </c>
      <c r="O84" t="s">
        <v>310</v>
      </c>
      <c r="P84">
        <v>1</v>
      </c>
      <c r="Q84">
        <v>1</v>
      </c>
      <c r="R84" t="s">
        <v>214</v>
      </c>
      <c r="S84" t="s">
        <v>101</v>
      </c>
      <c r="T84" t="s">
        <v>213</v>
      </c>
      <c r="U84" t="s">
        <v>213</v>
      </c>
      <c r="V84" t="s">
        <v>213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50</v>
      </c>
      <c r="AF84">
        <v>1645</v>
      </c>
      <c r="AG84">
        <v>1645</v>
      </c>
      <c r="AH84">
        <v>1645</v>
      </c>
    </row>
    <row r="85" spans="1:34" x14ac:dyDescent="0.25">
      <c r="A85" s="6">
        <v>1012150756178</v>
      </c>
      <c r="B85" s="8" t="s">
        <v>114</v>
      </c>
      <c r="C85" s="8">
        <v>20113</v>
      </c>
      <c r="D85" s="8">
        <v>0</v>
      </c>
      <c r="E85" s="8">
        <v>0</v>
      </c>
      <c r="F85" s="8">
        <v>0</v>
      </c>
      <c r="H85" s="7" t="s">
        <v>316</v>
      </c>
      <c r="I85" t="s">
        <v>223</v>
      </c>
      <c r="J85" t="s">
        <v>224</v>
      </c>
      <c r="K85">
        <v>994.95</v>
      </c>
      <c r="L85" t="s">
        <v>218</v>
      </c>
      <c r="M85">
        <v>0</v>
      </c>
      <c r="N85">
        <v>0</v>
      </c>
      <c r="O85" t="s">
        <v>310</v>
      </c>
      <c r="P85">
        <v>1</v>
      </c>
      <c r="Q85">
        <v>1</v>
      </c>
      <c r="R85" t="s">
        <v>214</v>
      </c>
      <c r="S85" t="s">
        <v>106</v>
      </c>
      <c r="T85" t="s">
        <v>213</v>
      </c>
      <c r="U85" t="s">
        <v>213</v>
      </c>
      <c r="V85" t="s">
        <v>213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50</v>
      </c>
      <c r="AF85">
        <v>1014.95</v>
      </c>
      <c r="AG85">
        <v>1014.95</v>
      </c>
      <c r="AH85">
        <v>1014.95</v>
      </c>
    </row>
    <row r="86" spans="1:34" x14ac:dyDescent="0.25">
      <c r="A86" s="6">
        <v>1012160460010</v>
      </c>
      <c r="B86" s="8" t="s">
        <v>95</v>
      </c>
      <c r="C86" s="8">
        <v>20114</v>
      </c>
      <c r="D86" s="8">
        <v>0</v>
      </c>
      <c r="E86" s="8">
        <v>0</v>
      </c>
      <c r="F86" s="8">
        <v>0</v>
      </c>
      <c r="H86" s="7" t="s">
        <v>317</v>
      </c>
      <c r="I86" t="s">
        <v>226</v>
      </c>
      <c r="J86" t="s">
        <v>224</v>
      </c>
      <c r="K86">
        <v>0</v>
      </c>
      <c r="L86" t="s">
        <v>218</v>
      </c>
      <c r="M86">
        <v>0</v>
      </c>
      <c r="N86">
        <v>0</v>
      </c>
      <c r="O86" t="s">
        <v>310</v>
      </c>
      <c r="P86">
        <v>1</v>
      </c>
      <c r="Q86">
        <v>1</v>
      </c>
      <c r="R86" t="s">
        <v>214</v>
      </c>
      <c r="S86" t="s">
        <v>93</v>
      </c>
      <c r="T86" t="s">
        <v>213</v>
      </c>
      <c r="U86" t="s">
        <v>213</v>
      </c>
      <c r="V86" t="s">
        <v>213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1</v>
      </c>
      <c r="AE86">
        <v>50</v>
      </c>
      <c r="AF86">
        <v>1426</v>
      </c>
      <c r="AG86">
        <v>1426</v>
      </c>
      <c r="AH86">
        <v>1426</v>
      </c>
    </row>
    <row r="87" spans="1:34" x14ac:dyDescent="0.25">
      <c r="A87" s="6">
        <v>1012160463169</v>
      </c>
      <c r="B87" s="8" t="s">
        <v>96</v>
      </c>
      <c r="C87" s="8">
        <v>20115</v>
      </c>
      <c r="D87" s="8">
        <v>0</v>
      </c>
      <c r="E87" s="8">
        <v>0</v>
      </c>
      <c r="F87" s="8">
        <v>10</v>
      </c>
      <c r="H87" s="7" t="s">
        <v>318</v>
      </c>
      <c r="I87" t="s">
        <v>226</v>
      </c>
      <c r="J87" t="s">
        <v>224</v>
      </c>
      <c r="K87">
        <v>0</v>
      </c>
      <c r="L87" t="s">
        <v>218</v>
      </c>
      <c r="M87">
        <v>0</v>
      </c>
      <c r="N87">
        <v>0</v>
      </c>
      <c r="O87" t="s">
        <v>310</v>
      </c>
      <c r="P87">
        <v>1</v>
      </c>
      <c r="Q87">
        <v>1</v>
      </c>
      <c r="R87" t="s">
        <v>214</v>
      </c>
      <c r="S87" t="s">
        <v>93</v>
      </c>
      <c r="T87" t="s">
        <v>213</v>
      </c>
      <c r="U87" t="s">
        <v>213</v>
      </c>
      <c r="V87" t="s">
        <v>213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50</v>
      </c>
      <c r="AF87">
        <v>1510</v>
      </c>
      <c r="AG87">
        <v>1510</v>
      </c>
      <c r="AH87">
        <v>1510</v>
      </c>
    </row>
    <row r="88" spans="1:34" x14ac:dyDescent="0.25">
      <c r="A88" s="6">
        <v>1012160463167</v>
      </c>
      <c r="B88" s="8" t="s">
        <v>97</v>
      </c>
      <c r="C88" s="8">
        <v>20116</v>
      </c>
      <c r="D88" s="8">
        <v>0</v>
      </c>
      <c r="E88" s="8">
        <v>0</v>
      </c>
      <c r="F88" s="8">
        <v>95</v>
      </c>
      <c r="H88" s="7" t="s">
        <v>319</v>
      </c>
      <c r="I88" t="s">
        <v>226</v>
      </c>
      <c r="J88" t="s">
        <v>224</v>
      </c>
      <c r="K88">
        <v>1330</v>
      </c>
      <c r="L88" t="s">
        <v>218</v>
      </c>
      <c r="M88">
        <v>0</v>
      </c>
      <c r="N88">
        <v>0</v>
      </c>
      <c r="O88" t="s">
        <v>310</v>
      </c>
      <c r="P88">
        <v>1</v>
      </c>
      <c r="Q88">
        <v>1</v>
      </c>
      <c r="R88" t="s">
        <v>214</v>
      </c>
      <c r="S88" t="s">
        <v>93</v>
      </c>
      <c r="T88" t="s">
        <v>213</v>
      </c>
      <c r="U88" t="s">
        <v>213</v>
      </c>
      <c r="V88" t="s">
        <v>213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50</v>
      </c>
      <c r="AF88">
        <v>1552</v>
      </c>
      <c r="AG88">
        <v>1552</v>
      </c>
      <c r="AH88">
        <v>1552</v>
      </c>
    </row>
    <row r="89" spans="1:34" x14ac:dyDescent="0.25">
      <c r="A89" s="6">
        <v>4212161254000</v>
      </c>
      <c r="B89" s="8" t="s">
        <v>162</v>
      </c>
      <c r="C89" s="8">
        <v>20117</v>
      </c>
      <c r="D89" s="8">
        <v>0</v>
      </c>
      <c r="E89" s="8">
        <v>0</v>
      </c>
      <c r="F89" s="8">
        <v>0</v>
      </c>
      <c r="H89" s="7" t="s">
        <v>320</v>
      </c>
      <c r="I89" t="s">
        <v>136</v>
      </c>
      <c r="J89" t="s">
        <v>211</v>
      </c>
      <c r="K89">
        <v>724.5</v>
      </c>
      <c r="L89" t="s">
        <v>274</v>
      </c>
      <c r="M89">
        <v>1</v>
      </c>
      <c r="N89">
        <v>0</v>
      </c>
      <c r="O89" t="s">
        <v>310</v>
      </c>
      <c r="P89">
        <v>1</v>
      </c>
      <c r="Q89">
        <v>1</v>
      </c>
      <c r="R89" t="s">
        <v>214</v>
      </c>
      <c r="S89" t="s">
        <v>136</v>
      </c>
      <c r="T89" t="s">
        <v>213</v>
      </c>
      <c r="U89" t="s">
        <v>213</v>
      </c>
      <c r="V89" t="s">
        <v>213</v>
      </c>
      <c r="W89">
        <v>0</v>
      </c>
      <c r="X89">
        <v>155.25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1035</v>
      </c>
      <c r="AG89">
        <v>1035</v>
      </c>
      <c r="AH89">
        <v>1035</v>
      </c>
    </row>
    <row r="90" spans="1:34" x14ac:dyDescent="0.25">
      <c r="A90" s="6">
        <v>1012180154906</v>
      </c>
      <c r="B90" s="8" t="s">
        <v>122</v>
      </c>
      <c r="C90" s="8">
        <v>20119</v>
      </c>
      <c r="D90" s="8">
        <v>0</v>
      </c>
      <c r="E90" s="8">
        <v>0</v>
      </c>
      <c r="F90" s="8">
        <v>4</v>
      </c>
      <c r="H90" s="7" t="s">
        <v>321</v>
      </c>
      <c r="I90" t="s">
        <v>115</v>
      </c>
      <c r="J90" t="s">
        <v>322</v>
      </c>
      <c r="K90">
        <v>217.27</v>
      </c>
      <c r="L90" t="s">
        <v>218</v>
      </c>
      <c r="M90">
        <v>1</v>
      </c>
      <c r="N90">
        <v>0</v>
      </c>
      <c r="O90" t="s">
        <v>310</v>
      </c>
      <c r="P90">
        <v>1</v>
      </c>
      <c r="Q90">
        <v>1</v>
      </c>
      <c r="R90" t="s">
        <v>213</v>
      </c>
      <c r="S90" t="s">
        <v>115</v>
      </c>
      <c r="T90" t="s">
        <v>213</v>
      </c>
      <c r="U90" t="s">
        <v>213</v>
      </c>
      <c r="V90" t="s">
        <v>213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1.3</v>
      </c>
      <c r="AF90">
        <v>239</v>
      </c>
      <c r="AG90">
        <v>239</v>
      </c>
      <c r="AH90">
        <v>239</v>
      </c>
    </row>
    <row r="91" spans="1:34" x14ac:dyDescent="0.25">
      <c r="A91" s="6">
        <v>1012180154910</v>
      </c>
      <c r="B91" s="8" t="s">
        <v>123</v>
      </c>
      <c r="C91" s="8">
        <v>20120</v>
      </c>
      <c r="D91" s="8">
        <v>0</v>
      </c>
      <c r="E91" s="8">
        <v>0</v>
      </c>
      <c r="F91" s="8">
        <v>4</v>
      </c>
      <c r="H91" s="7" t="s">
        <v>323</v>
      </c>
      <c r="I91" t="s">
        <v>115</v>
      </c>
      <c r="J91" t="s">
        <v>322</v>
      </c>
      <c r="K91">
        <v>162.72999999999999</v>
      </c>
      <c r="L91" t="s">
        <v>218</v>
      </c>
      <c r="M91">
        <v>1</v>
      </c>
      <c r="N91">
        <v>0</v>
      </c>
      <c r="O91" t="s">
        <v>310</v>
      </c>
      <c r="P91">
        <v>1</v>
      </c>
      <c r="Q91">
        <v>1</v>
      </c>
      <c r="R91" t="s">
        <v>213</v>
      </c>
      <c r="S91" t="s">
        <v>115</v>
      </c>
      <c r="T91" t="s">
        <v>213</v>
      </c>
      <c r="U91" t="s">
        <v>213</v>
      </c>
      <c r="V91" t="s">
        <v>213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1.3</v>
      </c>
      <c r="AF91">
        <v>179</v>
      </c>
      <c r="AG91">
        <v>179</v>
      </c>
      <c r="AH91">
        <v>179</v>
      </c>
    </row>
    <row r="92" spans="1:34" x14ac:dyDescent="0.25">
      <c r="A92" s="6">
        <v>1012180154907</v>
      </c>
      <c r="B92" s="8" t="s">
        <v>124</v>
      </c>
      <c r="C92" s="8">
        <v>20121</v>
      </c>
      <c r="D92" s="8">
        <v>0</v>
      </c>
      <c r="E92" s="8">
        <v>0</v>
      </c>
      <c r="F92" s="8">
        <v>4</v>
      </c>
      <c r="H92" s="7" t="s">
        <v>324</v>
      </c>
      <c r="I92" t="s">
        <v>115</v>
      </c>
      <c r="J92" t="s">
        <v>322</v>
      </c>
      <c r="K92">
        <v>180.91</v>
      </c>
      <c r="L92" t="s">
        <v>218</v>
      </c>
      <c r="M92">
        <v>1</v>
      </c>
      <c r="N92">
        <v>0</v>
      </c>
      <c r="O92" t="s">
        <v>310</v>
      </c>
      <c r="P92">
        <v>1</v>
      </c>
      <c r="Q92">
        <v>1</v>
      </c>
      <c r="R92" t="s">
        <v>213</v>
      </c>
      <c r="S92" t="s">
        <v>115</v>
      </c>
      <c r="T92" t="s">
        <v>213</v>
      </c>
      <c r="U92" t="s">
        <v>213</v>
      </c>
      <c r="V92" t="s">
        <v>213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1.3</v>
      </c>
      <c r="AF92">
        <v>199</v>
      </c>
      <c r="AG92">
        <v>199</v>
      </c>
      <c r="AH92">
        <v>199</v>
      </c>
    </row>
    <row r="93" spans="1:34" x14ac:dyDescent="0.25">
      <c r="A93" s="6">
        <v>1012180154908</v>
      </c>
      <c r="B93" s="8" t="s">
        <v>125</v>
      </c>
      <c r="C93" s="8">
        <v>20122</v>
      </c>
      <c r="D93" s="8">
        <v>0</v>
      </c>
      <c r="E93" s="8">
        <v>0</v>
      </c>
      <c r="F93" s="8">
        <v>4</v>
      </c>
      <c r="H93" s="7" t="s">
        <v>325</v>
      </c>
      <c r="I93" t="s">
        <v>115</v>
      </c>
      <c r="J93" t="s">
        <v>322</v>
      </c>
      <c r="K93">
        <v>199.09</v>
      </c>
      <c r="L93" t="s">
        <v>218</v>
      </c>
      <c r="M93">
        <v>1</v>
      </c>
      <c r="N93">
        <v>0</v>
      </c>
      <c r="O93" t="s">
        <v>310</v>
      </c>
      <c r="P93">
        <v>1</v>
      </c>
      <c r="Q93">
        <v>1</v>
      </c>
      <c r="R93" t="s">
        <v>213</v>
      </c>
      <c r="S93" t="s">
        <v>115</v>
      </c>
      <c r="T93" t="s">
        <v>213</v>
      </c>
      <c r="U93" t="s">
        <v>213</v>
      </c>
      <c r="V93" t="s">
        <v>213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1.3</v>
      </c>
      <c r="AF93">
        <v>219</v>
      </c>
      <c r="AG93">
        <v>219</v>
      </c>
      <c r="AH93">
        <v>219</v>
      </c>
    </row>
    <row r="94" spans="1:34" x14ac:dyDescent="0.25">
      <c r="A94" s="6">
        <v>4212161285524</v>
      </c>
      <c r="B94" s="8" t="s">
        <v>138</v>
      </c>
      <c r="C94" s="8">
        <v>20123</v>
      </c>
      <c r="D94" s="8">
        <v>0</v>
      </c>
      <c r="E94" s="8">
        <v>0</v>
      </c>
      <c r="F94" s="8">
        <v>66</v>
      </c>
      <c r="H94" s="7" t="s">
        <v>326</v>
      </c>
      <c r="I94" t="s">
        <v>136</v>
      </c>
      <c r="J94" t="s">
        <v>327</v>
      </c>
      <c r="K94">
        <v>30.1</v>
      </c>
      <c r="L94" t="s">
        <v>328</v>
      </c>
      <c r="M94">
        <v>1</v>
      </c>
      <c r="N94">
        <v>0</v>
      </c>
      <c r="O94" t="s">
        <v>310</v>
      </c>
      <c r="P94">
        <v>1</v>
      </c>
      <c r="Q94">
        <v>1</v>
      </c>
      <c r="R94" t="s">
        <v>213</v>
      </c>
      <c r="S94" t="s">
        <v>136</v>
      </c>
      <c r="T94" t="s">
        <v>213</v>
      </c>
      <c r="U94" t="s">
        <v>213</v>
      </c>
      <c r="V94" t="s">
        <v>213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43</v>
      </c>
      <c r="AG94">
        <v>43</v>
      </c>
      <c r="AH94">
        <v>43</v>
      </c>
    </row>
    <row r="95" spans="1:34" x14ac:dyDescent="0.25">
      <c r="A95" s="6">
        <v>1012180154194</v>
      </c>
      <c r="B95" s="8" t="s">
        <v>126</v>
      </c>
      <c r="C95" s="8">
        <v>20124</v>
      </c>
      <c r="D95" s="8">
        <v>0</v>
      </c>
      <c r="E95" s="8">
        <v>0</v>
      </c>
      <c r="F95" s="8">
        <v>0</v>
      </c>
      <c r="H95" s="7" t="s">
        <v>329</v>
      </c>
      <c r="I95" t="s">
        <v>115</v>
      </c>
      <c r="J95" t="s">
        <v>221</v>
      </c>
      <c r="K95">
        <v>2363.64</v>
      </c>
      <c r="L95" t="s">
        <v>218</v>
      </c>
      <c r="M95">
        <v>1</v>
      </c>
      <c r="N95">
        <v>0</v>
      </c>
      <c r="O95" t="s">
        <v>310</v>
      </c>
      <c r="P95">
        <v>1</v>
      </c>
      <c r="Q95">
        <v>1</v>
      </c>
      <c r="R95" t="s">
        <v>213</v>
      </c>
      <c r="S95" t="s">
        <v>115</v>
      </c>
      <c r="T95" t="s">
        <v>213</v>
      </c>
      <c r="U95" t="s">
        <v>213</v>
      </c>
      <c r="V95" t="s">
        <v>213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20</v>
      </c>
      <c r="AF95">
        <v>2600</v>
      </c>
      <c r="AG95">
        <v>2600</v>
      </c>
      <c r="AH95">
        <v>2600</v>
      </c>
    </row>
    <row r="96" spans="1:34" x14ac:dyDescent="0.25">
      <c r="A96" s="6">
        <v>1012180154191</v>
      </c>
      <c r="B96" s="8" t="s">
        <v>127</v>
      </c>
      <c r="C96" s="8">
        <v>20125</v>
      </c>
      <c r="D96" s="8">
        <v>0</v>
      </c>
      <c r="E96" s="8">
        <v>0</v>
      </c>
      <c r="F96" s="8">
        <v>0</v>
      </c>
      <c r="H96" s="7" t="s">
        <v>330</v>
      </c>
      <c r="I96" t="s">
        <v>115</v>
      </c>
      <c r="J96" t="s">
        <v>221</v>
      </c>
      <c r="K96">
        <v>2454.5500000000002</v>
      </c>
      <c r="L96" t="s">
        <v>218</v>
      </c>
      <c r="M96">
        <v>1</v>
      </c>
      <c r="N96">
        <v>0</v>
      </c>
      <c r="O96" t="s">
        <v>310</v>
      </c>
      <c r="P96">
        <v>1</v>
      </c>
      <c r="Q96">
        <v>1</v>
      </c>
      <c r="R96" t="s">
        <v>213</v>
      </c>
      <c r="S96" t="s">
        <v>115</v>
      </c>
      <c r="T96" t="s">
        <v>213</v>
      </c>
      <c r="U96" t="s">
        <v>213</v>
      </c>
      <c r="V96" t="s">
        <v>213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20</v>
      </c>
      <c r="AF96">
        <v>2700</v>
      </c>
      <c r="AG96">
        <v>2700</v>
      </c>
      <c r="AH96">
        <v>2700</v>
      </c>
    </row>
    <row r="97" spans="1:34" x14ac:dyDescent="0.25">
      <c r="A97" s="6">
        <v>1012180158558</v>
      </c>
      <c r="B97" s="8" t="s">
        <v>128</v>
      </c>
      <c r="C97" s="8">
        <v>20126</v>
      </c>
      <c r="D97" s="8">
        <v>0</v>
      </c>
      <c r="E97" s="8">
        <v>0</v>
      </c>
      <c r="F97" s="8">
        <v>0</v>
      </c>
      <c r="H97" s="7" t="s">
        <v>331</v>
      </c>
      <c r="I97" t="s">
        <v>115</v>
      </c>
      <c r="J97" t="s">
        <v>221</v>
      </c>
      <c r="K97">
        <v>1727.27</v>
      </c>
      <c r="L97" t="s">
        <v>218</v>
      </c>
      <c r="M97">
        <v>1</v>
      </c>
      <c r="N97">
        <v>0</v>
      </c>
      <c r="O97" t="s">
        <v>310</v>
      </c>
      <c r="P97">
        <v>1</v>
      </c>
      <c r="Q97">
        <v>1</v>
      </c>
      <c r="R97" t="s">
        <v>213</v>
      </c>
      <c r="S97" t="s">
        <v>115</v>
      </c>
      <c r="T97" t="s">
        <v>213</v>
      </c>
      <c r="U97" t="s">
        <v>213</v>
      </c>
      <c r="V97" t="s">
        <v>213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20</v>
      </c>
      <c r="AF97">
        <v>1900</v>
      </c>
      <c r="AG97">
        <v>1900</v>
      </c>
      <c r="AH97">
        <v>1900</v>
      </c>
    </row>
    <row r="98" spans="1:34" x14ac:dyDescent="0.25">
      <c r="A98" s="6">
        <v>1012180154192</v>
      </c>
      <c r="B98" s="8" t="s">
        <v>129</v>
      </c>
      <c r="C98" s="8">
        <v>20127</v>
      </c>
      <c r="D98" s="8">
        <v>0</v>
      </c>
      <c r="E98" s="8">
        <v>0</v>
      </c>
      <c r="F98" s="8">
        <v>0</v>
      </c>
      <c r="H98" s="7" t="s">
        <v>332</v>
      </c>
      <c r="I98" t="s">
        <v>115</v>
      </c>
      <c r="J98" t="s">
        <v>221</v>
      </c>
      <c r="K98">
        <v>1909.09</v>
      </c>
      <c r="L98" t="s">
        <v>218</v>
      </c>
      <c r="M98">
        <v>1</v>
      </c>
      <c r="N98">
        <v>0</v>
      </c>
      <c r="O98" t="s">
        <v>310</v>
      </c>
      <c r="P98">
        <v>1</v>
      </c>
      <c r="Q98">
        <v>1</v>
      </c>
      <c r="R98" t="s">
        <v>213</v>
      </c>
      <c r="S98" t="s">
        <v>115</v>
      </c>
      <c r="T98" t="s">
        <v>213</v>
      </c>
      <c r="U98" t="s">
        <v>213</v>
      </c>
      <c r="V98" t="s">
        <v>213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20</v>
      </c>
      <c r="AF98">
        <v>2100</v>
      </c>
      <c r="AG98">
        <v>2100</v>
      </c>
      <c r="AH98">
        <v>2100</v>
      </c>
    </row>
    <row r="99" spans="1:34" x14ac:dyDescent="0.25">
      <c r="A99" s="6">
        <v>1012180154193</v>
      </c>
      <c r="B99" s="8" t="s">
        <v>130</v>
      </c>
      <c r="C99" s="8">
        <v>20128</v>
      </c>
      <c r="D99" s="8">
        <v>0</v>
      </c>
      <c r="E99" s="8">
        <v>0</v>
      </c>
      <c r="F99" s="8">
        <v>0</v>
      </c>
      <c r="H99" s="7" t="s">
        <v>333</v>
      </c>
      <c r="I99" t="s">
        <v>115</v>
      </c>
      <c r="J99" t="s">
        <v>221</v>
      </c>
      <c r="K99">
        <v>2000</v>
      </c>
      <c r="L99" t="s">
        <v>218</v>
      </c>
      <c r="M99">
        <v>1</v>
      </c>
      <c r="N99">
        <v>0</v>
      </c>
      <c r="O99" t="s">
        <v>310</v>
      </c>
      <c r="P99">
        <v>1</v>
      </c>
      <c r="Q99">
        <v>1</v>
      </c>
      <c r="R99" t="s">
        <v>213</v>
      </c>
      <c r="S99" t="s">
        <v>115</v>
      </c>
      <c r="T99" t="s">
        <v>213</v>
      </c>
      <c r="U99" t="s">
        <v>213</v>
      </c>
      <c r="V99" t="s">
        <v>213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20</v>
      </c>
      <c r="AF99">
        <v>2200</v>
      </c>
      <c r="AG99">
        <v>2200</v>
      </c>
      <c r="AH99">
        <v>2200</v>
      </c>
    </row>
    <row r="100" spans="1:34" x14ac:dyDescent="0.25">
      <c r="A100" s="6">
        <v>1012180154198</v>
      </c>
      <c r="B100" s="8" t="s">
        <v>131</v>
      </c>
      <c r="C100" s="8">
        <v>20129</v>
      </c>
      <c r="D100" s="8">
        <v>0</v>
      </c>
      <c r="E100" s="8">
        <v>0</v>
      </c>
      <c r="F100" s="8">
        <v>0</v>
      </c>
      <c r="H100" s="7" t="s">
        <v>334</v>
      </c>
      <c r="I100" t="s">
        <v>115</v>
      </c>
      <c r="J100" t="s">
        <v>335</v>
      </c>
      <c r="K100">
        <v>1122.73</v>
      </c>
      <c r="L100" t="s">
        <v>218</v>
      </c>
      <c r="M100">
        <v>1</v>
      </c>
      <c r="N100">
        <v>0</v>
      </c>
      <c r="O100" t="s">
        <v>310</v>
      </c>
      <c r="P100">
        <v>1</v>
      </c>
      <c r="Q100">
        <v>1</v>
      </c>
      <c r="R100" t="s">
        <v>213</v>
      </c>
      <c r="S100" t="s">
        <v>115</v>
      </c>
      <c r="T100" t="s">
        <v>213</v>
      </c>
      <c r="U100" t="s">
        <v>213</v>
      </c>
      <c r="V100" t="s">
        <v>213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10</v>
      </c>
      <c r="AF100">
        <v>1300</v>
      </c>
      <c r="AG100">
        <v>1300</v>
      </c>
      <c r="AH100">
        <v>1300</v>
      </c>
    </row>
    <row r="101" spans="1:34" x14ac:dyDescent="0.25">
      <c r="A101" s="6">
        <v>1012180154195</v>
      </c>
      <c r="B101" s="8" t="s">
        <v>132</v>
      </c>
      <c r="C101" s="8">
        <v>20130</v>
      </c>
      <c r="D101" s="8">
        <v>0</v>
      </c>
      <c r="E101" s="8">
        <v>0</v>
      </c>
      <c r="F101" s="8">
        <v>0</v>
      </c>
      <c r="H101" s="7" t="s">
        <v>336</v>
      </c>
      <c r="I101" t="s">
        <v>115</v>
      </c>
      <c r="J101" t="s">
        <v>335</v>
      </c>
      <c r="K101">
        <v>1165.9100000000001</v>
      </c>
      <c r="L101" t="s">
        <v>218</v>
      </c>
      <c r="M101">
        <v>1</v>
      </c>
      <c r="N101">
        <v>0</v>
      </c>
      <c r="O101" t="s">
        <v>310</v>
      </c>
      <c r="P101">
        <v>1</v>
      </c>
      <c r="Q101">
        <v>1</v>
      </c>
      <c r="R101" t="s">
        <v>213</v>
      </c>
      <c r="S101" t="s">
        <v>115</v>
      </c>
      <c r="T101" t="s">
        <v>213</v>
      </c>
      <c r="U101" t="s">
        <v>213</v>
      </c>
      <c r="V101" t="s">
        <v>213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10</v>
      </c>
      <c r="AF101">
        <v>1350</v>
      </c>
      <c r="AG101">
        <v>1350</v>
      </c>
      <c r="AH101">
        <v>1350</v>
      </c>
    </row>
    <row r="102" spans="1:34" x14ac:dyDescent="0.25">
      <c r="A102" s="6">
        <v>1012180158559</v>
      </c>
      <c r="B102" s="8" t="s">
        <v>133</v>
      </c>
      <c r="C102" s="8">
        <v>20131</v>
      </c>
      <c r="D102" s="8">
        <v>0</v>
      </c>
      <c r="E102" s="8">
        <v>0</v>
      </c>
      <c r="F102" s="8">
        <v>0</v>
      </c>
      <c r="H102" s="7" t="s">
        <v>337</v>
      </c>
      <c r="I102" t="s">
        <v>115</v>
      </c>
      <c r="J102" t="s">
        <v>335</v>
      </c>
      <c r="K102">
        <v>863.64</v>
      </c>
      <c r="L102" t="s">
        <v>218</v>
      </c>
      <c r="M102">
        <v>1</v>
      </c>
      <c r="N102">
        <v>0</v>
      </c>
      <c r="O102" t="s">
        <v>310</v>
      </c>
      <c r="P102">
        <v>1</v>
      </c>
      <c r="Q102">
        <v>1</v>
      </c>
      <c r="R102" t="s">
        <v>213</v>
      </c>
      <c r="S102" t="s">
        <v>115</v>
      </c>
      <c r="T102" t="s">
        <v>213</v>
      </c>
      <c r="U102" t="s">
        <v>213</v>
      </c>
      <c r="V102" t="s">
        <v>213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10</v>
      </c>
      <c r="AF102">
        <v>950</v>
      </c>
      <c r="AG102">
        <v>950</v>
      </c>
      <c r="AH102">
        <v>950</v>
      </c>
    </row>
    <row r="103" spans="1:34" x14ac:dyDescent="0.25">
      <c r="A103" s="6">
        <v>1012180154196</v>
      </c>
      <c r="B103" s="8" t="s">
        <v>134</v>
      </c>
      <c r="C103" s="8">
        <v>20132</v>
      </c>
      <c r="D103" s="8">
        <v>0</v>
      </c>
      <c r="E103" s="8">
        <v>0</v>
      </c>
      <c r="F103" s="8">
        <v>0</v>
      </c>
      <c r="H103" s="7" t="s">
        <v>338</v>
      </c>
      <c r="I103" t="s">
        <v>115</v>
      </c>
      <c r="J103" t="s">
        <v>335</v>
      </c>
      <c r="K103">
        <v>954.55</v>
      </c>
      <c r="L103" t="s">
        <v>218</v>
      </c>
      <c r="M103">
        <v>1</v>
      </c>
      <c r="N103">
        <v>0</v>
      </c>
      <c r="O103" t="s">
        <v>310</v>
      </c>
      <c r="P103">
        <v>1</v>
      </c>
      <c r="Q103">
        <v>1</v>
      </c>
      <c r="R103" t="s">
        <v>213</v>
      </c>
      <c r="S103" t="s">
        <v>115</v>
      </c>
      <c r="T103" t="s">
        <v>213</v>
      </c>
      <c r="U103" t="s">
        <v>213</v>
      </c>
      <c r="V103" t="s">
        <v>213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10</v>
      </c>
      <c r="AF103">
        <v>1050</v>
      </c>
      <c r="AG103">
        <v>1050</v>
      </c>
      <c r="AH103">
        <v>1050</v>
      </c>
    </row>
    <row r="104" spans="1:34" x14ac:dyDescent="0.25">
      <c r="A104" s="6">
        <v>1012180154197</v>
      </c>
      <c r="B104" s="8" t="s">
        <v>135</v>
      </c>
      <c r="C104" s="8">
        <v>20133</v>
      </c>
      <c r="D104" s="8">
        <v>0</v>
      </c>
      <c r="E104" s="8">
        <v>0</v>
      </c>
      <c r="F104" s="8">
        <v>0</v>
      </c>
      <c r="H104" s="7" t="s">
        <v>339</v>
      </c>
      <c r="I104" t="s">
        <v>115</v>
      </c>
      <c r="J104" t="s">
        <v>335</v>
      </c>
      <c r="K104">
        <v>950</v>
      </c>
      <c r="L104" t="s">
        <v>218</v>
      </c>
      <c r="M104">
        <v>1</v>
      </c>
      <c r="N104">
        <v>0</v>
      </c>
      <c r="O104" t="s">
        <v>310</v>
      </c>
      <c r="P104">
        <v>1</v>
      </c>
      <c r="Q104">
        <v>1</v>
      </c>
      <c r="R104" t="s">
        <v>213</v>
      </c>
      <c r="S104" t="s">
        <v>115</v>
      </c>
      <c r="T104" t="s">
        <v>213</v>
      </c>
      <c r="U104" t="s">
        <v>213</v>
      </c>
      <c r="V104" t="s">
        <v>213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10</v>
      </c>
      <c r="AF104">
        <v>1100</v>
      </c>
      <c r="AG104">
        <v>1100</v>
      </c>
      <c r="AH104">
        <v>1100</v>
      </c>
    </row>
    <row r="105" spans="1:34" x14ac:dyDescent="0.25">
      <c r="A105" s="6">
        <v>1012180154909</v>
      </c>
      <c r="B105" s="8" t="s">
        <v>121</v>
      </c>
      <c r="C105" s="8">
        <v>20134</v>
      </c>
      <c r="D105" s="8">
        <v>0</v>
      </c>
      <c r="E105" s="8">
        <v>0</v>
      </c>
      <c r="F105" s="8">
        <v>0</v>
      </c>
      <c r="H105" s="7" t="s">
        <v>340</v>
      </c>
      <c r="I105" t="s">
        <v>115</v>
      </c>
      <c r="J105" t="s">
        <v>322</v>
      </c>
      <c r="K105">
        <v>197.77</v>
      </c>
      <c r="L105" t="s">
        <v>218</v>
      </c>
      <c r="M105">
        <v>1</v>
      </c>
      <c r="N105">
        <v>0</v>
      </c>
      <c r="O105" t="s">
        <v>310</v>
      </c>
      <c r="P105">
        <v>1</v>
      </c>
      <c r="Q105">
        <v>1</v>
      </c>
      <c r="R105" t="s">
        <v>213</v>
      </c>
      <c r="S105" t="s">
        <v>115</v>
      </c>
      <c r="T105" t="s">
        <v>213</v>
      </c>
      <c r="U105" t="s">
        <v>213</v>
      </c>
      <c r="V105" t="s">
        <v>213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1.3</v>
      </c>
      <c r="AF105">
        <v>229</v>
      </c>
      <c r="AG105">
        <v>229</v>
      </c>
      <c r="AH105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opLeftCell="A11" workbookViewId="0">
      <selection activeCell="D11" sqref="D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</row>
    <row r="2" spans="1:5" x14ac:dyDescent="0.25">
      <c r="A2" t="s">
        <v>57</v>
      </c>
    </row>
    <row r="3" spans="1:5" x14ac:dyDescent="0.25">
      <c r="A3" t="s">
        <v>58</v>
      </c>
      <c r="C3">
        <v>20</v>
      </c>
      <c r="E3">
        <v>20</v>
      </c>
    </row>
    <row r="4" spans="1:5" x14ac:dyDescent="0.25">
      <c r="A4" t="s">
        <v>59</v>
      </c>
      <c r="C4">
        <v>0</v>
      </c>
      <c r="E4">
        <v>0</v>
      </c>
    </row>
    <row r="5" spans="1:5" x14ac:dyDescent="0.25">
      <c r="A5" t="s">
        <v>60</v>
      </c>
      <c r="C5">
        <v>0</v>
      </c>
      <c r="E5">
        <v>0</v>
      </c>
    </row>
    <row r="6" spans="1:5" x14ac:dyDescent="0.25">
      <c r="A6" t="s">
        <v>61</v>
      </c>
      <c r="C6">
        <v>0</v>
      </c>
      <c r="E6">
        <v>0</v>
      </c>
    </row>
    <row r="7" spans="1:5" x14ac:dyDescent="0.25">
      <c r="A7" t="s">
        <v>62</v>
      </c>
      <c r="C7">
        <v>0</v>
      </c>
      <c r="E7">
        <v>0</v>
      </c>
    </row>
    <row r="8" spans="1:5" x14ac:dyDescent="0.25">
      <c r="A8" t="s">
        <v>63</v>
      </c>
      <c r="C8">
        <v>0</v>
      </c>
      <c r="E8">
        <v>0</v>
      </c>
    </row>
    <row r="9" spans="1:5" x14ac:dyDescent="0.25">
      <c r="A9" t="s">
        <v>64</v>
      </c>
      <c r="C9">
        <v>0</v>
      </c>
      <c r="E9">
        <v>0</v>
      </c>
    </row>
    <row r="10" spans="1:5" x14ac:dyDescent="0.25">
      <c r="A10" t="s">
        <v>65</v>
      </c>
      <c r="C10">
        <v>0</v>
      </c>
      <c r="E10">
        <v>0</v>
      </c>
    </row>
    <row r="11" spans="1:5" x14ac:dyDescent="0.25">
      <c r="A11" t="s">
        <v>66</v>
      </c>
      <c r="C11">
        <v>0</v>
      </c>
      <c r="E11">
        <v>0</v>
      </c>
    </row>
    <row r="12" spans="1:5" x14ac:dyDescent="0.25">
      <c r="A12" t="s">
        <v>1</v>
      </c>
    </row>
    <row r="13" spans="1:5" x14ac:dyDescent="0.25">
      <c r="A13" t="s">
        <v>67</v>
      </c>
    </row>
    <row r="14" spans="1:5" x14ac:dyDescent="0.25">
      <c r="A14" t="s">
        <v>68</v>
      </c>
      <c r="C14">
        <v>0</v>
      </c>
      <c r="E14">
        <v>0</v>
      </c>
    </row>
    <row r="15" spans="1:5" x14ac:dyDescent="0.25">
      <c r="A15" t="s">
        <v>69</v>
      </c>
      <c r="C15">
        <v>0</v>
      </c>
      <c r="E15">
        <v>0</v>
      </c>
    </row>
    <row r="16" spans="1:5" x14ac:dyDescent="0.25">
      <c r="A16" t="s">
        <v>1</v>
      </c>
    </row>
    <row r="17" spans="1:5" x14ac:dyDescent="0.25">
      <c r="A17" t="s">
        <v>70</v>
      </c>
    </row>
    <row r="18" spans="1:5" x14ac:dyDescent="0.25">
      <c r="A18" t="s">
        <v>71</v>
      </c>
      <c r="C18">
        <v>0</v>
      </c>
      <c r="E18">
        <v>0</v>
      </c>
    </row>
    <row r="19" spans="1:5" x14ac:dyDescent="0.25">
      <c r="A19" t="s">
        <v>72</v>
      </c>
      <c r="C19">
        <v>0</v>
      </c>
      <c r="E19">
        <v>0</v>
      </c>
    </row>
    <row r="20" spans="1:5" x14ac:dyDescent="0.25">
      <c r="A20" t="s">
        <v>1</v>
      </c>
    </row>
    <row r="21" spans="1:5" x14ac:dyDescent="0.25">
      <c r="A21" t="s">
        <v>73</v>
      </c>
    </row>
    <row r="22" spans="1:5" x14ac:dyDescent="0.25">
      <c r="A22" t="s">
        <v>74</v>
      </c>
      <c r="C22">
        <v>0</v>
      </c>
      <c r="E22">
        <v>0</v>
      </c>
    </row>
    <row r="23" spans="1:5" x14ac:dyDescent="0.25">
      <c r="A23" t="s">
        <v>75</v>
      </c>
      <c r="C23">
        <v>0</v>
      </c>
      <c r="E23">
        <v>0</v>
      </c>
    </row>
    <row r="24" spans="1:5" x14ac:dyDescent="0.25">
      <c r="A24" t="s">
        <v>76</v>
      </c>
      <c r="C24">
        <v>89</v>
      </c>
      <c r="E24">
        <v>89</v>
      </c>
    </row>
    <row r="25" spans="1:5" x14ac:dyDescent="0.25">
      <c r="A25" t="s">
        <v>1</v>
      </c>
    </row>
    <row r="26" spans="1:5" x14ac:dyDescent="0.25">
      <c r="A26" t="s">
        <v>77</v>
      </c>
    </row>
    <row r="27" spans="1:5" x14ac:dyDescent="0.25">
      <c r="A27" t="s">
        <v>78</v>
      </c>
      <c r="C27">
        <v>0</v>
      </c>
      <c r="E27">
        <v>0</v>
      </c>
    </row>
    <row r="28" spans="1:5" x14ac:dyDescent="0.25">
      <c r="A28" t="s">
        <v>79</v>
      </c>
      <c r="C28">
        <v>0</v>
      </c>
      <c r="E28">
        <v>0</v>
      </c>
    </row>
    <row r="29" spans="1:5" x14ac:dyDescent="0.25">
      <c r="A29" t="s">
        <v>1</v>
      </c>
    </row>
    <row r="30" spans="1:5" x14ac:dyDescent="0.25">
      <c r="A30" t="s">
        <v>80</v>
      </c>
    </row>
    <row r="31" spans="1:5" x14ac:dyDescent="0.25">
      <c r="A31" t="s">
        <v>81</v>
      </c>
      <c r="C31">
        <v>0</v>
      </c>
      <c r="E31">
        <v>0</v>
      </c>
    </row>
    <row r="32" spans="1:5" x14ac:dyDescent="0.25">
      <c r="A32" t="s">
        <v>82</v>
      </c>
      <c r="C32">
        <v>0</v>
      </c>
      <c r="E32">
        <v>0</v>
      </c>
    </row>
    <row r="33" spans="1:5" x14ac:dyDescent="0.25">
      <c r="A33" t="s">
        <v>83</v>
      </c>
      <c r="C33">
        <v>100</v>
      </c>
      <c r="E33">
        <v>100</v>
      </c>
    </row>
    <row r="34" spans="1:5" x14ac:dyDescent="0.25">
      <c r="A34" t="s">
        <v>84</v>
      </c>
      <c r="C34">
        <v>0</v>
      </c>
      <c r="E34">
        <v>0</v>
      </c>
    </row>
    <row r="35" spans="1:5" x14ac:dyDescent="0.25">
      <c r="A35" t="s">
        <v>85</v>
      </c>
      <c r="C35">
        <v>0</v>
      </c>
      <c r="E35">
        <v>0</v>
      </c>
    </row>
    <row r="36" spans="1:5" x14ac:dyDescent="0.25">
      <c r="A36" t="s">
        <v>86</v>
      </c>
      <c r="C36">
        <v>100</v>
      </c>
      <c r="E36">
        <v>100</v>
      </c>
    </row>
    <row r="37" spans="1:5" x14ac:dyDescent="0.25">
      <c r="A37" t="s">
        <v>87</v>
      </c>
      <c r="C37">
        <v>0</v>
      </c>
      <c r="E37">
        <v>0</v>
      </c>
    </row>
    <row r="38" spans="1:5" x14ac:dyDescent="0.25">
      <c r="A38" t="s">
        <v>88</v>
      </c>
      <c r="C38">
        <v>0</v>
      </c>
      <c r="E38">
        <v>0</v>
      </c>
    </row>
    <row r="39" spans="1:5" x14ac:dyDescent="0.25">
      <c r="A39" t="s">
        <v>89</v>
      </c>
      <c r="C39">
        <v>0</v>
      </c>
      <c r="E39">
        <v>0</v>
      </c>
    </row>
    <row r="40" spans="1:5" x14ac:dyDescent="0.25">
      <c r="A40" t="s">
        <v>90</v>
      </c>
      <c r="C40">
        <v>0</v>
      </c>
      <c r="E40">
        <v>0</v>
      </c>
    </row>
    <row r="41" spans="1:5" x14ac:dyDescent="0.25">
      <c r="A41" t="s">
        <v>91</v>
      </c>
      <c r="C41">
        <v>0</v>
      </c>
      <c r="E41">
        <v>0</v>
      </c>
    </row>
    <row r="42" spans="1:5" x14ac:dyDescent="0.25">
      <c r="A42" t="s">
        <v>92</v>
      </c>
      <c r="C42">
        <v>0</v>
      </c>
      <c r="E42">
        <v>0</v>
      </c>
    </row>
    <row r="43" spans="1:5" x14ac:dyDescent="0.25">
      <c r="A43" t="s">
        <v>1</v>
      </c>
    </row>
    <row r="44" spans="1:5" x14ac:dyDescent="0.25">
      <c r="A44" t="s">
        <v>93</v>
      </c>
    </row>
    <row r="45" spans="1:5" x14ac:dyDescent="0.25">
      <c r="A45" t="s">
        <v>94</v>
      </c>
      <c r="C45">
        <v>0</v>
      </c>
      <c r="E45">
        <v>0</v>
      </c>
    </row>
    <row r="46" spans="1:5" x14ac:dyDescent="0.25">
      <c r="A46" t="s">
        <v>95</v>
      </c>
      <c r="C46">
        <v>0</v>
      </c>
      <c r="E46">
        <v>0</v>
      </c>
    </row>
    <row r="47" spans="1:5" x14ac:dyDescent="0.25">
      <c r="A47" t="s">
        <v>96</v>
      </c>
      <c r="C47">
        <v>0</v>
      </c>
      <c r="E47">
        <v>0</v>
      </c>
    </row>
    <row r="48" spans="1:5" x14ac:dyDescent="0.25">
      <c r="A48" t="s">
        <v>97</v>
      </c>
      <c r="C48">
        <v>0</v>
      </c>
      <c r="E48">
        <v>0</v>
      </c>
    </row>
    <row r="49" spans="1:5" x14ac:dyDescent="0.25">
      <c r="A49" t="s">
        <v>98</v>
      </c>
      <c r="C49">
        <v>0</v>
      </c>
      <c r="E49">
        <v>0</v>
      </c>
    </row>
    <row r="50" spans="1:5" x14ac:dyDescent="0.25">
      <c r="A50" t="s">
        <v>99</v>
      </c>
      <c r="C50">
        <v>0</v>
      </c>
      <c r="E50">
        <v>0</v>
      </c>
    </row>
    <row r="51" spans="1:5" x14ac:dyDescent="0.25">
      <c r="A51" t="s">
        <v>100</v>
      </c>
      <c r="C51">
        <v>0</v>
      </c>
      <c r="E51">
        <v>0</v>
      </c>
    </row>
    <row r="52" spans="1:5" x14ac:dyDescent="0.25">
      <c r="A52" t="s">
        <v>1</v>
      </c>
    </row>
    <row r="53" spans="1:5" x14ac:dyDescent="0.25">
      <c r="A53" t="s">
        <v>101</v>
      </c>
    </row>
    <row r="54" spans="1:5" x14ac:dyDescent="0.25">
      <c r="A54" t="s">
        <v>102</v>
      </c>
      <c r="C54">
        <v>0</v>
      </c>
      <c r="E54">
        <v>0</v>
      </c>
    </row>
    <row r="55" spans="1:5" x14ac:dyDescent="0.25">
      <c r="A55" t="s">
        <v>103</v>
      </c>
      <c r="C55">
        <v>0</v>
      </c>
      <c r="E55">
        <v>0</v>
      </c>
    </row>
    <row r="56" spans="1:5" x14ac:dyDescent="0.25">
      <c r="A56" t="s">
        <v>104</v>
      </c>
      <c r="C56">
        <v>0</v>
      </c>
      <c r="E56">
        <v>0</v>
      </c>
    </row>
    <row r="57" spans="1:5" x14ac:dyDescent="0.25">
      <c r="A57" t="s">
        <v>105</v>
      </c>
      <c r="C57">
        <v>0</v>
      </c>
      <c r="E57">
        <v>0</v>
      </c>
    </row>
    <row r="58" spans="1:5" x14ac:dyDescent="0.25">
      <c r="A58" t="s">
        <v>1</v>
      </c>
    </row>
    <row r="59" spans="1:5" x14ac:dyDescent="0.25">
      <c r="A59" t="s">
        <v>106</v>
      </c>
    </row>
    <row r="60" spans="1:5" x14ac:dyDescent="0.25">
      <c r="A60" t="s">
        <v>107</v>
      </c>
      <c r="C60">
        <v>0</v>
      </c>
      <c r="E60">
        <v>0</v>
      </c>
    </row>
    <row r="61" spans="1:5" x14ac:dyDescent="0.25">
      <c r="A61" t="s">
        <v>108</v>
      </c>
      <c r="C61">
        <v>0</v>
      </c>
      <c r="E61">
        <v>0</v>
      </c>
    </row>
    <row r="62" spans="1:5" x14ac:dyDescent="0.25">
      <c r="A62" t="s">
        <v>109</v>
      </c>
      <c r="C62">
        <v>0</v>
      </c>
      <c r="E62">
        <v>0</v>
      </c>
    </row>
    <row r="63" spans="1:5" x14ac:dyDescent="0.25">
      <c r="A63" t="s">
        <v>110</v>
      </c>
      <c r="C63">
        <v>0</v>
      </c>
      <c r="E63">
        <v>0</v>
      </c>
    </row>
    <row r="64" spans="1:5" x14ac:dyDescent="0.25">
      <c r="A64" t="s">
        <v>111</v>
      </c>
      <c r="C64">
        <v>0</v>
      </c>
      <c r="E64">
        <v>0</v>
      </c>
    </row>
    <row r="65" spans="1:5" x14ac:dyDescent="0.25">
      <c r="A65" t="s">
        <v>112</v>
      </c>
      <c r="C65">
        <v>0</v>
      </c>
      <c r="E65">
        <v>0</v>
      </c>
    </row>
    <row r="66" spans="1:5" x14ac:dyDescent="0.25">
      <c r="A66" t="s">
        <v>113</v>
      </c>
      <c r="C66">
        <v>0</v>
      </c>
      <c r="E66">
        <v>0</v>
      </c>
    </row>
    <row r="67" spans="1:5" x14ac:dyDescent="0.25">
      <c r="A67" t="s">
        <v>114</v>
      </c>
      <c r="C67">
        <v>0</v>
      </c>
      <c r="E67">
        <v>0</v>
      </c>
    </row>
    <row r="68" spans="1:5" x14ac:dyDescent="0.25">
      <c r="A68" t="s">
        <v>1</v>
      </c>
    </row>
    <row r="69" spans="1:5" x14ac:dyDescent="0.25">
      <c r="A69" t="s">
        <v>115</v>
      </c>
    </row>
    <row r="70" spans="1:5" x14ac:dyDescent="0.25">
      <c r="A70" t="s">
        <v>116</v>
      </c>
      <c r="C70">
        <v>0</v>
      </c>
      <c r="E70">
        <v>0</v>
      </c>
    </row>
    <row r="71" spans="1:5" x14ac:dyDescent="0.25">
      <c r="A71" t="s">
        <v>117</v>
      </c>
      <c r="C71">
        <v>0</v>
      </c>
      <c r="E71">
        <v>0</v>
      </c>
    </row>
    <row r="72" spans="1:5" x14ac:dyDescent="0.25">
      <c r="A72" t="s">
        <v>118</v>
      </c>
      <c r="C72">
        <v>0</v>
      </c>
      <c r="E72">
        <v>0</v>
      </c>
    </row>
    <row r="73" spans="1:5" x14ac:dyDescent="0.25">
      <c r="A73" t="s">
        <v>119</v>
      </c>
      <c r="C73">
        <v>0</v>
      </c>
      <c r="E73">
        <v>0</v>
      </c>
    </row>
    <row r="74" spans="1:5" x14ac:dyDescent="0.25">
      <c r="A74" t="s">
        <v>120</v>
      </c>
      <c r="C74">
        <v>0</v>
      </c>
      <c r="E74">
        <v>0</v>
      </c>
    </row>
    <row r="75" spans="1:5" x14ac:dyDescent="0.25">
      <c r="A75" t="s">
        <v>121</v>
      </c>
      <c r="C75">
        <v>0</v>
      </c>
      <c r="E75">
        <v>0</v>
      </c>
    </row>
    <row r="76" spans="1:5" x14ac:dyDescent="0.25">
      <c r="A76" t="s">
        <v>122</v>
      </c>
      <c r="C76">
        <v>0</v>
      </c>
      <c r="E76">
        <v>0</v>
      </c>
    </row>
    <row r="77" spans="1:5" x14ac:dyDescent="0.25">
      <c r="A77" t="s">
        <v>123</v>
      </c>
      <c r="C77">
        <v>0</v>
      </c>
      <c r="E77">
        <v>0</v>
      </c>
    </row>
    <row r="78" spans="1:5" x14ac:dyDescent="0.25">
      <c r="A78" t="s">
        <v>124</v>
      </c>
      <c r="C78">
        <v>0</v>
      </c>
      <c r="E78">
        <v>0</v>
      </c>
    </row>
    <row r="79" spans="1:5" x14ac:dyDescent="0.25">
      <c r="A79" t="s">
        <v>125</v>
      </c>
      <c r="C79">
        <v>0</v>
      </c>
      <c r="E79">
        <v>0</v>
      </c>
    </row>
    <row r="80" spans="1:5" x14ac:dyDescent="0.25">
      <c r="A80" t="s">
        <v>126</v>
      </c>
      <c r="C80">
        <v>0</v>
      </c>
      <c r="E80">
        <v>0</v>
      </c>
    </row>
    <row r="81" spans="1:5" x14ac:dyDescent="0.25">
      <c r="A81" t="s">
        <v>127</v>
      </c>
      <c r="C81">
        <v>0</v>
      </c>
      <c r="E81">
        <v>0</v>
      </c>
    </row>
    <row r="82" spans="1:5" x14ac:dyDescent="0.25">
      <c r="A82" t="s">
        <v>128</v>
      </c>
      <c r="C82">
        <v>0</v>
      </c>
      <c r="E82">
        <v>0</v>
      </c>
    </row>
    <row r="83" spans="1:5" x14ac:dyDescent="0.25">
      <c r="A83" t="s">
        <v>129</v>
      </c>
      <c r="C83">
        <v>0</v>
      </c>
      <c r="E83">
        <v>0</v>
      </c>
    </row>
    <row r="84" spans="1:5" x14ac:dyDescent="0.25">
      <c r="A84" t="s">
        <v>130</v>
      </c>
      <c r="C84">
        <v>0</v>
      </c>
      <c r="E84">
        <v>0</v>
      </c>
    </row>
    <row r="85" spans="1:5" x14ac:dyDescent="0.25">
      <c r="A85" t="s">
        <v>131</v>
      </c>
      <c r="C85">
        <v>0</v>
      </c>
      <c r="E85">
        <v>0</v>
      </c>
    </row>
    <row r="86" spans="1:5" x14ac:dyDescent="0.25">
      <c r="A86" t="s">
        <v>132</v>
      </c>
      <c r="C86">
        <v>0</v>
      </c>
      <c r="E86">
        <v>0</v>
      </c>
    </row>
    <row r="87" spans="1:5" x14ac:dyDescent="0.25">
      <c r="A87" t="s">
        <v>133</v>
      </c>
      <c r="C87">
        <v>0</v>
      </c>
      <c r="E87">
        <v>0</v>
      </c>
    </row>
    <row r="88" spans="1:5" x14ac:dyDescent="0.25">
      <c r="A88" t="s">
        <v>134</v>
      </c>
      <c r="C88">
        <v>0</v>
      </c>
      <c r="E88">
        <v>0</v>
      </c>
    </row>
    <row r="89" spans="1:5" x14ac:dyDescent="0.25">
      <c r="A89" t="s">
        <v>135</v>
      </c>
      <c r="C89">
        <v>0</v>
      </c>
      <c r="E89">
        <v>0</v>
      </c>
    </row>
    <row r="90" spans="1:5" x14ac:dyDescent="0.25">
      <c r="A90" t="s">
        <v>121</v>
      </c>
    </row>
    <row r="91" spans="1:5" x14ac:dyDescent="0.25">
      <c r="A91" t="s">
        <v>122</v>
      </c>
    </row>
    <row r="92" spans="1:5" x14ac:dyDescent="0.25">
      <c r="A92" t="s">
        <v>123</v>
      </c>
    </row>
    <row r="93" spans="1:5" x14ac:dyDescent="0.25">
      <c r="A93" t="s">
        <v>124</v>
      </c>
    </row>
    <row r="94" spans="1:5" x14ac:dyDescent="0.25">
      <c r="A94" t="s">
        <v>125</v>
      </c>
    </row>
    <row r="95" spans="1:5" x14ac:dyDescent="0.25">
      <c r="A95" t="s">
        <v>1</v>
      </c>
    </row>
    <row r="96" spans="1:5" x14ac:dyDescent="0.25">
      <c r="A96" t="s">
        <v>136</v>
      </c>
    </row>
    <row r="97" spans="1:5" x14ac:dyDescent="0.25">
      <c r="A97" t="s">
        <v>137</v>
      </c>
      <c r="C97">
        <v>0</v>
      </c>
      <c r="E97">
        <v>0</v>
      </c>
    </row>
    <row r="98" spans="1:5" x14ac:dyDescent="0.25">
      <c r="A98" t="s">
        <v>138</v>
      </c>
      <c r="C98">
        <v>0</v>
      </c>
      <c r="E98">
        <v>0</v>
      </c>
    </row>
    <row r="99" spans="1:5" x14ac:dyDescent="0.25">
      <c r="A99" t="s">
        <v>139</v>
      </c>
      <c r="C99">
        <v>0</v>
      </c>
      <c r="E99">
        <v>0</v>
      </c>
    </row>
    <row r="100" spans="1:5" x14ac:dyDescent="0.25">
      <c r="A100" t="s">
        <v>140</v>
      </c>
      <c r="C100">
        <v>0</v>
      </c>
      <c r="E100">
        <v>0</v>
      </c>
    </row>
    <row r="101" spans="1:5" x14ac:dyDescent="0.25">
      <c r="A101" t="s">
        <v>141</v>
      </c>
      <c r="C101">
        <v>0</v>
      </c>
      <c r="E101">
        <v>0</v>
      </c>
    </row>
    <row r="102" spans="1:5" x14ac:dyDescent="0.25">
      <c r="A102" t="s">
        <v>142</v>
      </c>
      <c r="C102">
        <v>0</v>
      </c>
      <c r="E102">
        <v>0</v>
      </c>
    </row>
    <row r="103" spans="1:5" x14ac:dyDescent="0.25">
      <c r="A103" t="s">
        <v>143</v>
      </c>
      <c r="C103">
        <v>0</v>
      </c>
      <c r="E103">
        <v>0</v>
      </c>
    </row>
    <row r="104" spans="1:5" x14ac:dyDescent="0.25">
      <c r="A104" t="s">
        <v>144</v>
      </c>
      <c r="C104">
        <v>0</v>
      </c>
      <c r="E104">
        <v>0</v>
      </c>
    </row>
    <row r="105" spans="1:5" x14ac:dyDescent="0.25">
      <c r="A105" t="s">
        <v>145</v>
      </c>
      <c r="C105">
        <v>0</v>
      </c>
      <c r="E105">
        <v>0</v>
      </c>
    </row>
    <row r="106" spans="1:5" x14ac:dyDescent="0.25">
      <c r="A106" t="s">
        <v>146</v>
      </c>
      <c r="C106">
        <v>0</v>
      </c>
      <c r="E106">
        <v>0</v>
      </c>
    </row>
    <row r="107" spans="1:5" x14ac:dyDescent="0.25">
      <c r="A107" t="s">
        <v>147</v>
      </c>
      <c r="C107">
        <v>0</v>
      </c>
      <c r="E107">
        <v>0</v>
      </c>
    </row>
    <row r="108" spans="1:5" x14ac:dyDescent="0.25">
      <c r="A108" t="s">
        <v>148</v>
      </c>
      <c r="C108">
        <v>0</v>
      </c>
      <c r="E108">
        <v>0</v>
      </c>
    </row>
    <row r="109" spans="1:5" x14ac:dyDescent="0.25">
      <c r="A109" t="s">
        <v>149</v>
      </c>
      <c r="C109">
        <v>0</v>
      </c>
      <c r="E109">
        <v>0</v>
      </c>
    </row>
    <row r="110" spans="1:5" x14ac:dyDescent="0.25">
      <c r="A110" t="s">
        <v>150</v>
      </c>
      <c r="C110">
        <v>0</v>
      </c>
      <c r="E110">
        <v>0</v>
      </c>
    </row>
    <row r="111" spans="1:5" x14ac:dyDescent="0.25">
      <c r="A111" t="s">
        <v>151</v>
      </c>
      <c r="C111">
        <v>0</v>
      </c>
      <c r="E111">
        <v>0</v>
      </c>
    </row>
    <row r="112" spans="1:5" x14ac:dyDescent="0.25">
      <c r="A112" t="s">
        <v>152</v>
      </c>
      <c r="C112">
        <v>0</v>
      </c>
      <c r="E112">
        <v>0</v>
      </c>
    </row>
    <row r="113" spans="1:5" x14ac:dyDescent="0.25">
      <c r="A113" t="s">
        <v>153</v>
      </c>
      <c r="C113">
        <v>0</v>
      </c>
      <c r="E113">
        <v>0</v>
      </c>
    </row>
    <row r="114" spans="1:5" x14ac:dyDescent="0.25">
      <c r="A114" t="s">
        <v>154</v>
      </c>
      <c r="C114">
        <v>0</v>
      </c>
      <c r="E114">
        <v>0</v>
      </c>
    </row>
    <row r="115" spans="1:5" x14ac:dyDescent="0.25">
      <c r="A115" t="s">
        <v>155</v>
      </c>
      <c r="C115">
        <v>0</v>
      </c>
      <c r="E115">
        <v>0</v>
      </c>
    </row>
    <row r="116" spans="1:5" x14ac:dyDescent="0.25">
      <c r="A116" t="s">
        <v>156</v>
      </c>
      <c r="C116">
        <v>0</v>
      </c>
      <c r="E116">
        <v>0</v>
      </c>
    </row>
    <row r="117" spans="1:5" x14ac:dyDescent="0.25">
      <c r="A117" t="s">
        <v>157</v>
      </c>
      <c r="C117">
        <v>0</v>
      </c>
      <c r="E117">
        <v>0</v>
      </c>
    </row>
    <row r="118" spans="1:5" x14ac:dyDescent="0.25">
      <c r="A118" t="s">
        <v>158</v>
      </c>
      <c r="C118">
        <v>0</v>
      </c>
      <c r="E118">
        <v>0</v>
      </c>
    </row>
    <row r="119" spans="1:5" x14ac:dyDescent="0.25">
      <c r="A119" t="s">
        <v>159</v>
      </c>
      <c r="C119">
        <v>0</v>
      </c>
      <c r="E119">
        <v>0</v>
      </c>
    </row>
    <row r="120" spans="1:5" x14ac:dyDescent="0.25">
      <c r="A120" t="s">
        <v>160</v>
      </c>
      <c r="C120">
        <v>0</v>
      </c>
      <c r="E120">
        <v>0</v>
      </c>
    </row>
    <row r="121" spans="1:5" x14ac:dyDescent="0.25">
      <c r="A121" t="s">
        <v>161</v>
      </c>
      <c r="C121">
        <v>0</v>
      </c>
      <c r="E121">
        <v>0</v>
      </c>
    </row>
    <row r="122" spans="1:5" x14ac:dyDescent="0.25">
      <c r="A122" t="s">
        <v>162</v>
      </c>
      <c r="C122">
        <v>0</v>
      </c>
      <c r="E122">
        <v>0</v>
      </c>
    </row>
    <row r="123" spans="1:5" x14ac:dyDescent="0.25">
      <c r="A123" t="s">
        <v>163</v>
      </c>
      <c r="C123">
        <v>0</v>
      </c>
      <c r="E123">
        <v>0</v>
      </c>
    </row>
    <row r="124" spans="1:5" x14ac:dyDescent="0.25">
      <c r="A124" t="s">
        <v>164</v>
      </c>
      <c r="C124">
        <v>0</v>
      </c>
      <c r="E124">
        <v>0</v>
      </c>
    </row>
    <row r="125" spans="1:5" x14ac:dyDescent="0.25">
      <c r="A125" t="s">
        <v>165</v>
      </c>
      <c r="C125">
        <v>0</v>
      </c>
      <c r="E125">
        <v>0</v>
      </c>
    </row>
    <row r="126" spans="1:5" x14ac:dyDescent="0.25">
      <c r="A126" t="s">
        <v>166</v>
      </c>
      <c r="C126">
        <v>0</v>
      </c>
      <c r="E126">
        <v>0</v>
      </c>
    </row>
    <row r="127" spans="1:5" x14ac:dyDescent="0.25">
      <c r="A127" t="s">
        <v>167</v>
      </c>
      <c r="C127">
        <v>0</v>
      </c>
      <c r="E127">
        <v>0</v>
      </c>
    </row>
    <row r="128" spans="1:5" x14ac:dyDescent="0.25">
      <c r="A128" t="s">
        <v>168</v>
      </c>
      <c r="C128">
        <v>0</v>
      </c>
      <c r="E128">
        <v>0</v>
      </c>
    </row>
    <row r="129" spans="1:5" x14ac:dyDescent="0.25">
      <c r="A129" t="s">
        <v>169</v>
      </c>
      <c r="C129">
        <v>0</v>
      </c>
      <c r="E129">
        <v>0</v>
      </c>
    </row>
    <row r="130" spans="1:5" x14ac:dyDescent="0.25">
      <c r="A130" t="s">
        <v>170</v>
      </c>
      <c r="C130">
        <v>0</v>
      </c>
      <c r="E130">
        <v>0</v>
      </c>
    </row>
    <row r="131" spans="1:5" x14ac:dyDescent="0.25">
      <c r="A131" t="s">
        <v>1</v>
      </c>
    </row>
    <row r="132" spans="1:5" x14ac:dyDescent="0.25">
      <c r="A132" t="s">
        <v>171</v>
      </c>
    </row>
    <row r="133" spans="1:5" x14ac:dyDescent="0.25">
      <c r="A133" t="s">
        <v>172</v>
      </c>
      <c r="C133">
        <v>0</v>
      </c>
      <c r="E133">
        <v>0</v>
      </c>
    </row>
    <row r="134" spans="1:5" x14ac:dyDescent="0.25">
      <c r="A13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4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</row>
    <row r="2" spans="1:5" x14ac:dyDescent="0.25">
      <c r="A2" t="s">
        <v>57</v>
      </c>
    </row>
    <row r="3" spans="1:5" x14ac:dyDescent="0.25">
      <c r="A3" t="s">
        <v>58</v>
      </c>
      <c r="C3">
        <v>4</v>
      </c>
      <c r="E3">
        <v>4</v>
      </c>
    </row>
    <row r="4" spans="1:5" x14ac:dyDescent="0.25">
      <c r="A4" t="s">
        <v>59</v>
      </c>
      <c r="C4">
        <v>0</v>
      </c>
      <c r="E4">
        <v>0</v>
      </c>
    </row>
    <row r="5" spans="1:5" x14ac:dyDescent="0.25">
      <c r="A5" t="s">
        <v>60</v>
      </c>
      <c r="C5">
        <v>0</v>
      </c>
      <c r="E5">
        <v>0</v>
      </c>
    </row>
    <row r="6" spans="1:5" x14ac:dyDescent="0.25">
      <c r="A6" t="s">
        <v>61</v>
      </c>
      <c r="C6">
        <v>0</v>
      </c>
      <c r="E6">
        <v>0</v>
      </c>
    </row>
    <row r="7" spans="1:5" x14ac:dyDescent="0.25">
      <c r="A7" t="s">
        <v>62</v>
      </c>
      <c r="C7">
        <v>0</v>
      </c>
      <c r="E7">
        <v>0</v>
      </c>
    </row>
    <row r="8" spans="1:5" x14ac:dyDescent="0.25">
      <c r="A8" t="s">
        <v>63</v>
      </c>
      <c r="C8">
        <v>0</v>
      </c>
      <c r="E8">
        <v>0</v>
      </c>
    </row>
    <row r="9" spans="1:5" x14ac:dyDescent="0.25">
      <c r="A9" t="s">
        <v>64</v>
      </c>
      <c r="C9">
        <v>0</v>
      </c>
      <c r="E9">
        <v>0</v>
      </c>
    </row>
    <row r="10" spans="1:5" x14ac:dyDescent="0.25">
      <c r="A10" t="s">
        <v>65</v>
      </c>
      <c r="C10">
        <v>0</v>
      </c>
      <c r="E10">
        <v>0</v>
      </c>
    </row>
    <row r="11" spans="1:5" x14ac:dyDescent="0.25">
      <c r="A11" t="s">
        <v>66</v>
      </c>
      <c r="C11">
        <v>300</v>
      </c>
      <c r="E11">
        <v>300</v>
      </c>
    </row>
    <row r="12" spans="1:5" x14ac:dyDescent="0.25">
      <c r="A12" t="s">
        <v>1</v>
      </c>
    </row>
    <row r="13" spans="1:5" x14ac:dyDescent="0.25">
      <c r="A13" t="s">
        <v>67</v>
      </c>
    </row>
    <row r="14" spans="1:5" x14ac:dyDescent="0.25">
      <c r="A14" t="s">
        <v>68</v>
      </c>
      <c r="C14">
        <v>0</v>
      </c>
      <c r="E14">
        <v>0</v>
      </c>
    </row>
    <row r="15" spans="1:5" x14ac:dyDescent="0.25">
      <c r="A15" t="s">
        <v>69</v>
      </c>
      <c r="C15">
        <v>0</v>
      </c>
      <c r="E15">
        <v>0</v>
      </c>
    </row>
    <row r="16" spans="1:5" x14ac:dyDescent="0.25">
      <c r="A16" t="s">
        <v>1</v>
      </c>
    </row>
    <row r="17" spans="1:5" x14ac:dyDescent="0.25">
      <c r="A17" t="s">
        <v>70</v>
      </c>
    </row>
    <row r="18" spans="1:5" x14ac:dyDescent="0.25">
      <c r="A18" t="s">
        <v>71</v>
      </c>
      <c r="C18">
        <v>0</v>
      </c>
      <c r="E18">
        <v>0</v>
      </c>
    </row>
    <row r="19" spans="1:5" x14ac:dyDescent="0.25">
      <c r="A19" t="s">
        <v>72</v>
      </c>
      <c r="C19">
        <v>0</v>
      </c>
      <c r="E19">
        <v>0</v>
      </c>
    </row>
    <row r="20" spans="1:5" x14ac:dyDescent="0.25">
      <c r="A20" t="s">
        <v>1</v>
      </c>
    </row>
    <row r="21" spans="1:5" x14ac:dyDescent="0.25">
      <c r="A21" t="s">
        <v>73</v>
      </c>
    </row>
    <row r="22" spans="1:5" x14ac:dyDescent="0.25">
      <c r="A22" t="s">
        <v>74</v>
      </c>
      <c r="C22">
        <v>0</v>
      </c>
      <c r="E22">
        <v>0</v>
      </c>
    </row>
    <row r="23" spans="1:5" x14ac:dyDescent="0.25">
      <c r="A23" t="s">
        <v>75</v>
      </c>
      <c r="C23">
        <v>0</v>
      </c>
      <c r="E23">
        <v>0</v>
      </c>
    </row>
    <row r="24" spans="1:5" x14ac:dyDescent="0.25">
      <c r="A24" t="s">
        <v>76</v>
      </c>
      <c r="C24">
        <v>15</v>
      </c>
      <c r="E24">
        <v>15</v>
      </c>
    </row>
    <row r="25" spans="1:5" x14ac:dyDescent="0.25">
      <c r="A25" t="s">
        <v>1</v>
      </c>
    </row>
    <row r="26" spans="1:5" x14ac:dyDescent="0.25">
      <c r="A26" t="s">
        <v>77</v>
      </c>
    </row>
    <row r="27" spans="1:5" x14ac:dyDescent="0.25">
      <c r="A27" t="s">
        <v>78</v>
      </c>
      <c r="C27">
        <v>0</v>
      </c>
      <c r="E27">
        <v>0</v>
      </c>
    </row>
    <row r="28" spans="1:5" x14ac:dyDescent="0.25">
      <c r="A28" t="s">
        <v>79</v>
      </c>
      <c r="C28">
        <v>0</v>
      </c>
      <c r="E28">
        <v>0</v>
      </c>
    </row>
    <row r="29" spans="1:5" x14ac:dyDescent="0.25">
      <c r="A29" t="s">
        <v>1</v>
      </c>
    </row>
    <row r="30" spans="1:5" x14ac:dyDescent="0.25">
      <c r="A30" t="s">
        <v>80</v>
      </c>
    </row>
    <row r="31" spans="1:5" x14ac:dyDescent="0.25">
      <c r="A31" t="s">
        <v>81</v>
      </c>
      <c r="C31">
        <v>0</v>
      </c>
      <c r="E31">
        <v>0</v>
      </c>
    </row>
    <row r="32" spans="1:5" x14ac:dyDescent="0.25">
      <c r="A32" t="s">
        <v>82</v>
      </c>
      <c r="C32">
        <v>0</v>
      </c>
      <c r="E32">
        <v>0</v>
      </c>
    </row>
    <row r="33" spans="1:5" x14ac:dyDescent="0.25">
      <c r="A33" t="s">
        <v>83</v>
      </c>
      <c r="C33">
        <v>45</v>
      </c>
      <c r="E33">
        <v>45</v>
      </c>
    </row>
    <row r="34" spans="1:5" x14ac:dyDescent="0.25">
      <c r="A34" t="s">
        <v>84</v>
      </c>
      <c r="C34">
        <v>0</v>
      </c>
      <c r="E34">
        <v>0</v>
      </c>
    </row>
    <row r="35" spans="1:5" x14ac:dyDescent="0.25">
      <c r="A35" t="s">
        <v>85</v>
      </c>
      <c r="C35">
        <v>0</v>
      </c>
      <c r="E35">
        <v>0</v>
      </c>
    </row>
    <row r="36" spans="1:5" x14ac:dyDescent="0.25">
      <c r="A36" t="s">
        <v>86</v>
      </c>
      <c r="C36">
        <v>90</v>
      </c>
      <c r="E36">
        <v>90</v>
      </c>
    </row>
    <row r="37" spans="1:5" x14ac:dyDescent="0.25">
      <c r="A37" t="s">
        <v>87</v>
      </c>
      <c r="C37">
        <v>0</v>
      </c>
      <c r="E37">
        <v>0</v>
      </c>
    </row>
    <row r="38" spans="1:5" x14ac:dyDescent="0.25">
      <c r="A38" t="s">
        <v>88</v>
      </c>
      <c r="C38">
        <v>0</v>
      </c>
      <c r="E38">
        <v>0</v>
      </c>
    </row>
    <row r="39" spans="1:5" x14ac:dyDescent="0.25">
      <c r="A39" t="s">
        <v>89</v>
      </c>
      <c r="C39">
        <v>0</v>
      </c>
      <c r="E39">
        <v>0</v>
      </c>
    </row>
    <row r="40" spans="1:5" x14ac:dyDescent="0.25">
      <c r="A40" t="s">
        <v>90</v>
      </c>
      <c r="C40">
        <v>0</v>
      </c>
      <c r="E40">
        <v>0</v>
      </c>
    </row>
    <row r="41" spans="1:5" x14ac:dyDescent="0.25">
      <c r="A41" t="s">
        <v>91</v>
      </c>
      <c r="C41">
        <v>0</v>
      </c>
      <c r="E41">
        <v>0</v>
      </c>
    </row>
    <row r="42" spans="1:5" x14ac:dyDescent="0.25">
      <c r="A42" t="s">
        <v>92</v>
      </c>
      <c r="C42">
        <v>0</v>
      </c>
      <c r="E42">
        <v>0</v>
      </c>
    </row>
    <row r="43" spans="1:5" x14ac:dyDescent="0.25">
      <c r="A43" t="s">
        <v>1</v>
      </c>
    </row>
    <row r="44" spans="1:5" x14ac:dyDescent="0.25">
      <c r="A44" t="s">
        <v>93</v>
      </c>
    </row>
    <row r="45" spans="1:5" x14ac:dyDescent="0.25">
      <c r="A45" t="s">
        <v>94</v>
      </c>
      <c r="C45">
        <v>0</v>
      </c>
      <c r="E45">
        <v>0</v>
      </c>
    </row>
    <row r="46" spans="1:5" x14ac:dyDescent="0.25">
      <c r="A46" t="s">
        <v>95</v>
      </c>
      <c r="C46">
        <v>0</v>
      </c>
      <c r="E46">
        <v>0</v>
      </c>
    </row>
    <row r="47" spans="1:5" x14ac:dyDescent="0.25">
      <c r="A47" t="s">
        <v>96</v>
      </c>
      <c r="C47">
        <v>0</v>
      </c>
      <c r="E47">
        <v>0</v>
      </c>
    </row>
    <row r="48" spans="1:5" x14ac:dyDescent="0.25">
      <c r="A48" t="s">
        <v>97</v>
      </c>
      <c r="C48">
        <v>0</v>
      </c>
      <c r="E48">
        <v>0</v>
      </c>
    </row>
    <row r="49" spans="1:5" x14ac:dyDescent="0.25">
      <c r="A49" t="s">
        <v>98</v>
      </c>
      <c r="C49">
        <v>0</v>
      </c>
      <c r="E49">
        <v>0</v>
      </c>
    </row>
    <row r="50" spans="1:5" x14ac:dyDescent="0.25">
      <c r="A50" t="s">
        <v>99</v>
      </c>
      <c r="C50">
        <v>0</v>
      </c>
      <c r="E50">
        <v>0</v>
      </c>
    </row>
    <row r="51" spans="1:5" x14ac:dyDescent="0.25">
      <c r="A51" t="s">
        <v>100</v>
      </c>
      <c r="C51">
        <v>0</v>
      </c>
      <c r="E51">
        <v>0</v>
      </c>
    </row>
    <row r="52" spans="1:5" x14ac:dyDescent="0.25">
      <c r="A52" t="s">
        <v>1</v>
      </c>
    </row>
    <row r="53" spans="1:5" x14ac:dyDescent="0.25">
      <c r="A53" t="s">
        <v>101</v>
      </c>
    </row>
    <row r="54" spans="1:5" x14ac:dyDescent="0.25">
      <c r="A54" t="s">
        <v>102</v>
      </c>
      <c r="C54">
        <v>0</v>
      </c>
      <c r="E54">
        <v>0</v>
      </c>
    </row>
    <row r="55" spans="1:5" x14ac:dyDescent="0.25">
      <c r="A55" t="s">
        <v>103</v>
      </c>
      <c r="C55">
        <v>0</v>
      </c>
      <c r="E55">
        <v>0</v>
      </c>
    </row>
    <row r="56" spans="1:5" x14ac:dyDescent="0.25">
      <c r="A56" t="s">
        <v>104</v>
      </c>
      <c r="C56">
        <v>0</v>
      </c>
      <c r="E56">
        <v>0</v>
      </c>
    </row>
    <row r="57" spans="1:5" x14ac:dyDescent="0.25">
      <c r="A57" t="s">
        <v>105</v>
      </c>
      <c r="C57">
        <v>0</v>
      </c>
      <c r="E57">
        <v>0</v>
      </c>
    </row>
    <row r="58" spans="1:5" x14ac:dyDescent="0.25">
      <c r="A58" t="s">
        <v>1</v>
      </c>
    </row>
    <row r="59" spans="1:5" x14ac:dyDescent="0.25">
      <c r="A59" t="s">
        <v>106</v>
      </c>
    </row>
    <row r="60" spans="1:5" x14ac:dyDescent="0.25">
      <c r="A60" t="s">
        <v>107</v>
      </c>
      <c r="C60">
        <v>0</v>
      </c>
      <c r="E60">
        <v>0</v>
      </c>
    </row>
    <row r="61" spans="1:5" x14ac:dyDescent="0.25">
      <c r="A61" t="s">
        <v>108</v>
      </c>
      <c r="C61">
        <v>0</v>
      </c>
      <c r="E61">
        <v>0</v>
      </c>
    </row>
    <row r="62" spans="1:5" x14ac:dyDescent="0.25">
      <c r="A62" t="s">
        <v>109</v>
      </c>
      <c r="C62">
        <v>0</v>
      </c>
      <c r="E62">
        <v>0</v>
      </c>
    </row>
    <row r="63" spans="1:5" x14ac:dyDescent="0.25">
      <c r="A63" t="s">
        <v>110</v>
      </c>
      <c r="C63">
        <v>0</v>
      </c>
      <c r="E63">
        <v>0</v>
      </c>
    </row>
    <row r="64" spans="1:5" x14ac:dyDescent="0.25">
      <c r="A64" t="s">
        <v>111</v>
      </c>
      <c r="C64">
        <v>0</v>
      </c>
      <c r="E64">
        <v>0</v>
      </c>
    </row>
    <row r="65" spans="1:5" x14ac:dyDescent="0.25">
      <c r="A65" t="s">
        <v>112</v>
      </c>
      <c r="C65">
        <v>0</v>
      </c>
      <c r="E65">
        <v>0</v>
      </c>
    </row>
    <row r="66" spans="1:5" x14ac:dyDescent="0.25">
      <c r="A66" t="s">
        <v>113</v>
      </c>
      <c r="C66">
        <v>0</v>
      </c>
      <c r="E66">
        <v>0</v>
      </c>
    </row>
    <row r="67" spans="1:5" x14ac:dyDescent="0.25">
      <c r="A67" t="s">
        <v>114</v>
      </c>
      <c r="C67">
        <v>0</v>
      </c>
      <c r="E67">
        <v>0</v>
      </c>
    </row>
    <row r="68" spans="1:5" x14ac:dyDescent="0.25">
      <c r="A68" t="s">
        <v>1</v>
      </c>
    </row>
    <row r="69" spans="1:5" x14ac:dyDescent="0.25">
      <c r="A69" t="s">
        <v>115</v>
      </c>
    </row>
    <row r="70" spans="1:5" x14ac:dyDescent="0.25">
      <c r="A70" t="s">
        <v>116</v>
      </c>
      <c r="C70">
        <v>0</v>
      </c>
      <c r="E70">
        <v>0</v>
      </c>
    </row>
    <row r="71" spans="1:5" x14ac:dyDescent="0.25">
      <c r="A71" t="s">
        <v>117</v>
      </c>
      <c r="C71">
        <v>0</v>
      </c>
      <c r="E71">
        <v>0</v>
      </c>
    </row>
    <row r="72" spans="1:5" x14ac:dyDescent="0.25">
      <c r="A72" t="s">
        <v>118</v>
      </c>
      <c r="C72">
        <v>0</v>
      </c>
      <c r="E72">
        <v>0</v>
      </c>
    </row>
    <row r="73" spans="1:5" x14ac:dyDescent="0.25">
      <c r="A73" t="s">
        <v>119</v>
      </c>
      <c r="C73">
        <v>0</v>
      </c>
      <c r="E73">
        <v>0</v>
      </c>
    </row>
    <row r="74" spans="1:5" x14ac:dyDescent="0.25">
      <c r="A74" t="s">
        <v>120</v>
      </c>
      <c r="C74">
        <v>0</v>
      </c>
      <c r="E74">
        <v>0</v>
      </c>
    </row>
    <row r="75" spans="1:5" x14ac:dyDescent="0.25">
      <c r="A75" t="s">
        <v>121</v>
      </c>
      <c r="C75">
        <v>0</v>
      </c>
      <c r="E75">
        <v>0</v>
      </c>
    </row>
    <row r="76" spans="1:5" x14ac:dyDescent="0.25">
      <c r="A76" t="s">
        <v>122</v>
      </c>
      <c r="C76">
        <v>0</v>
      </c>
      <c r="E76">
        <v>0</v>
      </c>
    </row>
    <row r="77" spans="1:5" x14ac:dyDescent="0.25">
      <c r="A77" t="s">
        <v>123</v>
      </c>
      <c r="C77">
        <v>0</v>
      </c>
      <c r="E77">
        <v>0</v>
      </c>
    </row>
    <row r="78" spans="1:5" x14ac:dyDescent="0.25">
      <c r="A78" t="s">
        <v>124</v>
      </c>
      <c r="C78">
        <v>0</v>
      </c>
      <c r="E78">
        <v>0</v>
      </c>
    </row>
    <row r="79" spans="1:5" x14ac:dyDescent="0.25">
      <c r="A79" t="s">
        <v>125</v>
      </c>
      <c r="C79">
        <v>0</v>
      </c>
      <c r="E79">
        <v>0</v>
      </c>
    </row>
    <row r="80" spans="1:5" x14ac:dyDescent="0.25">
      <c r="A80" t="s">
        <v>126</v>
      </c>
      <c r="C80">
        <v>0</v>
      </c>
      <c r="E80">
        <v>0</v>
      </c>
    </row>
    <row r="81" spans="1:5" x14ac:dyDescent="0.25">
      <c r="A81" t="s">
        <v>127</v>
      </c>
      <c r="C81">
        <v>0</v>
      </c>
      <c r="E81">
        <v>0</v>
      </c>
    </row>
    <row r="82" spans="1:5" x14ac:dyDescent="0.25">
      <c r="A82" t="s">
        <v>128</v>
      </c>
      <c r="C82">
        <v>0</v>
      </c>
      <c r="E82">
        <v>0</v>
      </c>
    </row>
    <row r="83" spans="1:5" x14ac:dyDescent="0.25">
      <c r="A83" t="s">
        <v>129</v>
      </c>
      <c r="C83">
        <v>0</v>
      </c>
      <c r="E83">
        <v>0</v>
      </c>
    </row>
    <row r="84" spans="1:5" x14ac:dyDescent="0.25">
      <c r="A84" t="s">
        <v>130</v>
      </c>
      <c r="C84">
        <v>0</v>
      </c>
      <c r="E84">
        <v>0</v>
      </c>
    </row>
    <row r="85" spans="1:5" x14ac:dyDescent="0.25">
      <c r="A85" t="s">
        <v>131</v>
      </c>
      <c r="C85">
        <v>0</v>
      </c>
      <c r="E85">
        <v>0</v>
      </c>
    </row>
    <row r="86" spans="1:5" x14ac:dyDescent="0.25">
      <c r="A86" t="s">
        <v>132</v>
      </c>
      <c r="C86">
        <v>0</v>
      </c>
      <c r="E86">
        <v>0</v>
      </c>
    </row>
    <row r="87" spans="1:5" x14ac:dyDescent="0.25">
      <c r="A87" t="s">
        <v>133</v>
      </c>
      <c r="C87">
        <v>0</v>
      </c>
      <c r="E87">
        <v>0</v>
      </c>
    </row>
    <row r="88" spans="1:5" x14ac:dyDescent="0.25">
      <c r="A88" t="s">
        <v>134</v>
      </c>
      <c r="C88">
        <v>0</v>
      </c>
      <c r="E88">
        <v>0</v>
      </c>
    </row>
    <row r="89" spans="1:5" x14ac:dyDescent="0.25">
      <c r="A89" t="s">
        <v>135</v>
      </c>
      <c r="C89">
        <v>0</v>
      </c>
      <c r="E89">
        <v>0</v>
      </c>
    </row>
    <row r="90" spans="1:5" x14ac:dyDescent="0.25">
      <c r="A90" t="s">
        <v>121</v>
      </c>
    </row>
    <row r="91" spans="1:5" x14ac:dyDescent="0.25">
      <c r="A91" t="s">
        <v>122</v>
      </c>
    </row>
    <row r="92" spans="1:5" x14ac:dyDescent="0.25">
      <c r="A92" t="s">
        <v>123</v>
      </c>
    </row>
    <row r="93" spans="1:5" x14ac:dyDescent="0.25">
      <c r="A93" t="s">
        <v>124</v>
      </c>
    </row>
    <row r="94" spans="1:5" x14ac:dyDescent="0.25">
      <c r="A94" t="s">
        <v>125</v>
      </c>
    </row>
    <row r="95" spans="1:5" x14ac:dyDescent="0.25">
      <c r="A95" t="s">
        <v>1</v>
      </c>
    </row>
    <row r="96" spans="1:5" x14ac:dyDescent="0.25">
      <c r="A96" t="s">
        <v>136</v>
      </c>
    </row>
    <row r="97" spans="1:5" x14ac:dyDescent="0.25">
      <c r="A97" t="s">
        <v>137</v>
      </c>
      <c r="C97">
        <v>0</v>
      </c>
      <c r="E97">
        <v>0</v>
      </c>
    </row>
    <row r="98" spans="1:5" x14ac:dyDescent="0.25">
      <c r="A98" t="s">
        <v>138</v>
      </c>
      <c r="C98">
        <v>0</v>
      </c>
      <c r="E98">
        <v>0</v>
      </c>
    </row>
    <row r="99" spans="1:5" x14ac:dyDescent="0.25">
      <c r="A99" t="s">
        <v>139</v>
      </c>
      <c r="C99">
        <v>0</v>
      </c>
      <c r="E99">
        <v>0</v>
      </c>
    </row>
    <row r="100" spans="1:5" x14ac:dyDescent="0.25">
      <c r="A100" t="s">
        <v>140</v>
      </c>
      <c r="C100">
        <v>0</v>
      </c>
      <c r="E100">
        <v>0</v>
      </c>
    </row>
    <row r="101" spans="1:5" x14ac:dyDescent="0.25">
      <c r="A101" t="s">
        <v>141</v>
      </c>
      <c r="C101">
        <v>0</v>
      </c>
      <c r="E101">
        <v>0</v>
      </c>
    </row>
    <row r="102" spans="1:5" x14ac:dyDescent="0.25">
      <c r="A102" t="s">
        <v>142</v>
      </c>
      <c r="C102">
        <v>0</v>
      </c>
      <c r="E102">
        <v>0</v>
      </c>
    </row>
    <row r="103" spans="1:5" x14ac:dyDescent="0.25">
      <c r="A103" t="s">
        <v>143</v>
      </c>
      <c r="C103">
        <v>0</v>
      </c>
      <c r="E103">
        <v>0</v>
      </c>
    </row>
    <row r="104" spans="1:5" x14ac:dyDescent="0.25">
      <c r="A104" t="s">
        <v>144</v>
      </c>
      <c r="C104">
        <v>0</v>
      </c>
      <c r="E104">
        <v>0</v>
      </c>
    </row>
    <row r="105" spans="1:5" x14ac:dyDescent="0.25">
      <c r="A105" t="s">
        <v>145</v>
      </c>
      <c r="C105">
        <v>0</v>
      </c>
      <c r="E105">
        <v>0</v>
      </c>
    </row>
    <row r="106" spans="1:5" x14ac:dyDescent="0.25">
      <c r="A106" t="s">
        <v>146</v>
      </c>
      <c r="C106">
        <v>0</v>
      </c>
      <c r="E106">
        <v>0</v>
      </c>
    </row>
    <row r="107" spans="1:5" x14ac:dyDescent="0.25">
      <c r="A107" t="s">
        <v>147</v>
      </c>
      <c r="C107">
        <v>0</v>
      </c>
      <c r="E107">
        <v>0</v>
      </c>
    </row>
    <row r="108" spans="1:5" x14ac:dyDescent="0.25">
      <c r="A108" t="s">
        <v>148</v>
      </c>
      <c r="C108">
        <v>0</v>
      </c>
      <c r="E108">
        <v>0</v>
      </c>
    </row>
    <row r="109" spans="1:5" x14ac:dyDescent="0.25">
      <c r="A109" t="s">
        <v>149</v>
      </c>
      <c r="C109">
        <v>0</v>
      </c>
      <c r="E109">
        <v>0</v>
      </c>
    </row>
    <row r="110" spans="1:5" x14ac:dyDescent="0.25">
      <c r="A110" t="s">
        <v>150</v>
      </c>
      <c r="C110">
        <v>0</v>
      </c>
      <c r="E110">
        <v>0</v>
      </c>
    </row>
    <row r="111" spans="1:5" x14ac:dyDescent="0.25">
      <c r="A111" t="s">
        <v>151</v>
      </c>
      <c r="C111">
        <v>0</v>
      </c>
      <c r="E111">
        <v>0</v>
      </c>
    </row>
    <row r="112" spans="1:5" x14ac:dyDescent="0.25">
      <c r="A112" t="s">
        <v>152</v>
      </c>
      <c r="C112">
        <v>0</v>
      </c>
      <c r="E112">
        <v>0</v>
      </c>
    </row>
    <row r="113" spans="1:5" x14ac:dyDescent="0.25">
      <c r="A113" t="s">
        <v>153</v>
      </c>
      <c r="C113">
        <v>0</v>
      </c>
      <c r="E113">
        <v>0</v>
      </c>
    </row>
    <row r="114" spans="1:5" x14ac:dyDescent="0.25">
      <c r="A114" t="s">
        <v>154</v>
      </c>
      <c r="C114">
        <v>0</v>
      </c>
      <c r="E114">
        <v>0</v>
      </c>
    </row>
    <row r="115" spans="1:5" x14ac:dyDescent="0.25">
      <c r="A115" t="s">
        <v>155</v>
      </c>
      <c r="C115">
        <v>0</v>
      </c>
      <c r="E115">
        <v>0</v>
      </c>
    </row>
    <row r="116" spans="1:5" x14ac:dyDescent="0.25">
      <c r="A116" t="s">
        <v>156</v>
      </c>
      <c r="C116">
        <v>0</v>
      </c>
      <c r="E116">
        <v>0</v>
      </c>
    </row>
    <row r="117" spans="1:5" x14ac:dyDescent="0.25">
      <c r="A117" t="s">
        <v>157</v>
      </c>
      <c r="C117">
        <v>0</v>
      </c>
      <c r="E117">
        <v>0</v>
      </c>
    </row>
    <row r="118" spans="1:5" x14ac:dyDescent="0.25">
      <c r="A118" t="s">
        <v>158</v>
      </c>
      <c r="C118">
        <v>0</v>
      </c>
      <c r="E118">
        <v>0</v>
      </c>
    </row>
    <row r="119" spans="1:5" x14ac:dyDescent="0.25">
      <c r="A119" t="s">
        <v>159</v>
      </c>
      <c r="C119">
        <v>0</v>
      </c>
      <c r="E119">
        <v>0</v>
      </c>
    </row>
    <row r="120" spans="1:5" x14ac:dyDescent="0.25">
      <c r="A120" t="s">
        <v>160</v>
      </c>
      <c r="C120">
        <v>0</v>
      </c>
      <c r="E120">
        <v>0</v>
      </c>
    </row>
    <row r="121" spans="1:5" x14ac:dyDescent="0.25">
      <c r="A121" t="s">
        <v>161</v>
      </c>
      <c r="C121">
        <v>0</v>
      </c>
      <c r="E121">
        <v>0</v>
      </c>
    </row>
    <row r="122" spans="1:5" x14ac:dyDescent="0.25">
      <c r="A122" t="s">
        <v>162</v>
      </c>
      <c r="C122">
        <v>0</v>
      </c>
      <c r="E122">
        <v>0</v>
      </c>
    </row>
    <row r="123" spans="1:5" x14ac:dyDescent="0.25">
      <c r="A123" t="s">
        <v>163</v>
      </c>
      <c r="C123">
        <v>0</v>
      </c>
      <c r="E123">
        <v>0</v>
      </c>
    </row>
    <row r="124" spans="1:5" x14ac:dyDescent="0.25">
      <c r="A124" t="s">
        <v>164</v>
      </c>
      <c r="C124">
        <v>0</v>
      </c>
      <c r="E124">
        <v>0</v>
      </c>
    </row>
    <row r="125" spans="1:5" x14ac:dyDescent="0.25">
      <c r="A125" t="s">
        <v>165</v>
      </c>
      <c r="C125">
        <v>0</v>
      </c>
      <c r="E125">
        <v>0</v>
      </c>
    </row>
    <row r="126" spans="1:5" x14ac:dyDescent="0.25">
      <c r="A126" t="s">
        <v>166</v>
      </c>
      <c r="C126">
        <v>0</v>
      </c>
      <c r="E126">
        <v>0</v>
      </c>
    </row>
    <row r="127" spans="1:5" x14ac:dyDescent="0.25">
      <c r="A127" t="s">
        <v>167</v>
      </c>
      <c r="C127">
        <v>0</v>
      </c>
      <c r="E127">
        <v>0</v>
      </c>
    </row>
    <row r="128" spans="1:5" x14ac:dyDescent="0.25">
      <c r="A128" t="s">
        <v>168</v>
      </c>
      <c r="C128">
        <v>0</v>
      </c>
      <c r="E128">
        <v>0</v>
      </c>
    </row>
    <row r="129" spans="1:5" x14ac:dyDescent="0.25">
      <c r="A129" t="s">
        <v>169</v>
      </c>
      <c r="C129">
        <v>0</v>
      </c>
      <c r="E129">
        <v>0</v>
      </c>
    </row>
    <row r="130" spans="1:5" x14ac:dyDescent="0.25">
      <c r="A130" t="s">
        <v>170</v>
      </c>
      <c r="C130">
        <v>0</v>
      </c>
      <c r="E130">
        <v>0</v>
      </c>
    </row>
    <row r="131" spans="1:5" x14ac:dyDescent="0.25">
      <c r="A131" t="s">
        <v>1</v>
      </c>
    </row>
    <row r="132" spans="1:5" x14ac:dyDescent="0.25">
      <c r="A132" t="s">
        <v>171</v>
      </c>
    </row>
    <row r="133" spans="1:5" x14ac:dyDescent="0.25">
      <c r="A133" t="s">
        <v>172</v>
      </c>
      <c r="C133">
        <v>0</v>
      </c>
      <c r="E133">
        <v>0</v>
      </c>
    </row>
    <row r="134" spans="1:5" x14ac:dyDescent="0.25">
      <c r="A134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E134"/>
  <sheetViews>
    <sheetView topLeftCell="A16" workbookViewId="0">
      <selection activeCell="D31" sqref="D31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">
        <v>57</v>
      </c>
    </row>
    <row r="3" spans="1:57" x14ac:dyDescent="0.25">
      <c r="A3" t="s">
        <v>58</v>
      </c>
      <c r="C3">
        <v>102</v>
      </c>
      <c r="O3">
        <v>2</v>
      </c>
      <c r="AS3">
        <v>5</v>
      </c>
      <c r="BE3">
        <v>95</v>
      </c>
    </row>
    <row r="4" spans="1:57" x14ac:dyDescent="0.25">
      <c r="A4" t="s">
        <v>59</v>
      </c>
      <c r="C4">
        <v>17</v>
      </c>
      <c r="BC4">
        <v>6</v>
      </c>
      <c r="BE4">
        <v>11</v>
      </c>
    </row>
    <row r="5" spans="1:57" x14ac:dyDescent="0.25">
      <c r="A5" t="s">
        <v>60</v>
      </c>
      <c r="C5">
        <v>0</v>
      </c>
      <c r="BE5">
        <v>0</v>
      </c>
    </row>
    <row r="6" spans="1:57" x14ac:dyDescent="0.25">
      <c r="A6" t="s">
        <v>61</v>
      </c>
      <c r="C6">
        <v>13</v>
      </c>
      <c r="R6">
        <v>5</v>
      </c>
      <c r="BC6">
        <v>3</v>
      </c>
      <c r="BE6">
        <v>5</v>
      </c>
    </row>
    <row r="7" spans="1:57" x14ac:dyDescent="0.25">
      <c r="A7" t="s">
        <v>62</v>
      </c>
      <c r="C7">
        <v>0</v>
      </c>
      <c r="BE7">
        <v>0</v>
      </c>
    </row>
    <row r="8" spans="1:57" x14ac:dyDescent="0.25">
      <c r="A8" t="s">
        <v>63</v>
      </c>
      <c r="C8">
        <v>0</v>
      </c>
      <c r="BE8">
        <v>0</v>
      </c>
    </row>
    <row r="9" spans="1:57" x14ac:dyDescent="0.25">
      <c r="A9" t="s">
        <v>64</v>
      </c>
      <c r="C9">
        <v>100</v>
      </c>
      <c r="V9">
        <v>3</v>
      </c>
      <c r="Z9">
        <v>5</v>
      </c>
      <c r="BE9">
        <v>92</v>
      </c>
    </row>
    <row r="10" spans="1:57" x14ac:dyDescent="0.25">
      <c r="A10" t="s">
        <v>65</v>
      </c>
      <c r="C10">
        <v>0</v>
      </c>
      <c r="BE10">
        <v>0</v>
      </c>
    </row>
    <row r="11" spans="1:57" x14ac:dyDescent="0.25">
      <c r="A11" t="s">
        <v>66</v>
      </c>
      <c r="C11">
        <v>148</v>
      </c>
      <c r="L11">
        <v>3</v>
      </c>
      <c r="M11">
        <v>10</v>
      </c>
      <c r="O11">
        <v>6</v>
      </c>
      <c r="Z11">
        <v>5</v>
      </c>
      <c r="AC11">
        <v>1</v>
      </c>
      <c r="AS11">
        <v>10</v>
      </c>
      <c r="BB11">
        <v>2</v>
      </c>
      <c r="BE11">
        <v>111</v>
      </c>
    </row>
    <row r="12" spans="1:57" x14ac:dyDescent="0.25">
      <c r="A12" t="s">
        <v>1</v>
      </c>
    </row>
    <row r="13" spans="1:57" x14ac:dyDescent="0.25">
      <c r="A13" t="s">
        <v>67</v>
      </c>
    </row>
    <row r="14" spans="1:57" x14ac:dyDescent="0.25">
      <c r="A14" t="s">
        <v>68</v>
      </c>
      <c r="C14">
        <v>34</v>
      </c>
      <c r="O14">
        <v>3</v>
      </c>
      <c r="AS14">
        <v>5</v>
      </c>
      <c r="BA14">
        <v>2</v>
      </c>
      <c r="BE14">
        <v>24</v>
      </c>
    </row>
    <row r="15" spans="1:57" x14ac:dyDescent="0.25">
      <c r="A15" t="s">
        <v>69</v>
      </c>
      <c r="C15">
        <v>20</v>
      </c>
      <c r="BA15">
        <v>2</v>
      </c>
      <c r="BE15">
        <v>18</v>
      </c>
    </row>
    <row r="16" spans="1:57" x14ac:dyDescent="0.25">
      <c r="A16" t="s">
        <v>1</v>
      </c>
    </row>
    <row r="17" spans="1:57" x14ac:dyDescent="0.25">
      <c r="A17" t="s">
        <v>70</v>
      </c>
    </row>
    <row r="18" spans="1:57" x14ac:dyDescent="0.25">
      <c r="A18" t="s">
        <v>71</v>
      </c>
      <c r="C18">
        <v>0</v>
      </c>
      <c r="BE18">
        <v>0</v>
      </c>
    </row>
    <row r="19" spans="1:57" x14ac:dyDescent="0.25">
      <c r="A19" t="s">
        <v>72</v>
      </c>
      <c r="C19">
        <v>0</v>
      </c>
      <c r="BE19">
        <v>0</v>
      </c>
    </row>
    <row r="20" spans="1:57" x14ac:dyDescent="0.25">
      <c r="A20" t="s">
        <v>1</v>
      </c>
    </row>
    <row r="21" spans="1:57" x14ac:dyDescent="0.25">
      <c r="A21" t="s">
        <v>73</v>
      </c>
    </row>
    <row r="22" spans="1:57" x14ac:dyDescent="0.25">
      <c r="A22" t="s">
        <v>74</v>
      </c>
      <c r="C22">
        <v>53</v>
      </c>
      <c r="V22">
        <v>5</v>
      </c>
      <c r="AU22">
        <v>6</v>
      </c>
      <c r="BE22">
        <v>42</v>
      </c>
    </row>
    <row r="23" spans="1:57" x14ac:dyDescent="0.25">
      <c r="A23" t="s">
        <v>75</v>
      </c>
      <c r="C23">
        <v>32</v>
      </c>
      <c r="AT23">
        <v>1</v>
      </c>
      <c r="BA23">
        <v>5</v>
      </c>
      <c r="BE23">
        <v>26</v>
      </c>
    </row>
    <row r="24" spans="1:57" x14ac:dyDescent="0.25">
      <c r="A24" t="s">
        <v>76</v>
      </c>
      <c r="C24">
        <v>89</v>
      </c>
      <c r="M24">
        <v>10</v>
      </c>
      <c r="O24">
        <v>3</v>
      </c>
      <c r="R24">
        <v>6</v>
      </c>
      <c r="V24">
        <v>5</v>
      </c>
      <c r="AT24">
        <v>1</v>
      </c>
      <c r="AU24">
        <v>3</v>
      </c>
      <c r="BA24">
        <v>15</v>
      </c>
      <c r="BE24">
        <v>46</v>
      </c>
    </row>
    <row r="25" spans="1:57" x14ac:dyDescent="0.25">
      <c r="A25" t="s">
        <v>1</v>
      </c>
    </row>
    <row r="26" spans="1:57" x14ac:dyDescent="0.25">
      <c r="A26" t="s">
        <v>77</v>
      </c>
    </row>
    <row r="27" spans="1:57" x14ac:dyDescent="0.25">
      <c r="A27" t="s">
        <v>78</v>
      </c>
      <c r="C27">
        <v>0</v>
      </c>
      <c r="BE27">
        <v>0</v>
      </c>
    </row>
    <row r="28" spans="1:57" x14ac:dyDescent="0.25">
      <c r="A28" t="s">
        <v>79</v>
      </c>
      <c r="C28">
        <v>81</v>
      </c>
      <c r="L28">
        <v>4</v>
      </c>
      <c r="N28">
        <v>6</v>
      </c>
      <c r="O28">
        <v>2</v>
      </c>
      <c r="X28">
        <v>1</v>
      </c>
      <c r="BE28">
        <v>68</v>
      </c>
    </row>
    <row r="29" spans="1:57" x14ac:dyDescent="0.25">
      <c r="A29" t="s">
        <v>1</v>
      </c>
    </row>
    <row r="30" spans="1:57" x14ac:dyDescent="0.25">
      <c r="A30" t="s">
        <v>80</v>
      </c>
    </row>
    <row r="31" spans="1:57" x14ac:dyDescent="0.25">
      <c r="A31" t="s">
        <v>81</v>
      </c>
      <c r="C31">
        <v>197</v>
      </c>
      <c r="G31">
        <v>2</v>
      </c>
      <c r="H31">
        <v>1</v>
      </c>
      <c r="I31">
        <v>20</v>
      </c>
      <c r="K31">
        <v>1</v>
      </c>
      <c r="L31">
        <v>3</v>
      </c>
      <c r="M31">
        <v>2</v>
      </c>
      <c r="O31">
        <v>2</v>
      </c>
      <c r="S31">
        <v>10</v>
      </c>
      <c r="U31">
        <v>2</v>
      </c>
      <c r="W31">
        <v>1</v>
      </c>
      <c r="Y31">
        <v>5</v>
      </c>
      <c r="AC31">
        <v>2</v>
      </c>
      <c r="AD31">
        <v>4</v>
      </c>
      <c r="AF31">
        <v>20</v>
      </c>
      <c r="AQ31">
        <v>2</v>
      </c>
      <c r="AV31">
        <v>3</v>
      </c>
      <c r="AW31">
        <v>2</v>
      </c>
      <c r="AX31">
        <v>3</v>
      </c>
      <c r="AY31">
        <v>3</v>
      </c>
      <c r="BA31">
        <v>15</v>
      </c>
      <c r="BB31">
        <v>2</v>
      </c>
      <c r="BE31">
        <v>92</v>
      </c>
    </row>
    <row r="32" spans="1:57" x14ac:dyDescent="0.25">
      <c r="A32" t="s">
        <v>82</v>
      </c>
      <c r="C32">
        <v>0</v>
      </c>
      <c r="BE32">
        <v>0</v>
      </c>
    </row>
    <row r="33" spans="1:57" x14ac:dyDescent="0.25">
      <c r="A33" t="s">
        <v>83</v>
      </c>
      <c r="C33">
        <v>481</v>
      </c>
      <c r="E33">
        <v>20</v>
      </c>
      <c r="G33">
        <v>8</v>
      </c>
      <c r="H33">
        <v>4</v>
      </c>
      <c r="I33">
        <v>30</v>
      </c>
      <c r="J33">
        <v>4</v>
      </c>
      <c r="K33">
        <v>4</v>
      </c>
      <c r="L33">
        <v>8</v>
      </c>
      <c r="M33">
        <v>10</v>
      </c>
      <c r="O33">
        <v>10</v>
      </c>
      <c r="Q33">
        <v>2</v>
      </c>
      <c r="S33">
        <v>10</v>
      </c>
      <c r="U33">
        <v>3</v>
      </c>
      <c r="X33">
        <v>1</v>
      </c>
      <c r="Y33">
        <v>5</v>
      </c>
      <c r="AA33">
        <v>16</v>
      </c>
      <c r="AB33">
        <v>50</v>
      </c>
      <c r="AC33">
        <v>4</v>
      </c>
      <c r="AD33">
        <v>8</v>
      </c>
      <c r="AF33">
        <v>80</v>
      </c>
      <c r="AQ33">
        <v>3</v>
      </c>
      <c r="AV33">
        <v>8</v>
      </c>
      <c r="AW33">
        <v>1</v>
      </c>
      <c r="AY33">
        <v>3</v>
      </c>
      <c r="BA33">
        <v>50</v>
      </c>
      <c r="BB33">
        <v>8</v>
      </c>
      <c r="BE33">
        <v>131</v>
      </c>
    </row>
    <row r="34" spans="1:57" x14ac:dyDescent="0.25">
      <c r="A34" t="s">
        <v>84</v>
      </c>
      <c r="C34">
        <v>0</v>
      </c>
      <c r="BE34">
        <v>0</v>
      </c>
    </row>
    <row r="35" spans="1:57" x14ac:dyDescent="0.25">
      <c r="A35" t="s">
        <v>85</v>
      </c>
      <c r="C35">
        <v>0</v>
      </c>
      <c r="BE35">
        <v>0</v>
      </c>
    </row>
    <row r="36" spans="1:57" x14ac:dyDescent="0.25">
      <c r="A36" t="s">
        <v>86</v>
      </c>
      <c r="C36">
        <v>979</v>
      </c>
      <c r="E36">
        <v>20</v>
      </c>
      <c r="H36">
        <v>3</v>
      </c>
      <c r="I36">
        <v>10</v>
      </c>
      <c r="J36">
        <v>2</v>
      </c>
      <c r="K36">
        <v>3</v>
      </c>
      <c r="L36">
        <v>6</v>
      </c>
      <c r="O36">
        <v>2</v>
      </c>
      <c r="Q36">
        <v>20</v>
      </c>
      <c r="S36">
        <v>10</v>
      </c>
      <c r="U36">
        <v>5</v>
      </c>
      <c r="V36">
        <v>10</v>
      </c>
      <c r="X36">
        <v>1</v>
      </c>
      <c r="Y36">
        <v>5</v>
      </c>
      <c r="AC36">
        <v>8</v>
      </c>
      <c r="AD36">
        <v>8</v>
      </c>
      <c r="AF36">
        <v>85</v>
      </c>
      <c r="AQ36">
        <v>4</v>
      </c>
      <c r="AV36">
        <v>4</v>
      </c>
      <c r="AY36">
        <v>3</v>
      </c>
      <c r="BA36">
        <v>35</v>
      </c>
      <c r="BB36">
        <v>6</v>
      </c>
      <c r="BE36">
        <v>729</v>
      </c>
    </row>
    <row r="37" spans="1:57" x14ac:dyDescent="0.25">
      <c r="A37" t="s">
        <v>87</v>
      </c>
      <c r="C37">
        <v>0</v>
      </c>
      <c r="BE37">
        <v>0</v>
      </c>
    </row>
    <row r="38" spans="1:57" x14ac:dyDescent="0.25">
      <c r="A38" t="s">
        <v>88</v>
      </c>
      <c r="C38">
        <v>0</v>
      </c>
      <c r="BE38">
        <v>0</v>
      </c>
    </row>
    <row r="39" spans="1:57" x14ac:dyDescent="0.25">
      <c r="A39" t="s">
        <v>89</v>
      </c>
      <c r="C39">
        <v>113</v>
      </c>
      <c r="K39">
        <v>2</v>
      </c>
      <c r="L39">
        <v>2</v>
      </c>
      <c r="AC39">
        <v>2</v>
      </c>
      <c r="BB39">
        <v>1</v>
      </c>
      <c r="BE39">
        <v>106</v>
      </c>
    </row>
    <row r="40" spans="1:57" x14ac:dyDescent="0.25">
      <c r="A40" t="s">
        <v>90</v>
      </c>
      <c r="C40">
        <v>0</v>
      </c>
      <c r="BE40">
        <v>0</v>
      </c>
    </row>
    <row r="41" spans="1:57" x14ac:dyDescent="0.25">
      <c r="A41" t="s">
        <v>91</v>
      </c>
      <c r="C41">
        <v>17</v>
      </c>
      <c r="BE41">
        <v>17</v>
      </c>
    </row>
    <row r="42" spans="1:57" x14ac:dyDescent="0.25">
      <c r="A42" t="s">
        <v>92</v>
      </c>
      <c r="C42">
        <v>324</v>
      </c>
      <c r="BE42">
        <v>324</v>
      </c>
    </row>
    <row r="43" spans="1:57" x14ac:dyDescent="0.25">
      <c r="A43" t="s">
        <v>1</v>
      </c>
    </row>
    <row r="44" spans="1:57" x14ac:dyDescent="0.25">
      <c r="A44" t="s">
        <v>93</v>
      </c>
    </row>
    <row r="45" spans="1:57" x14ac:dyDescent="0.25">
      <c r="A45" t="s">
        <v>94</v>
      </c>
      <c r="C45">
        <v>20</v>
      </c>
      <c r="I45">
        <v>5</v>
      </c>
      <c r="S45">
        <v>8</v>
      </c>
      <c r="AW45">
        <v>7</v>
      </c>
      <c r="BE45">
        <v>0</v>
      </c>
    </row>
    <row r="46" spans="1:57" x14ac:dyDescent="0.25">
      <c r="A46" t="s">
        <v>95</v>
      </c>
      <c r="C46">
        <v>0</v>
      </c>
      <c r="BE46">
        <v>0</v>
      </c>
    </row>
    <row r="47" spans="1:57" x14ac:dyDescent="0.25">
      <c r="A47" t="s">
        <v>96</v>
      </c>
      <c r="C47">
        <v>10</v>
      </c>
      <c r="BE47">
        <v>10</v>
      </c>
    </row>
    <row r="48" spans="1:57" x14ac:dyDescent="0.25">
      <c r="A48" t="s">
        <v>97</v>
      </c>
      <c r="C48">
        <v>96</v>
      </c>
      <c r="AE48">
        <v>1</v>
      </c>
      <c r="BE48">
        <v>95</v>
      </c>
    </row>
    <row r="49" spans="1:57" x14ac:dyDescent="0.25">
      <c r="A49" t="s">
        <v>98</v>
      </c>
      <c r="C49">
        <v>0</v>
      </c>
      <c r="BE49">
        <v>0</v>
      </c>
    </row>
    <row r="50" spans="1:57" x14ac:dyDescent="0.25">
      <c r="A50" t="s">
        <v>99</v>
      </c>
      <c r="C50">
        <v>11</v>
      </c>
      <c r="BE50">
        <v>11</v>
      </c>
    </row>
    <row r="51" spans="1:57" x14ac:dyDescent="0.25">
      <c r="A51" t="s">
        <v>100</v>
      </c>
      <c r="C51">
        <v>0</v>
      </c>
      <c r="BE51">
        <v>0</v>
      </c>
    </row>
    <row r="52" spans="1:57" x14ac:dyDescent="0.25">
      <c r="A52" t="s">
        <v>1</v>
      </c>
    </row>
    <row r="53" spans="1:57" x14ac:dyDescent="0.25">
      <c r="A53" t="s">
        <v>101</v>
      </c>
    </row>
    <row r="54" spans="1:57" x14ac:dyDescent="0.25">
      <c r="A54" t="s">
        <v>102</v>
      </c>
      <c r="C54">
        <v>230</v>
      </c>
      <c r="P54">
        <v>30</v>
      </c>
      <c r="AN54">
        <v>5</v>
      </c>
      <c r="AX54">
        <v>2</v>
      </c>
      <c r="AZ54">
        <v>23</v>
      </c>
      <c r="BE54">
        <v>170</v>
      </c>
    </row>
    <row r="55" spans="1:57" x14ac:dyDescent="0.25">
      <c r="A55" t="s">
        <v>103</v>
      </c>
      <c r="C55">
        <v>75</v>
      </c>
      <c r="P55">
        <v>10</v>
      </c>
      <c r="BE55">
        <v>65</v>
      </c>
    </row>
    <row r="56" spans="1:57" x14ac:dyDescent="0.25">
      <c r="A56" t="s">
        <v>104</v>
      </c>
      <c r="C56">
        <v>0</v>
      </c>
      <c r="BE56">
        <v>0</v>
      </c>
    </row>
    <row r="57" spans="1:57" x14ac:dyDescent="0.25">
      <c r="A57" t="s">
        <v>105</v>
      </c>
      <c r="C57">
        <v>0</v>
      </c>
      <c r="BE57">
        <v>0</v>
      </c>
    </row>
    <row r="58" spans="1:57" x14ac:dyDescent="0.25">
      <c r="A58" t="s">
        <v>1</v>
      </c>
    </row>
    <row r="59" spans="1:57" x14ac:dyDescent="0.25">
      <c r="A59" t="s">
        <v>106</v>
      </c>
    </row>
    <row r="60" spans="1:57" x14ac:dyDescent="0.25">
      <c r="A60" t="s">
        <v>107</v>
      </c>
      <c r="C60">
        <v>0</v>
      </c>
      <c r="BE60">
        <v>0</v>
      </c>
    </row>
    <row r="61" spans="1:57" x14ac:dyDescent="0.25">
      <c r="A61" t="s">
        <v>108</v>
      </c>
      <c r="C61">
        <v>0</v>
      </c>
      <c r="BE61">
        <v>0</v>
      </c>
    </row>
    <row r="62" spans="1:57" x14ac:dyDescent="0.25">
      <c r="A62" t="s">
        <v>109</v>
      </c>
      <c r="C62">
        <v>0</v>
      </c>
      <c r="BE62">
        <v>0</v>
      </c>
    </row>
    <row r="63" spans="1:57" x14ac:dyDescent="0.25">
      <c r="A63" t="s">
        <v>110</v>
      </c>
      <c r="C63">
        <v>0</v>
      </c>
      <c r="BE63">
        <v>0</v>
      </c>
    </row>
    <row r="64" spans="1:57" x14ac:dyDescent="0.25">
      <c r="A64" t="s">
        <v>111</v>
      </c>
      <c r="C64">
        <v>84</v>
      </c>
      <c r="BE64">
        <v>84</v>
      </c>
    </row>
    <row r="65" spans="1:57" x14ac:dyDescent="0.25">
      <c r="A65" t="s">
        <v>112</v>
      </c>
      <c r="C65">
        <v>0</v>
      </c>
      <c r="BE65">
        <v>0</v>
      </c>
    </row>
    <row r="66" spans="1:57" x14ac:dyDescent="0.25">
      <c r="A66" t="s">
        <v>113</v>
      </c>
      <c r="C66">
        <v>0</v>
      </c>
      <c r="BE66">
        <v>0</v>
      </c>
    </row>
    <row r="67" spans="1:57" x14ac:dyDescent="0.25">
      <c r="A67" t="s">
        <v>114</v>
      </c>
      <c r="C67">
        <v>0</v>
      </c>
      <c r="BE67">
        <v>0</v>
      </c>
    </row>
    <row r="68" spans="1:57" x14ac:dyDescent="0.25">
      <c r="A68" t="s">
        <v>1</v>
      </c>
    </row>
    <row r="69" spans="1:57" x14ac:dyDescent="0.25">
      <c r="A69" t="s">
        <v>115</v>
      </c>
    </row>
    <row r="70" spans="1:57" x14ac:dyDescent="0.25">
      <c r="A70" t="s">
        <v>116</v>
      </c>
      <c r="C70">
        <v>9</v>
      </c>
      <c r="BE70">
        <v>9</v>
      </c>
    </row>
    <row r="71" spans="1:57" x14ac:dyDescent="0.25">
      <c r="A71" t="s">
        <v>117</v>
      </c>
      <c r="C71">
        <v>73</v>
      </c>
      <c r="AG71">
        <v>1</v>
      </c>
      <c r="AI71">
        <v>3</v>
      </c>
      <c r="AJ71">
        <v>1</v>
      </c>
      <c r="AP71">
        <v>2</v>
      </c>
      <c r="BE71">
        <v>66</v>
      </c>
    </row>
    <row r="72" spans="1:57" x14ac:dyDescent="0.25">
      <c r="A72" t="s">
        <v>118</v>
      </c>
      <c r="C72">
        <v>95</v>
      </c>
      <c r="AI72">
        <v>3</v>
      </c>
      <c r="AJ72">
        <v>1</v>
      </c>
      <c r="AM72">
        <v>1</v>
      </c>
      <c r="BE72">
        <v>90</v>
      </c>
    </row>
    <row r="73" spans="1:57" x14ac:dyDescent="0.25">
      <c r="A73" t="s">
        <v>119</v>
      </c>
      <c r="C73">
        <v>30</v>
      </c>
      <c r="F73">
        <v>1</v>
      </c>
      <c r="BE73">
        <v>29</v>
      </c>
    </row>
    <row r="74" spans="1:57" x14ac:dyDescent="0.25">
      <c r="A74" t="s">
        <v>120</v>
      </c>
      <c r="C74">
        <v>13</v>
      </c>
      <c r="F74">
        <v>1</v>
      </c>
      <c r="AJ74">
        <v>1</v>
      </c>
      <c r="BE74">
        <v>11</v>
      </c>
    </row>
    <row r="75" spans="1:57" x14ac:dyDescent="0.25">
      <c r="A75" t="s">
        <v>121</v>
      </c>
      <c r="C75">
        <v>6</v>
      </c>
      <c r="BE75">
        <v>6</v>
      </c>
    </row>
    <row r="76" spans="1:57" x14ac:dyDescent="0.25">
      <c r="A76" t="s">
        <v>122</v>
      </c>
      <c r="C76">
        <v>6</v>
      </c>
      <c r="AK76">
        <v>2</v>
      </c>
      <c r="BE76">
        <v>4</v>
      </c>
    </row>
    <row r="77" spans="1:57" x14ac:dyDescent="0.25">
      <c r="A77" t="s">
        <v>123</v>
      </c>
      <c r="C77">
        <v>6</v>
      </c>
      <c r="AK77">
        <v>2</v>
      </c>
      <c r="BE77">
        <v>4</v>
      </c>
    </row>
    <row r="78" spans="1:57" x14ac:dyDescent="0.25">
      <c r="A78" t="s">
        <v>124</v>
      </c>
      <c r="C78">
        <v>6</v>
      </c>
      <c r="AK78">
        <v>2</v>
      </c>
      <c r="BE78">
        <v>4</v>
      </c>
    </row>
    <row r="79" spans="1:57" x14ac:dyDescent="0.25">
      <c r="A79" t="s">
        <v>125</v>
      </c>
      <c r="C79">
        <v>6</v>
      </c>
      <c r="AK79">
        <v>2</v>
      </c>
      <c r="BE79">
        <v>4</v>
      </c>
    </row>
    <row r="80" spans="1:57" x14ac:dyDescent="0.25">
      <c r="A80" t="s">
        <v>126</v>
      </c>
      <c r="C80">
        <v>0</v>
      </c>
      <c r="BE80">
        <v>0</v>
      </c>
    </row>
    <row r="81" spans="1:57" x14ac:dyDescent="0.25">
      <c r="A81" t="s">
        <v>127</v>
      </c>
      <c r="C81">
        <v>0</v>
      </c>
      <c r="BE81">
        <v>0</v>
      </c>
    </row>
    <row r="82" spans="1:57" x14ac:dyDescent="0.25">
      <c r="A82" t="s">
        <v>128</v>
      </c>
      <c r="C82">
        <v>0</v>
      </c>
      <c r="BE82">
        <v>0</v>
      </c>
    </row>
    <row r="83" spans="1:57" x14ac:dyDescent="0.25">
      <c r="A83" t="s">
        <v>129</v>
      </c>
      <c r="C83">
        <v>0</v>
      </c>
      <c r="BE83">
        <v>0</v>
      </c>
    </row>
    <row r="84" spans="1:57" x14ac:dyDescent="0.25">
      <c r="A84" t="s">
        <v>130</v>
      </c>
      <c r="C84">
        <v>0</v>
      </c>
      <c r="BE84">
        <v>0</v>
      </c>
    </row>
    <row r="85" spans="1:57" x14ac:dyDescent="0.25">
      <c r="A85" t="s">
        <v>131</v>
      </c>
      <c r="C85">
        <v>0</v>
      </c>
      <c r="BE85">
        <v>0</v>
      </c>
    </row>
    <row r="86" spans="1:57" x14ac:dyDescent="0.25">
      <c r="A86" t="s">
        <v>132</v>
      </c>
      <c r="C86">
        <v>0</v>
      </c>
      <c r="BE86">
        <v>0</v>
      </c>
    </row>
    <row r="87" spans="1:57" x14ac:dyDescent="0.25">
      <c r="A87" t="s">
        <v>133</v>
      </c>
      <c r="C87">
        <v>0</v>
      </c>
      <c r="BE87">
        <v>0</v>
      </c>
    </row>
    <row r="88" spans="1:57" x14ac:dyDescent="0.25">
      <c r="A88" t="s">
        <v>134</v>
      </c>
      <c r="C88">
        <v>0</v>
      </c>
      <c r="BE88">
        <v>0</v>
      </c>
    </row>
    <row r="89" spans="1:57" x14ac:dyDescent="0.25">
      <c r="A89" t="s">
        <v>135</v>
      </c>
      <c r="C89">
        <v>0</v>
      </c>
      <c r="BE89">
        <v>0</v>
      </c>
    </row>
    <row r="90" spans="1:57" x14ac:dyDescent="0.25">
      <c r="A90" t="s">
        <v>121</v>
      </c>
    </row>
    <row r="91" spans="1:57" x14ac:dyDescent="0.25">
      <c r="A91" t="s">
        <v>122</v>
      </c>
    </row>
    <row r="92" spans="1:57" x14ac:dyDescent="0.25">
      <c r="A92" t="s">
        <v>123</v>
      </c>
    </row>
    <row r="93" spans="1:57" x14ac:dyDescent="0.25">
      <c r="A93" t="s">
        <v>124</v>
      </c>
    </row>
    <row r="94" spans="1:57" x14ac:dyDescent="0.25">
      <c r="A94" t="s">
        <v>125</v>
      </c>
    </row>
    <row r="95" spans="1:57" x14ac:dyDescent="0.25">
      <c r="A95" t="s">
        <v>1</v>
      </c>
    </row>
    <row r="96" spans="1:57" x14ac:dyDescent="0.25">
      <c r="A96" t="s">
        <v>136</v>
      </c>
    </row>
    <row r="97" spans="1:57" x14ac:dyDescent="0.25">
      <c r="A97" t="s">
        <v>137</v>
      </c>
      <c r="C97">
        <v>57</v>
      </c>
      <c r="BE97">
        <v>57</v>
      </c>
    </row>
    <row r="98" spans="1:57" x14ac:dyDescent="0.25">
      <c r="A98" t="s">
        <v>138</v>
      </c>
      <c r="C98">
        <v>90</v>
      </c>
      <c r="D98">
        <v>24</v>
      </c>
      <c r="BE98">
        <v>66</v>
      </c>
    </row>
    <row r="99" spans="1:57" x14ac:dyDescent="0.25">
      <c r="A99" t="s">
        <v>139</v>
      </c>
      <c r="C99">
        <v>0</v>
      </c>
      <c r="BE99">
        <v>0</v>
      </c>
    </row>
    <row r="100" spans="1:57" x14ac:dyDescent="0.25">
      <c r="A100" t="s">
        <v>140</v>
      </c>
      <c r="C100">
        <v>288</v>
      </c>
      <c r="BE100">
        <v>288</v>
      </c>
    </row>
    <row r="101" spans="1:57" x14ac:dyDescent="0.25">
      <c r="A101" t="s">
        <v>141</v>
      </c>
      <c r="C101">
        <v>480</v>
      </c>
      <c r="BE101">
        <v>480</v>
      </c>
    </row>
    <row r="102" spans="1:57" x14ac:dyDescent="0.25">
      <c r="A102" t="s">
        <v>142</v>
      </c>
      <c r="C102">
        <v>22</v>
      </c>
      <c r="T102">
        <v>3</v>
      </c>
      <c r="BE102">
        <v>19</v>
      </c>
    </row>
    <row r="103" spans="1:57" x14ac:dyDescent="0.25">
      <c r="A103" t="s">
        <v>143</v>
      </c>
      <c r="C103">
        <v>696</v>
      </c>
      <c r="D103">
        <v>48</v>
      </c>
      <c r="AH103">
        <v>288</v>
      </c>
      <c r="AL103">
        <v>48</v>
      </c>
      <c r="BE103">
        <v>312</v>
      </c>
    </row>
    <row r="104" spans="1:57" x14ac:dyDescent="0.25">
      <c r="A104" t="s">
        <v>144</v>
      </c>
      <c r="C104">
        <v>0</v>
      </c>
      <c r="BE104">
        <v>0</v>
      </c>
    </row>
    <row r="105" spans="1:57" x14ac:dyDescent="0.25">
      <c r="A105" t="s">
        <v>145</v>
      </c>
      <c r="C105">
        <v>2</v>
      </c>
      <c r="D105">
        <v>2</v>
      </c>
      <c r="BE105">
        <v>0</v>
      </c>
    </row>
    <row r="106" spans="1:57" x14ac:dyDescent="0.25">
      <c r="A106" t="s">
        <v>146</v>
      </c>
      <c r="C106">
        <v>336</v>
      </c>
      <c r="AL106">
        <v>24</v>
      </c>
      <c r="BE106">
        <v>312</v>
      </c>
    </row>
    <row r="107" spans="1:57" x14ac:dyDescent="0.25">
      <c r="A107" t="s">
        <v>147</v>
      </c>
      <c r="C107">
        <v>57</v>
      </c>
      <c r="AO107">
        <v>1</v>
      </c>
      <c r="BE107">
        <v>56</v>
      </c>
    </row>
    <row r="108" spans="1:57" x14ac:dyDescent="0.25">
      <c r="A108" t="s">
        <v>148</v>
      </c>
      <c r="C108">
        <v>432</v>
      </c>
      <c r="BE108">
        <v>432</v>
      </c>
    </row>
    <row r="109" spans="1:57" x14ac:dyDescent="0.25">
      <c r="A109" t="s">
        <v>149</v>
      </c>
      <c r="C109">
        <v>48</v>
      </c>
      <c r="BE109">
        <v>48</v>
      </c>
    </row>
    <row r="110" spans="1:57" x14ac:dyDescent="0.25">
      <c r="A110" t="s">
        <v>150</v>
      </c>
      <c r="C110">
        <v>432</v>
      </c>
      <c r="BE110">
        <v>432</v>
      </c>
    </row>
    <row r="111" spans="1:57" x14ac:dyDescent="0.25">
      <c r="A111" t="s">
        <v>151</v>
      </c>
      <c r="C111">
        <v>264</v>
      </c>
      <c r="D111">
        <v>24</v>
      </c>
      <c r="BE111">
        <v>240</v>
      </c>
    </row>
    <row r="112" spans="1:57" x14ac:dyDescent="0.25">
      <c r="A112" t="s">
        <v>152</v>
      </c>
      <c r="C112">
        <v>316</v>
      </c>
      <c r="BE112">
        <v>316</v>
      </c>
    </row>
    <row r="113" spans="1:57" x14ac:dyDescent="0.25">
      <c r="A113" t="s">
        <v>153</v>
      </c>
      <c r="C113">
        <v>312</v>
      </c>
      <c r="BE113">
        <v>312</v>
      </c>
    </row>
    <row r="114" spans="1:57" x14ac:dyDescent="0.25">
      <c r="A114" t="s">
        <v>154</v>
      </c>
      <c r="C114">
        <v>0</v>
      </c>
      <c r="BE114">
        <v>0</v>
      </c>
    </row>
    <row r="115" spans="1:57" x14ac:dyDescent="0.25">
      <c r="A115" t="s">
        <v>155</v>
      </c>
      <c r="C115">
        <v>264</v>
      </c>
      <c r="AL115">
        <v>24</v>
      </c>
      <c r="BE115">
        <v>240</v>
      </c>
    </row>
    <row r="116" spans="1:57" x14ac:dyDescent="0.25">
      <c r="A116" t="s">
        <v>156</v>
      </c>
      <c r="C116">
        <v>57</v>
      </c>
      <c r="BE116">
        <v>57</v>
      </c>
    </row>
    <row r="117" spans="1:57" x14ac:dyDescent="0.25">
      <c r="A117" t="s">
        <v>157</v>
      </c>
      <c r="C117">
        <v>1</v>
      </c>
      <c r="BE117">
        <v>1</v>
      </c>
    </row>
    <row r="118" spans="1:57" x14ac:dyDescent="0.25">
      <c r="A118" t="s">
        <v>158</v>
      </c>
      <c r="C118">
        <v>2</v>
      </c>
      <c r="AO118">
        <v>1</v>
      </c>
      <c r="BE118">
        <v>1</v>
      </c>
    </row>
    <row r="119" spans="1:57" x14ac:dyDescent="0.25">
      <c r="A119" t="s">
        <v>159</v>
      </c>
      <c r="C119">
        <v>288</v>
      </c>
      <c r="AR119">
        <v>24</v>
      </c>
      <c r="BE119">
        <v>264</v>
      </c>
    </row>
    <row r="120" spans="1:57" x14ac:dyDescent="0.25">
      <c r="A120" t="s">
        <v>160</v>
      </c>
      <c r="C120">
        <v>196</v>
      </c>
      <c r="BE120">
        <v>196</v>
      </c>
    </row>
    <row r="121" spans="1:57" x14ac:dyDescent="0.25">
      <c r="A121" t="s">
        <v>161</v>
      </c>
      <c r="C121">
        <v>107</v>
      </c>
      <c r="BE121">
        <v>107</v>
      </c>
    </row>
    <row r="122" spans="1:57" x14ac:dyDescent="0.25">
      <c r="A122" t="s">
        <v>162</v>
      </c>
      <c r="C122">
        <v>0</v>
      </c>
      <c r="BE122">
        <v>0</v>
      </c>
    </row>
    <row r="123" spans="1:57" x14ac:dyDescent="0.25">
      <c r="A123" t="s">
        <v>163</v>
      </c>
      <c r="C123">
        <v>1100</v>
      </c>
      <c r="D123">
        <v>100</v>
      </c>
      <c r="BE123">
        <v>1000</v>
      </c>
    </row>
    <row r="124" spans="1:57" x14ac:dyDescent="0.25">
      <c r="A124" t="s">
        <v>164</v>
      </c>
      <c r="C124">
        <v>0</v>
      </c>
      <c r="BE124">
        <v>0</v>
      </c>
    </row>
    <row r="125" spans="1:57" x14ac:dyDescent="0.25">
      <c r="A125" t="s">
        <v>165</v>
      </c>
      <c r="C125">
        <v>0</v>
      </c>
      <c r="BE125">
        <v>0</v>
      </c>
    </row>
    <row r="126" spans="1:57" x14ac:dyDescent="0.25">
      <c r="A126" t="s">
        <v>166</v>
      </c>
      <c r="C126">
        <v>1</v>
      </c>
      <c r="BE126">
        <v>1</v>
      </c>
    </row>
    <row r="127" spans="1:57" x14ac:dyDescent="0.25">
      <c r="A127" t="s">
        <v>167</v>
      </c>
      <c r="C127">
        <v>5</v>
      </c>
      <c r="BE127">
        <v>5</v>
      </c>
    </row>
    <row r="128" spans="1:57" x14ac:dyDescent="0.25">
      <c r="A128" t="s">
        <v>168</v>
      </c>
      <c r="C128">
        <v>44</v>
      </c>
      <c r="BE128">
        <v>44</v>
      </c>
    </row>
    <row r="129" spans="1:57" x14ac:dyDescent="0.25">
      <c r="A129" t="s">
        <v>169</v>
      </c>
      <c r="C129">
        <v>169</v>
      </c>
      <c r="BE129">
        <v>169</v>
      </c>
    </row>
    <row r="130" spans="1:57" x14ac:dyDescent="0.25">
      <c r="A130" t="s">
        <v>170</v>
      </c>
      <c r="C130">
        <v>3672</v>
      </c>
      <c r="AL130">
        <v>48</v>
      </c>
      <c r="BE130">
        <v>3624</v>
      </c>
    </row>
    <row r="131" spans="1:57" x14ac:dyDescent="0.25">
      <c r="A131" t="s">
        <v>1</v>
      </c>
    </row>
    <row r="132" spans="1:57" x14ac:dyDescent="0.25">
      <c r="A132" t="s">
        <v>171</v>
      </c>
    </row>
    <row r="133" spans="1:57" x14ac:dyDescent="0.25">
      <c r="A133" t="s">
        <v>172</v>
      </c>
      <c r="C133">
        <v>0</v>
      </c>
      <c r="BE133">
        <v>0</v>
      </c>
    </row>
    <row r="134" spans="1:57" x14ac:dyDescent="0.25">
      <c r="A13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inventory-01Mar2020</vt:lpstr>
      <vt:lpstr>SCRIPTING</vt:lpstr>
      <vt:lpstr>Sheet1</vt:lpstr>
      <vt:lpstr>Coron-01Mar2020</vt:lpstr>
      <vt:lpstr>Lubang-01Mar2020</vt:lpstr>
      <vt:lpstr>SanIldefonso-01Mar2020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2020-03-01T09:22:00Z</dcterms:created>
  <dcterms:modified xsi:type="dcterms:W3CDTF">2020-03-01T09:22:00Z</dcterms:modified>
</cp:coreProperties>
</file>