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0 6.2.25\"/>
    </mc:Choice>
  </mc:AlternateContent>
  <xr:revisionPtr revIDLastSave="0" documentId="13_ncr:1_{8094E339-DA50-455D-B80C-DB3342802C8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4 25" sheetId="1" r:id="rId1"/>
  </sheets>
  <definedNames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1" l="1"/>
  <c r="G19" i="1"/>
  <c r="G18" i="1"/>
  <c r="G34" i="1"/>
  <c r="G57" i="1"/>
  <c r="G37" i="1" l="1"/>
  <c r="G17" i="1"/>
  <c r="G74" i="1" l="1"/>
  <c r="G75" i="1"/>
  <c r="G16" i="1"/>
  <c r="G64" i="1"/>
  <c r="G28" i="1"/>
  <c r="G15" i="1"/>
  <c r="G73" i="1"/>
  <c r="G36" i="1"/>
  <c r="G27" i="1" l="1"/>
  <c r="G56" i="1" l="1"/>
  <c r="G14" i="1"/>
  <c r="G72" i="1" l="1"/>
  <c r="G44" i="1"/>
  <c r="G26" i="1"/>
  <c r="G13" i="1"/>
  <c r="G55" i="1" l="1"/>
  <c r="G35" i="1"/>
  <c r="G12" i="1"/>
  <c r="M48" i="1"/>
  <c r="M49" i="1"/>
  <c r="M50" i="1"/>
  <c r="M51" i="1"/>
  <c r="G43" i="1" l="1"/>
  <c r="G54" i="1"/>
  <c r="G25" i="1" l="1"/>
  <c r="G63" i="1"/>
  <c r="G62" i="1"/>
  <c r="G11" i="1"/>
  <c r="G10" i="1" l="1"/>
  <c r="M6" i="1" l="1"/>
  <c r="U75" i="1"/>
  <c r="O75" i="1"/>
  <c r="N74" i="1"/>
  <c r="M74" i="1"/>
  <c r="V74" i="1" s="1"/>
  <c r="F75" i="1"/>
  <c r="H75" i="1"/>
  <c r="L74" i="1"/>
  <c r="E75" i="1"/>
  <c r="Q74" i="1" l="1"/>
  <c r="W74" i="1"/>
  <c r="P74" i="1"/>
  <c r="M23" i="1"/>
  <c r="M24" i="1"/>
  <c r="M25" i="1"/>
  <c r="M26" i="1"/>
  <c r="M54" i="1" l="1"/>
  <c r="G53" i="1"/>
  <c r="G42" i="1"/>
  <c r="G71" i="1" l="1"/>
  <c r="G70" i="1" l="1"/>
  <c r="G52" i="1" l="1"/>
  <c r="N52" i="1" l="1"/>
  <c r="M52" i="1"/>
  <c r="G24" i="1"/>
  <c r="M42" i="1" l="1"/>
  <c r="U65" i="1" l="1"/>
  <c r="U58" i="1"/>
  <c r="V42" i="1"/>
  <c r="U45" i="1"/>
  <c r="U38" i="1"/>
  <c r="V23" i="1"/>
  <c r="U30" i="1"/>
  <c r="U20" i="1"/>
  <c r="L34" i="1" l="1"/>
  <c r="I75" i="1" l="1"/>
  <c r="K58" i="1"/>
  <c r="J58" i="1"/>
  <c r="I58" i="1"/>
  <c r="J65" i="1"/>
  <c r="K65" i="1"/>
  <c r="G45" i="1"/>
  <c r="O20" i="1"/>
  <c r="F20" i="1"/>
  <c r="O30" i="1"/>
  <c r="L23" i="1"/>
  <c r="W23" i="1" s="1"/>
  <c r="K20" i="1"/>
  <c r="J20" i="1"/>
  <c r="H20" i="1"/>
  <c r="E30" i="1"/>
  <c r="G41" i="1"/>
  <c r="N55" i="1"/>
  <c r="P55" i="1" s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J45" i="1"/>
  <c r="J30" i="1"/>
  <c r="I19" i="1"/>
  <c r="I15" i="1"/>
  <c r="I14" i="1"/>
  <c r="I13" i="1"/>
  <c r="I11" i="1"/>
  <c r="I9" i="1"/>
  <c r="I8" i="1"/>
  <c r="I30" i="1"/>
  <c r="F65" i="1"/>
  <c r="F45" i="1"/>
  <c r="F38" i="1"/>
  <c r="E65" i="1"/>
  <c r="E58" i="1"/>
  <c r="W68" i="1" l="1"/>
  <c r="V68" i="1"/>
  <c r="V6" i="1"/>
  <c r="V72" i="1"/>
  <c r="W72" i="1"/>
  <c r="I20" i="1"/>
  <c r="Q72" i="1"/>
  <c r="L65" i="1"/>
  <c r="E19" i="1" l="1"/>
  <c r="E15" i="1"/>
  <c r="E14" i="1"/>
  <c r="E13" i="1"/>
  <c r="E11" i="1"/>
  <c r="L11" i="1" s="1"/>
  <c r="E9" i="1"/>
  <c r="G9" i="1" s="1"/>
  <c r="E8" i="1"/>
  <c r="G8" i="1" s="1"/>
  <c r="E6" i="1"/>
  <c r="G68" i="1"/>
  <c r="G61" i="1"/>
  <c r="G65" i="1" s="1"/>
  <c r="G49" i="1"/>
  <c r="G48" i="1"/>
  <c r="G33" i="1"/>
  <c r="G38" i="1" s="1"/>
  <c r="G7" i="1"/>
  <c r="G58" i="1" l="1"/>
  <c r="E20" i="1"/>
  <c r="L6" i="1"/>
  <c r="W6" i="1" s="1"/>
  <c r="G6" i="1"/>
  <c r="G20" i="1" s="1"/>
  <c r="F30" i="1"/>
  <c r="F76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N25" i="1"/>
  <c r="P25" i="1" s="1"/>
  <c r="L25" i="1"/>
  <c r="N24" i="1"/>
  <c r="P24" i="1" s="1"/>
  <c r="L24" i="1"/>
  <c r="N23" i="1"/>
  <c r="P23" i="1" s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6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W73" i="1" s="1"/>
  <c r="M70" i="1"/>
  <c r="M69" i="1"/>
  <c r="M64" i="1"/>
  <c r="M63" i="1"/>
  <c r="M62" i="1"/>
  <c r="M61" i="1"/>
  <c r="N12" i="1"/>
  <c r="P12" i="1" s="1"/>
  <c r="M57" i="1"/>
  <c r="M56" i="1"/>
  <c r="M55" i="1"/>
  <c r="M53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7" i="1"/>
  <c r="L57" i="1"/>
  <c r="L56" i="1"/>
  <c r="L54" i="1"/>
  <c r="L53" i="1"/>
  <c r="L50" i="1"/>
  <c r="L49" i="1"/>
  <c r="L48" i="1"/>
  <c r="O45" i="1"/>
  <c r="O38" i="1"/>
  <c r="K75" i="1"/>
  <c r="J75" i="1"/>
  <c r="J76" i="1" s="1"/>
  <c r="K45" i="1"/>
  <c r="I45" i="1"/>
  <c r="I76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W42" i="1" s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L8" i="1"/>
  <c r="L7" i="1"/>
  <c r="E38" i="1"/>
  <c r="E76" i="1" s="1"/>
  <c r="V50" i="1" l="1"/>
  <c r="W50" i="1"/>
  <c r="V51" i="1"/>
  <c r="W51" i="1"/>
  <c r="W69" i="1"/>
  <c r="V69" i="1"/>
  <c r="W33" i="1"/>
  <c r="V33" i="1"/>
  <c r="V8" i="1"/>
  <c r="W8" i="1"/>
  <c r="W41" i="1"/>
  <c r="V41" i="1"/>
  <c r="W49" i="1"/>
  <c r="V49" i="1"/>
  <c r="W61" i="1"/>
  <c r="V61" i="1"/>
  <c r="V7" i="1"/>
  <c r="W7" i="1"/>
  <c r="V48" i="1"/>
  <c r="W48" i="1"/>
  <c r="W44" i="1"/>
  <c r="V44" i="1"/>
  <c r="W64" i="1"/>
  <c r="V64" i="1"/>
  <c r="V62" i="1"/>
  <c r="W62" i="1"/>
  <c r="V14" i="1"/>
  <c r="W14" i="1"/>
  <c r="V43" i="1"/>
  <c r="W4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6" i="1"/>
  <c r="H76" i="1"/>
  <c r="O76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5" i="1"/>
  <c r="M75" i="1"/>
  <c r="N45" i="1"/>
  <c r="P45" i="1" s="1"/>
  <c r="L38" i="1"/>
  <c r="N75" i="1"/>
  <c r="V75" i="1" l="1"/>
  <c r="V45" i="1"/>
  <c r="V65" i="1"/>
  <c r="V58" i="1"/>
  <c r="V38" i="1"/>
  <c r="V20" i="1"/>
  <c r="P20" i="1"/>
  <c r="N76" i="1"/>
  <c r="P76" i="1" s="1"/>
  <c r="M76" i="1"/>
  <c r="M77" i="1" s="1"/>
  <c r="L76" i="1"/>
  <c r="Q38" i="1"/>
  <c r="Q20" i="1"/>
  <c r="P38" i="1"/>
  <c r="P58" i="1"/>
  <c r="Q58" i="1"/>
  <c r="Q65" i="1"/>
  <c r="P75" i="1"/>
  <c r="Q45" i="1"/>
  <c r="Q75" i="1"/>
  <c r="V76" i="1" l="1"/>
  <c r="Q76" i="1"/>
</calcChain>
</file>

<file path=xl/sharedStrings.xml><?xml version="1.0" encoding="utf-8"?>
<sst xmlns="http://schemas.openxmlformats.org/spreadsheetml/2006/main" count="159" uniqueCount="153">
  <si>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</si>
  <si>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</si>
  <si>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</si>
  <si>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</si>
  <si>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</si>
  <si>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</si>
  <si>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</si>
  <si>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</si>
  <si>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</si>
  <si>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</si>
  <si>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</si>
  <si>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</si>
  <si>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</si>
  <si>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</si>
  <si>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</si>
  <si>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</si>
  <si>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</si>
  <si>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</si>
  <si>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</si>
  <si>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</si>
  <si>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</si>
  <si>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</si>
  <si>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</si>
  <si>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</si>
  <si>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</si>
  <si>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</si>
  <si>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</si>
  <si>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</si>
  <si>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</si>
  <si>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</si>
  <si>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Apr. 11-13</t>
  </si>
  <si>
    <t>May. 9-11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</si>
  <si>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</si>
  <si>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</si>
  <si>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</si>
  <si>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</si>
  <si>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</si>
  <si>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</si>
  <si>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</si>
  <si>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</si>
  <si>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</si>
  <si>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</si>
  <si>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</si>
  <si>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</si>
  <si>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</si>
  <si>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</si>
  <si>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</si>
  <si>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</si>
  <si>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</si>
  <si>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</si>
  <si>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</si>
  <si>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</si>
  <si>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</si>
  <si>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</si>
  <si>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</si>
  <si>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</si>
  <si>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</si>
  <si>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</si>
  <si>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</si>
  <si>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</si>
  <si>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</si>
  <si>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</si>
  <si>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</si>
  <si>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</si>
  <si>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</si>
  <si>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</si>
  <si>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</si>
  <si>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</si>
  <si>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</si>
  <si>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</si>
  <si>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</si>
  <si>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</si>
  <si>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</si>
  <si>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</si>
  <si>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</si>
  <si>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</si>
  <si>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</si>
  <si>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</si>
  <si>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</si>
  <si>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</si>
  <si>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</si>
  <si>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</si>
  <si>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</si>
  <si>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</si>
  <si>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</si>
  <si>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</si>
  <si>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</si>
  <si>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</si>
  <si>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</si>
  <si>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</si>
  <si>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</si>
  <si>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</si>
  <si>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</si>
  <si>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</si>
  <si>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</si>
  <si>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</si>
  <si>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</si>
  <si>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</si>
  <si>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</si>
  <si>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</si>
  <si>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</si>
  <si>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</si>
  <si>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</si>
  <si>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</si>
  <si>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</si>
  <si>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</si>
  <si>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</si>
  <si>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</si>
  <si>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</si>
  <si>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</si>
  <si>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</si>
  <si>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</si>
  <si>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</si>
  <si>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</si>
  <si>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</si>
  <si>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</si>
  <si>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</si>
  <si>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</si>
  <si>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</si>
  <si>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</si>
  <si>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</si>
  <si>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</si>
  <si>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</si>
  <si>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</si>
  <si>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</si>
  <si>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</si>
  <si>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</si>
  <si>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</si>
  <si>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</si>
  <si>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</si>
  <si>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</si>
  <si>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</si>
  <si>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</si>
  <si>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</si>
  <si>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</si>
  <si>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</si>
  <si>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</si>
  <si>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</si>
  <si>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</si>
  <si>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</si>
  <si>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</si>
  <si>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</si>
  <si>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</si>
  <si>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</si>
  <si>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</si>
  <si>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</si>
  <si>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Decades: Back to the 80s</t>
  </si>
  <si>
    <t>Apr. 25</t>
  </si>
  <si>
    <t>Genius of Mozart</t>
  </si>
  <si>
    <t>French Masters</t>
  </si>
  <si>
    <t>Matthias Conducts Mahler</t>
  </si>
  <si>
    <t>Revised 6.16.25</t>
  </si>
  <si>
    <t>FINAL TICKET SALES REPORT as of 6/16/2025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</si>
</sst>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  <font>
      <sz val="10"/>
      <color rgb="FF2C2627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9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4" fontId="6" fillId="0" borderId="0" xfId="2" applyNumberFormat="1" applyFont="1" applyFill="1" applyAlignment="1">
      <alignment horizontal="center" vertical="center"/>
    </xf>
    <xf numFmtId="165" fontId="6" fillId="0" borderId="0" xfId="1" applyNumberFormat="1" applyFont="1" applyFill="1"/>
    <xf numFmtId="49" fontId="6" fillId="0" borderId="0" xfId="0" applyNumberFormat="1" applyFont="1"/>
    <xf numFmtId="9" fontId="6" fillId="0" borderId="3" xfId="0" applyNumberFormat="1" applyFont="1" applyBorder="1" applyAlignment="1">
      <alignment horizontal="center"/>
    </xf>
    <xf numFmtId="1" fontId="15" fillId="0" borderId="6" xfId="2" applyNumberFormat="1" applyFont="1" applyFill="1" applyBorder="1" applyAlignment="1">
      <alignment horizontal="right"/>
    </xf>
    <xf numFmtId="1" fontId="15" fillId="0" borderId="9" xfId="2" applyNumberFormat="1" applyFont="1" applyFill="1" applyBorder="1" applyAlignment="1">
      <alignment horizontal="right"/>
    </xf>
    <xf numFmtId="1" fontId="15" fillId="0" borderId="0" xfId="2" applyNumberFormat="1" applyFont="1" applyFill="1" applyAlignment="1">
      <alignment horizontal="right"/>
    </xf>
    <xf numFmtId="9" fontId="6" fillId="0" borderId="0" xfId="3" applyFont="1"/>
    <xf numFmtId="1" fontId="15" fillId="0" borderId="0" xfId="2" applyNumberFormat="1" applyFont="1" applyFill="1" applyBorder="1" applyAlignment="1">
      <alignment horizontal="right"/>
    </xf>
    <xf numFmtId="0" fontId="6" fillId="0" borderId="3" xfId="0" applyFont="1" applyBorder="1"/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1" fontId="6" fillId="0" borderId="5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65" fontId="6" fillId="0" borderId="5" xfId="1" applyNumberFormat="1" applyFont="1" applyFill="1" applyBorder="1"/>
    <xf numFmtId="165" fontId="6" fillId="0" borderId="3" xfId="1" applyNumberFormat="1" applyFont="1" applyFill="1" applyBorder="1"/>
    <xf numFmtId="164" fontId="5" fillId="0" borderId="3" xfId="2" applyNumberFormat="1" applyFont="1" applyFill="1" applyBorder="1"/>
    <xf numFmtId="9" fontId="6" fillId="0" borderId="3" xfId="3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center"/>
    </xf>
    <xf numFmtId="164" fontId="6" fillId="0" borderId="6" xfId="2" applyNumberFormat="1" applyFont="1" applyFill="1" applyBorder="1"/>
    <xf numFmtId="164" fontId="6" fillId="0" borderId="11" xfId="2" applyNumberFormat="1" applyFont="1" applyFill="1" applyBorder="1"/>
    <xf numFmtId="165" fontId="6" fillId="0" borderId="12" xfId="1" applyNumberFormat="1" applyFont="1" applyFill="1" applyBorder="1" applyAlignment="1">
      <alignment horizontal="right"/>
    </xf>
    <xf numFmtId="165" fontId="22" fillId="0" borderId="0" xfId="2" applyNumberFormat="1" applyFont="1" applyFill="1" applyBorder="1" applyAlignment="1">
      <alignment horizontal="right"/>
    </xf>
    <xf numFmtId="165" fontId="6" fillId="0" borderId="0" xfId="0" applyNumberFormat="1" applyFont="1" applyAlignment="1">
      <alignment vertical="center"/>
    </xf>
    <xf numFmtId="164" fontId="6" fillId="0" borderId="9" xfId="2" applyNumberFormat="1" applyFont="1" applyFill="1" applyBorder="1" applyAlignment="1">
      <alignment horizontal="center" vertical="center"/>
    </xf>
    <xf numFmtId="164" fontId="6" fillId="0" borderId="9" xfId="2" applyNumberFormat="1" applyFont="1" applyFill="1" applyBorder="1"/>
    <xf numFmtId="164" fontId="6" fillId="0" borderId="13" xfId="2" applyNumberFormat="1" applyFont="1" applyFill="1" applyBorder="1"/>
    <xf numFmtId="165" fontId="6" fillId="0" borderId="14" xfId="1" applyNumberFormat="1" applyFont="1" applyFill="1" applyBorder="1" applyAlignment="1">
      <alignment horizontal="right"/>
    </xf>
    <xf numFmtId="164" fontId="6" fillId="0" borderId="13" xfId="2" applyNumberFormat="1" applyFont="1" applyFill="1" applyBorder="1" applyAlignment="1">
      <alignment horizontal="center" vertical="center"/>
    </xf>
    <xf numFmtId="164" fontId="5" fillId="3" borderId="3" xfId="2" applyNumberFormat="1" applyFont="1" applyFill="1" applyBorder="1" applyAlignment="1">
      <alignment horizontal="center"/>
    </xf>
    <xf numFmtId="164" fontId="6" fillId="0" borderId="15" xfId="2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/>
    </xf>
    <xf numFmtId="164" fontId="5" fillId="3" borderId="4" xfId="2" applyNumberFormat="1" applyFont="1" applyFill="1" applyBorder="1" applyAlignment="1">
      <alignment horizontal="center"/>
    </xf>
    <xf numFmtId="164" fontId="6" fillId="0" borderId="8" xfId="2" applyNumberFormat="1" applyFont="1" applyFill="1" applyBorder="1"/>
    <xf numFmtId="0" fontId="6" fillId="0" borderId="6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9" xfId="0" applyFont="1" applyBorder="1" applyAlignment="1">
      <alignment horizontal="right"/>
    </xf>
    <xf numFmtId="16" fontId="6" fillId="0" borderId="3" xfId="0" applyNumberFormat="1" applyFont="1" applyBorder="1"/>
    <xf numFmtId="165" fontId="6" fillId="0" borderId="5" xfId="0" applyNumberFormat="1" applyFont="1" applyBorder="1" applyAlignment="1">
      <alignment vertical="center"/>
    </xf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2C2627"/>
      <color rgb="FF46BC96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212628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7"/>
  <sheetViews>
    <sheetView showGridLines="0" tabSelected="1" topLeftCell="A38" zoomScaleNormal="100" zoomScaleSheetLayoutView="115" zoomScalePageLayoutView="55" workbookViewId="0">
      <selection activeCell="M33" sqref="M33:M37"/>
    </sheetView>
  </sheetViews>
  <sheetFormatPr defaultColWidth="8.6640625" defaultRowHeight="13.8" x14ac:dyDescent="0.3"/>
  <cols>
    <col min="1" max="1" width="5.44140625" style="3" customWidth="1"/>
    <col min="2" max="2" width="8.6640625" style="3"/>
    <col min="3" max="3" width="14.33203125" style="3" customWidth="1"/>
    <col min="4" max="4" width="13.44140625" style="3" customWidth="1"/>
    <col min="5" max="5" width="13.109375" style="3" customWidth="1"/>
    <col min="6" max="6" width="11.88671875" style="3" customWidth="1"/>
    <col min="7" max="7" width="9.33203125" style="3" customWidth="1"/>
    <col min="8" max="8" width="7.6640625" style="3" bestFit="1" customWidth="1"/>
    <col min="9" max="9" width="14.6640625" style="5" customWidth="1"/>
    <col min="10" max="10" width="13.44140625" style="5" customWidth="1"/>
    <col min="11" max="11" width="9.109375" style="3" customWidth="1"/>
    <col min="12" max="12" width="11.88671875" style="5" customWidth="1"/>
    <col min="13" max="13" width="11.44140625" style="5" customWidth="1"/>
    <col min="14" max="14" width="7.5546875" style="3" customWidth="1"/>
    <col min="15" max="15" width="7.6640625" style="3" customWidth="1"/>
    <col min="16" max="16" width="5" style="3" customWidth="1"/>
    <col min="17" max="17" width="6.88671875" style="3" customWidth="1"/>
    <col min="18" max="18" width="5.109375" style="3" customWidth="1"/>
    <col min="19" max="19" width="5" style="3" customWidth="1"/>
    <col min="20" max="20" width="4.44140625" style="3" customWidth="1"/>
    <col min="21" max="21" width="12.44140625" style="3" customWidth="1"/>
    <col min="22" max="22" width="14.44140625" style="135" customWidth="1"/>
    <col min="23" max="23" width="10.109375" style="3" customWidth="1"/>
    <col min="24" max="24" width="1.5546875" style="3" customWidth="1"/>
    <col min="25" max="25" width="14.109375" style="3" customWidth="1"/>
    <col min="26" max="31" width="8.6640625" style="3"/>
    <col min="32" max="32" width="11.109375" style="3" bestFit="1" customWidth="1"/>
    <col min="33" max="34" width="8.6640625" style="3"/>
    <col min="35" max="35" width="9" style="3" bestFit="1" customWidth="1"/>
    <col min="36" max="40" width="8.6640625" style="3"/>
    <col min="41" max="41" width="11.109375" style="3" bestFit="1" customWidth="1"/>
    <col min="42" max="42" width="9.6640625" style="3" bestFit="1" customWidth="1"/>
    <col min="43" max="43" width="8.6640625" style="3"/>
    <col min="44" max="45" width="9" style="3" bestFit="1" customWidth="1"/>
    <col min="46" max="47" width="8.6640625" style="3"/>
    <col min="48" max="48" width="11.109375" style="3" bestFit="1" customWidth="1"/>
    <col min="49" max="50" width="8.6640625" style="3"/>
    <col min="51" max="51" width="9" style="3" bestFit="1" customWidth="1"/>
    <col min="52" max="56" width="8.6640625" style="3"/>
    <col min="57" max="57" width="11.109375" style="3" bestFit="1" customWidth="1"/>
    <col min="58" max="58" width="9.6640625" style="3" bestFit="1" customWidth="1"/>
    <col min="59" max="59" width="8.6640625" style="3"/>
    <col min="60" max="61" width="9" style="3" bestFit="1" customWidth="1"/>
    <col min="62" max="63" width="8.6640625" style="3"/>
    <col min="64" max="64" width="11.109375" style="3" bestFit="1" customWidth="1"/>
    <col min="65" max="66" width="8.6640625" style="3"/>
    <col min="67" max="67" width="9" style="3" bestFit="1" customWidth="1"/>
    <col min="68" max="72" width="8.6640625" style="3"/>
    <col min="73" max="73" width="11.109375" style="3" bestFit="1" customWidth="1"/>
    <col min="74" max="74" width="9.6640625" style="3" bestFit="1" customWidth="1"/>
    <col min="75" max="75" width="8.6640625" style="3"/>
    <col min="76" max="77" width="9" style="3" bestFit="1" customWidth="1"/>
    <col min="78" max="79" width="8.6640625" style="3"/>
    <col min="80" max="80" width="11.109375" style="3" bestFit="1" customWidth="1"/>
    <col min="81" max="82" width="8.6640625" style="3"/>
    <col min="83" max="83" width="9" style="3" bestFit="1" customWidth="1"/>
    <col min="84" max="88" width="8.6640625" style="3"/>
    <col min="89" max="89" width="11.109375" style="3" bestFit="1" customWidth="1"/>
    <col min="90" max="90" width="9.6640625" style="3" bestFit="1" customWidth="1"/>
    <col min="91" max="91" width="8.6640625" style="3"/>
    <col min="92" max="93" width="9" style="3" bestFit="1" customWidth="1"/>
    <col min="94" max="95" width="8.6640625" style="3"/>
    <col min="96" max="96" width="11.109375" style="3" bestFit="1" customWidth="1"/>
    <col min="97" max="98" width="8.6640625" style="3"/>
    <col min="99" max="99" width="9" style="3" bestFit="1" customWidth="1"/>
    <col min="100" max="104" width="8.6640625" style="3"/>
    <col min="105" max="105" width="11.109375" style="3" bestFit="1" customWidth="1"/>
    <col min="106" max="106" width="9.6640625" style="3" bestFit="1" customWidth="1"/>
    <col min="107" max="107" width="8.6640625" style="3"/>
    <col min="108" max="109" width="9" style="3" bestFit="1" customWidth="1"/>
    <col min="110" max="111" width="8.6640625" style="3"/>
    <col min="112" max="112" width="11.109375" style="3" bestFit="1" customWidth="1"/>
    <col min="113" max="114" width="8.6640625" style="3"/>
    <col min="115" max="115" width="9" style="3" bestFit="1" customWidth="1"/>
    <col min="116" max="120" width="8.6640625" style="3"/>
    <col min="121" max="121" width="11.109375" style="3" bestFit="1" customWidth="1"/>
    <col min="122" max="122" width="9.6640625" style="3" bestFit="1" customWidth="1"/>
    <col min="123" max="123" width="8.6640625" style="3"/>
    <col min="124" max="125" width="9" style="3" bestFit="1" customWidth="1"/>
    <col min="126" max="127" width="8.6640625" style="3"/>
    <col min="128" max="128" width="11.109375" style="3" bestFit="1" customWidth="1"/>
    <col min="129" max="130" width="8.6640625" style="3"/>
    <col min="131" max="131" width="9" style="3" bestFit="1" customWidth="1"/>
    <col min="132" max="136" width="8.6640625" style="3"/>
    <col min="137" max="137" width="11.109375" style="3" bestFit="1" customWidth="1"/>
    <col min="138" max="138" width="9.6640625" style="3" bestFit="1" customWidth="1"/>
    <col min="139" max="139" width="8.6640625" style="3"/>
    <col min="140" max="141" width="9" style="3" bestFit="1" customWidth="1"/>
    <col min="142" max="143" width="8.6640625" style="3"/>
    <col min="144" max="144" width="11.109375" style="3" bestFit="1" customWidth="1"/>
    <col min="145" max="146" width="8.6640625" style="3"/>
    <col min="147" max="147" width="9" style="3" bestFit="1" customWidth="1"/>
    <col min="148" max="152" width="8.6640625" style="3"/>
    <col min="153" max="153" width="11.109375" style="3" bestFit="1" customWidth="1"/>
    <col min="154" max="154" width="9.6640625" style="3" bestFit="1" customWidth="1"/>
    <col min="155" max="155" width="8.6640625" style="3"/>
    <col min="156" max="157" width="9" style="3" bestFit="1" customWidth="1"/>
    <col min="158" max="159" width="8.6640625" style="3"/>
    <col min="160" max="160" width="11.109375" style="3" bestFit="1" customWidth="1"/>
    <col min="161" max="162" width="8.6640625" style="3"/>
    <col min="163" max="163" width="9" style="3" bestFit="1" customWidth="1"/>
    <col min="164" max="168" width="8.6640625" style="3"/>
    <col min="169" max="169" width="11.109375" style="3" bestFit="1" customWidth="1"/>
    <col min="170" max="170" width="9.6640625" style="3" bestFit="1" customWidth="1"/>
    <col min="171" max="171" width="8.6640625" style="3"/>
    <col min="172" max="173" width="9" style="3" bestFit="1" customWidth="1"/>
    <col min="174" max="175" width="8.6640625" style="3"/>
    <col min="176" max="176" width="11.109375" style="3" bestFit="1" customWidth="1"/>
    <col min="177" max="178" width="8.6640625" style="3"/>
    <col min="179" max="179" width="9" style="3" bestFit="1" customWidth="1"/>
    <col min="180" max="184" width="8.6640625" style="3"/>
    <col min="185" max="185" width="11.109375" style="3" bestFit="1" customWidth="1"/>
    <col min="186" max="186" width="9.6640625" style="3" bestFit="1" customWidth="1"/>
    <col min="187" max="187" width="8.6640625" style="3"/>
    <col min="188" max="189" width="9" style="3" bestFit="1" customWidth="1"/>
    <col min="190" max="191" width="8.6640625" style="3"/>
    <col min="192" max="192" width="11.109375" style="3" bestFit="1" customWidth="1"/>
    <col min="193" max="194" width="8.6640625" style="3"/>
    <col min="195" max="195" width="9" style="3" bestFit="1" customWidth="1"/>
    <col min="196" max="200" width="8.6640625" style="3"/>
    <col min="201" max="201" width="11.109375" style="3" bestFit="1" customWidth="1"/>
    <col min="202" max="202" width="9.6640625" style="3" bestFit="1" customWidth="1"/>
    <col min="203" max="203" width="8.6640625" style="3"/>
    <col min="204" max="205" width="9" style="3" bestFit="1" customWidth="1"/>
    <col min="206" max="207" width="8.6640625" style="3"/>
    <col min="208" max="208" width="11.109375" style="3" bestFit="1" customWidth="1"/>
    <col min="209" max="210" width="8.6640625" style="3"/>
    <col min="211" max="211" width="9" style="3" bestFit="1" customWidth="1"/>
    <col min="212" max="216" width="8.6640625" style="3"/>
    <col min="217" max="217" width="11.109375" style="3" bestFit="1" customWidth="1"/>
    <col min="218" max="218" width="9.6640625" style="3" bestFit="1" customWidth="1"/>
    <col min="219" max="219" width="8.6640625" style="3"/>
    <col min="220" max="221" width="9" style="3" bestFit="1" customWidth="1"/>
    <col min="222" max="223" width="8.6640625" style="3"/>
    <col min="224" max="224" width="11.109375" style="3" bestFit="1" customWidth="1"/>
    <col min="225" max="226" width="8.6640625" style="3"/>
    <col min="227" max="227" width="9" style="3" bestFit="1" customWidth="1"/>
    <col min="228" max="232" width="8.6640625" style="3"/>
    <col min="233" max="233" width="11.109375" style="3" bestFit="1" customWidth="1"/>
    <col min="234" max="234" width="9.6640625" style="3" bestFit="1" customWidth="1"/>
    <col min="235" max="235" width="8.6640625" style="3"/>
    <col min="236" max="237" width="9" style="3" bestFit="1" customWidth="1"/>
    <col min="238" max="239" width="8.6640625" style="3"/>
    <col min="240" max="240" width="11.109375" style="3" bestFit="1" customWidth="1"/>
    <col min="241" max="242" width="8.6640625" style="3"/>
    <col min="243" max="243" width="9" style="3" bestFit="1" customWidth="1"/>
    <col min="244" max="248" width="8.6640625" style="3"/>
    <col min="249" max="249" width="11.109375" style="3" bestFit="1" customWidth="1"/>
    <col min="250" max="250" width="9.6640625" style="3" bestFit="1" customWidth="1"/>
    <col min="251" max="251" width="8.6640625" style="3"/>
    <col min="252" max="253" width="9" style="3" bestFit="1" customWidth="1"/>
    <col min="254" max="255" width="8.6640625" style="3"/>
    <col min="256" max="256" width="11.109375" style="3" bestFit="1" customWidth="1"/>
    <col min="257" max="258" width="8.6640625" style="3"/>
    <col min="259" max="259" width="9" style="3" bestFit="1" customWidth="1"/>
    <col min="260" max="264" width="8.6640625" style="3"/>
    <col min="265" max="265" width="11.109375" style="3" bestFit="1" customWidth="1"/>
    <col min="266" max="266" width="9.6640625" style="3" bestFit="1" customWidth="1"/>
    <col min="267" max="267" width="8.6640625" style="3"/>
    <col min="268" max="269" width="9" style="3" bestFit="1" customWidth="1"/>
    <col min="270" max="271" width="8.6640625" style="3"/>
    <col min="272" max="272" width="11.109375" style="3" bestFit="1" customWidth="1"/>
    <col min="273" max="274" width="8.6640625" style="3"/>
    <col min="275" max="275" width="9" style="3" bestFit="1" customWidth="1"/>
    <col min="276" max="280" width="8.6640625" style="3"/>
    <col min="281" max="281" width="11.109375" style="3" bestFit="1" customWidth="1"/>
    <col min="282" max="282" width="9.6640625" style="3" bestFit="1" customWidth="1"/>
    <col min="283" max="283" width="8.6640625" style="3"/>
    <col min="284" max="285" width="9" style="3" bestFit="1" customWidth="1"/>
    <col min="286" max="287" width="8.6640625" style="3"/>
    <col min="288" max="288" width="11.109375" style="3" bestFit="1" customWidth="1"/>
    <col min="289" max="290" width="8.6640625" style="3"/>
    <col min="291" max="291" width="9" style="3" bestFit="1" customWidth="1"/>
    <col min="292" max="296" width="8.6640625" style="3"/>
    <col min="297" max="297" width="11.109375" style="3" bestFit="1" customWidth="1"/>
    <col min="298" max="298" width="9.6640625" style="3" bestFit="1" customWidth="1"/>
    <col min="299" max="299" width="8.6640625" style="3"/>
    <col min="300" max="301" width="9" style="3" bestFit="1" customWidth="1"/>
    <col min="302" max="303" width="8.6640625" style="3"/>
    <col min="304" max="304" width="11.109375" style="3" bestFit="1" customWidth="1"/>
    <col min="305" max="306" width="8.6640625" style="3"/>
    <col min="307" max="307" width="9" style="3" bestFit="1" customWidth="1"/>
    <col min="308" max="312" width="8.6640625" style="3"/>
    <col min="313" max="313" width="11.109375" style="3" bestFit="1" customWidth="1"/>
    <col min="314" max="314" width="9.6640625" style="3" bestFit="1" customWidth="1"/>
    <col min="315" max="315" width="8.6640625" style="3"/>
    <col min="316" max="317" width="9" style="3" bestFit="1" customWidth="1"/>
    <col min="318" max="319" width="8.6640625" style="3"/>
    <col min="320" max="320" width="11.109375" style="3" bestFit="1" customWidth="1"/>
    <col min="321" max="322" width="8.6640625" style="3"/>
    <col min="323" max="323" width="9" style="3" bestFit="1" customWidth="1"/>
    <col min="324" max="328" width="8.6640625" style="3"/>
    <col min="329" max="329" width="11.109375" style="3" bestFit="1" customWidth="1"/>
    <col min="330" max="330" width="9.6640625" style="3" bestFit="1" customWidth="1"/>
    <col min="331" max="331" width="8.6640625" style="3"/>
    <col min="332" max="333" width="9" style="3" bestFit="1" customWidth="1"/>
    <col min="334" max="335" width="8.6640625" style="3"/>
    <col min="336" max="336" width="11.109375" style="3" bestFit="1" customWidth="1"/>
    <col min="337" max="338" width="8.6640625" style="3"/>
    <col min="339" max="339" width="9" style="3" bestFit="1" customWidth="1"/>
    <col min="340" max="344" width="8.6640625" style="3"/>
    <col min="345" max="345" width="11.109375" style="3" bestFit="1" customWidth="1"/>
    <col min="346" max="346" width="9.6640625" style="3" bestFit="1" customWidth="1"/>
    <col min="347" max="347" width="8.6640625" style="3"/>
    <col min="348" max="349" width="9" style="3" bestFit="1" customWidth="1"/>
    <col min="350" max="351" width="8.6640625" style="3"/>
    <col min="352" max="352" width="11.109375" style="3" bestFit="1" customWidth="1"/>
    <col min="353" max="354" width="8.6640625" style="3"/>
    <col min="355" max="355" width="9" style="3" bestFit="1" customWidth="1"/>
    <col min="356" max="360" width="8.6640625" style="3"/>
    <col min="361" max="361" width="11.109375" style="3" bestFit="1" customWidth="1"/>
    <col min="362" max="362" width="9.6640625" style="3" bestFit="1" customWidth="1"/>
    <col min="363" max="363" width="8.6640625" style="3"/>
    <col min="364" max="365" width="9" style="3" bestFit="1" customWidth="1"/>
    <col min="366" max="367" width="8.6640625" style="3"/>
    <col min="368" max="368" width="11.109375" style="3" bestFit="1" customWidth="1"/>
    <col min="369" max="370" width="8.6640625" style="3"/>
    <col min="371" max="371" width="9" style="3" bestFit="1" customWidth="1"/>
    <col min="372" max="376" width="8.6640625" style="3"/>
    <col min="377" max="377" width="11.109375" style="3" bestFit="1" customWidth="1"/>
    <col min="378" max="378" width="9.6640625" style="3" bestFit="1" customWidth="1"/>
    <col min="379" max="379" width="8.6640625" style="3"/>
    <col min="380" max="381" width="9" style="3" bestFit="1" customWidth="1"/>
    <col min="382" max="383" width="8.6640625" style="3"/>
    <col min="384" max="384" width="11.109375" style="3" bestFit="1" customWidth="1"/>
    <col min="385" max="386" width="8.6640625" style="3"/>
    <col min="387" max="387" width="9" style="3" bestFit="1" customWidth="1"/>
    <col min="388" max="392" width="8.6640625" style="3"/>
    <col min="393" max="393" width="11.109375" style="3" bestFit="1" customWidth="1"/>
    <col min="394" max="394" width="9.6640625" style="3" bestFit="1" customWidth="1"/>
    <col min="395" max="395" width="8.6640625" style="3"/>
    <col min="396" max="397" width="9" style="3" bestFit="1" customWidth="1"/>
    <col min="398" max="399" width="8.6640625" style="3"/>
    <col min="400" max="400" width="11.109375" style="3" bestFit="1" customWidth="1"/>
    <col min="401" max="402" width="8.6640625" style="3"/>
    <col min="403" max="403" width="9" style="3" bestFit="1" customWidth="1"/>
    <col min="404" max="408" width="8.6640625" style="3"/>
    <col min="409" max="409" width="11.109375" style="3" bestFit="1" customWidth="1"/>
    <col min="410" max="410" width="9.6640625" style="3" bestFit="1" customWidth="1"/>
    <col min="411" max="411" width="8.6640625" style="3"/>
    <col min="412" max="413" width="9" style="3" bestFit="1" customWidth="1"/>
    <col min="414" max="415" width="8.6640625" style="3"/>
    <col min="416" max="416" width="11.109375" style="3" bestFit="1" customWidth="1"/>
    <col min="417" max="418" width="8.6640625" style="3"/>
    <col min="419" max="419" width="9" style="3" bestFit="1" customWidth="1"/>
    <col min="420" max="424" width="8.6640625" style="3"/>
    <col min="425" max="425" width="11.109375" style="3" bestFit="1" customWidth="1"/>
    <col min="426" max="426" width="9.6640625" style="3" bestFit="1" customWidth="1"/>
    <col min="427" max="427" width="8.6640625" style="3"/>
    <col min="428" max="429" width="9" style="3" bestFit="1" customWidth="1"/>
    <col min="430" max="431" width="8.6640625" style="3"/>
    <col min="432" max="432" width="11.109375" style="3" bestFit="1" customWidth="1"/>
    <col min="433" max="434" width="8.6640625" style="3"/>
    <col min="435" max="435" width="9" style="3" bestFit="1" customWidth="1"/>
    <col min="436" max="440" width="8.6640625" style="3"/>
    <col min="441" max="441" width="11.109375" style="3" bestFit="1" customWidth="1"/>
    <col min="442" max="442" width="9.6640625" style="3" bestFit="1" customWidth="1"/>
    <col min="443" max="443" width="8.6640625" style="3"/>
    <col min="444" max="445" width="9" style="3" bestFit="1" customWidth="1"/>
    <col min="446" max="447" width="8.6640625" style="3"/>
    <col min="448" max="448" width="11.109375" style="3" bestFit="1" customWidth="1"/>
    <col min="449" max="450" width="8.6640625" style="3"/>
    <col min="451" max="451" width="9" style="3" bestFit="1" customWidth="1"/>
    <col min="452" max="456" width="8.6640625" style="3"/>
    <col min="457" max="457" width="11.109375" style="3" bestFit="1" customWidth="1"/>
    <col min="458" max="458" width="9.6640625" style="3" bestFit="1" customWidth="1"/>
    <col min="459" max="459" width="8.6640625" style="3"/>
    <col min="460" max="461" width="9" style="3" bestFit="1" customWidth="1"/>
    <col min="462" max="463" width="8.6640625" style="3"/>
    <col min="464" max="464" width="11.109375" style="3" bestFit="1" customWidth="1"/>
    <col min="465" max="466" width="8.6640625" style="3"/>
    <col min="467" max="467" width="9" style="3" bestFit="1" customWidth="1"/>
    <col min="468" max="472" width="8.6640625" style="3"/>
    <col min="473" max="473" width="11.109375" style="3" bestFit="1" customWidth="1"/>
    <col min="474" max="474" width="9.6640625" style="3" bestFit="1" customWidth="1"/>
    <col min="475" max="475" width="8.6640625" style="3"/>
    <col min="476" max="477" width="9" style="3" bestFit="1" customWidth="1"/>
    <col min="478" max="479" width="8.6640625" style="3"/>
    <col min="480" max="480" width="11.109375" style="3" bestFit="1" customWidth="1"/>
    <col min="481" max="482" width="8.6640625" style="3"/>
    <col min="483" max="483" width="9" style="3" bestFit="1" customWidth="1"/>
    <col min="484" max="488" width="8.6640625" style="3"/>
    <col min="489" max="489" width="11.109375" style="3" bestFit="1" customWidth="1"/>
    <col min="490" max="490" width="9.6640625" style="3" bestFit="1" customWidth="1"/>
    <col min="491" max="491" width="8.6640625" style="3"/>
    <col min="492" max="493" width="9" style="3" bestFit="1" customWidth="1"/>
    <col min="494" max="495" width="8.6640625" style="3"/>
    <col min="496" max="496" width="11.109375" style="3" bestFit="1" customWidth="1"/>
    <col min="497" max="498" width="8.6640625" style="3"/>
    <col min="499" max="499" width="9" style="3" bestFit="1" customWidth="1"/>
    <col min="500" max="504" width="8.6640625" style="3"/>
    <col min="505" max="505" width="11.109375" style="3" bestFit="1" customWidth="1"/>
    <col min="506" max="506" width="9.6640625" style="3" bestFit="1" customWidth="1"/>
    <col min="507" max="507" width="8.6640625" style="3"/>
    <col min="508" max="509" width="9" style="3" bestFit="1" customWidth="1"/>
    <col min="510" max="511" width="8.6640625" style="3"/>
    <col min="512" max="512" width="11.109375" style="3" bestFit="1" customWidth="1"/>
    <col min="513" max="514" width="8.6640625" style="3"/>
    <col min="515" max="515" width="9" style="3" bestFit="1" customWidth="1"/>
    <col min="516" max="520" width="8.6640625" style="3"/>
    <col min="521" max="521" width="11.109375" style="3" bestFit="1" customWidth="1"/>
    <col min="522" max="522" width="9.6640625" style="3" bestFit="1" customWidth="1"/>
    <col min="523" max="523" width="8.6640625" style="3"/>
    <col min="524" max="525" width="9" style="3" bestFit="1" customWidth="1"/>
    <col min="526" max="527" width="8.6640625" style="3"/>
    <col min="528" max="528" width="11.109375" style="3" bestFit="1" customWidth="1"/>
    <col min="529" max="530" width="8.6640625" style="3"/>
    <col min="531" max="531" width="9" style="3" bestFit="1" customWidth="1"/>
    <col min="532" max="536" width="8.6640625" style="3"/>
    <col min="537" max="537" width="11.109375" style="3" bestFit="1" customWidth="1"/>
    <col min="538" max="538" width="9.6640625" style="3" bestFit="1" customWidth="1"/>
    <col min="539" max="539" width="8.6640625" style="3"/>
    <col min="540" max="541" width="9" style="3" bestFit="1" customWidth="1"/>
    <col min="542" max="543" width="8.6640625" style="3"/>
    <col min="544" max="544" width="11.109375" style="3" bestFit="1" customWidth="1"/>
    <col min="545" max="546" width="8.6640625" style="3"/>
    <col min="547" max="547" width="9" style="3" bestFit="1" customWidth="1"/>
    <col min="548" max="552" width="8.6640625" style="3"/>
    <col min="553" max="553" width="11.109375" style="3" bestFit="1" customWidth="1"/>
    <col min="554" max="554" width="9.6640625" style="3" bestFit="1" customWidth="1"/>
    <col min="555" max="555" width="8.6640625" style="3"/>
    <col min="556" max="557" width="9" style="3" bestFit="1" customWidth="1"/>
    <col min="558" max="559" width="8.6640625" style="3"/>
    <col min="560" max="560" width="11.109375" style="3" bestFit="1" customWidth="1"/>
    <col min="561" max="562" width="8.6640625" style="3"/>
    <col min="563" max="563" width="9" style="3" bestFit="1" customWidth="1"/>
    <col min="564" max="568" width="8.6640625" style="3"/>
    <col min="569" max="569" width="11.109375" style="3" bestFit="1" customWidth="1"/>
    <col min="570" max="570" width="9.6640625" style="3" bestFit="1" customWidth="1"/>
    <col min="571" max="571" width="8.6640625" style="3"/>
    <col min="572" max="573" width="9" style="3" bestFit="1" customWidth="1"/>
    <col min="574" max="575" width="8.6640625" style="3"/>
    <col min="576" max="576" width="11.109375" style="3" bestFit="1" customWidth="1"/>
    <col min="577" max="578" width="8.6640625" style="3"/>
    <col min="579" max="579" width="9" style="3" bestFit="1" customWidth="1"/>
    <col min="580" max="584" width="8.6640625" style="3"/>
    <col min="585" max="585" width="11.109375" style="3" bestFit="1" customWidth="1"/>
    <col min="586" max="586" width="9.6640625" style="3" bestFit="1" customWidth="1"/>
    <col min="587" max="587" width="8.6640625" style="3"/>
    <col min="588" max="589" width="9" style="3" bestFit="1" customWidth="1"/>
    <col min="590" max="591" width="8.6640625" style="3"/>
    <col min="592" max="592" width="11.109375" style="3" bestFit="1" customWidth="1"/>
    <col min="593" max="594" width="8.6640625" style="3"/>
    <col min="595" max="595" width="9" style="3" bestFit="1" customWidth="1"/>
    <col min="596" max="600" width="8.6640625" style="3"/>
    <col min="601" max="601" width="11.109375" style="3" bestFit="1" customWidth="1"/>
    <col min="602" max="602" width="9.6640625" style="3" bestFit="1" customWidth="1"/>
    <col min="603" max="603" width="8.6640625" style="3"/>
    <col min="604" max="605" width="9" style="3" bestFit="1" customWidth="1"/>
    <col min="606" max="607" width="8.6640625" style="3"/>
    <col min="608" max="608" width="11.109375" style="3" bestFit="1" customWidth="1"/>
    <col min="609" max="610" width="8.6640625" style="3"/>
    <col min="611" max="611" width="9" style="3" bestFit="1" customWidth="1"/>
    <col min="612" max="616" width="8.6640625" style="3"/>
    <col min="617" max="617" width="11.109375" style="3" bestFit="1" customWidth="1"/>
    <col min="618" max="618" width="9.6640625" style="3" bestFit="1" customWidth="1"/>
    <col min="619" max="619" width="8.6640625" style="3"/>
    <col min="620" max="621" width="9" style="3" bestFit="1" customWidth="1"/>
    <col min="622" max="623" width="8.6640625" style="3"/>
    <col min="624" max="624" width="11.109375" style="3" bestFit="1" customWidth="1"/>
    <col min="625" max="626" width="8.6640625" style="3"/>
    <col min="627" max="627" width="9" style="3" bestFit="1" customWidth="1"/>
    <col min="628" max="632" width="8.6640625" style="3"/>
    <col min="633" max="633" width="11.109375" style="3" bestFit="1" customWidth="1"/>
    <col min="634" max="634" width="9.6640625" style="3" bestFit="1" customWidth="1"/>
    <col min="635" max="635" width="8.6640625" style="3"/>
    <col min="636" max="637" width="9" style="3" bestFit="1" customWidth="1"/>
    <col min="638" max="639" width="8.6640625" style="3"/>
    <col min="640" max="640" width="11.109375" style="3" bestFit="1" customWidth="1"/>
    <col min="641" max="642" width="8.6640625" style="3"/>
    <col min="643" max="643" width="9" style="3" bestFit="1" customWidth="1"/>
    <col min="644" max="648" width="8.6640625" style="3"/>
    <col min="649" max="649" width="11.109375" style="3" bestFit="1" customWidth="1"/>
    <col min="650" max="650" width="9.6640625" style="3" bestFit="1" customWidth="1"/>
    <col min="651" max="651" width="8.6640625" style="3"/>
    <col min="652" max="653" width="9" style="3" bestFit="1" customWidth="1"/>
    <col min="654" max="655" width="8.6640625" style="3"/>
    <col min="656" max="656" width="11.109375" style="3" bestFit="1" customWidth="1"/>
    <col min="657" max="658" width="8.6640625" style="3"/>
    <col min="659" max="659" width="9" style="3" bestFit="1" customWidth="1"/>
    <col min="660" max="664" width="8.6640625" style="3"/>
    <col min="665" max="665" width="11.109375" style="3" bestFit="1" customWidth="1"/>
    <col min="666" max="666" width="9.6640625" style="3" bestFit="1" customWidth="1"/>
    <col min="667" max="667" width="8.6640625" style="3"/>
    <col min="668" max="669" width="9" style="3" bestFit="1" customWidth="1"/>
    <col min="670" max="671" width="8.6640625" style="3"/>
    <col min="672" max="672" width="11.109375" style="3" bestFit="1" customWidth="1"/>
    <col min="673" max="674" width="8.6640625" style="3"/>
    <col min="675" max="675" width="9" style="3" bestFit="1" customWidth="1"/>
    <col min="676" max="680" width="8.6640625" style="3"/>
    <col min="681" max="681" width="11.109375" style="3" bestFit="1" customWidth="1"/>
    <col min="682" max="682" width="9.6640625" style="3" bestFit="1" customWidth="1"/>
    <col min="683" max="683" width="8.6640625" style="3"/>
    <col min="684" max="685" width="9" style="3" bestFit="1" customWidth="1"/>
    <col min="686" max="687" width="8.6640625" style="3"/>
    <col min="688" max="688" width="11.109375" style="3" bestFit="1" customWidth="1"/>
    <col min="689" max="690" width="8.6640625" style="3"/>
    <col min="691" max="691" width="9" style="3" bestFit="1" customWidth="1"/>
    <col min="692" max="696" width="8.6640625" style="3"/>
    <col min="697" max="697" width="11.109375" style="3" bestFit="1" customWidth="1"/>
    <col min="698" max="698" width="9.6640625" style="3" bestFit="1" customWidth="1"/>
    <col min="699" max="699" width="8.6640625" style="3"/>
    <col min="700" max="701" width="9" style="3" bestFit="1" customWidth="1"/>
    <col min="702" max="703" width="8.6640625" style="3"/>
    <col min="704" max="704" width="11.109375" style="3" bestFit="1" customWidth="1"/>
    <col min="705" max="706" width="8.6640625" style="3"/>
    <col min="707" max="707" width="9" style="3" bestFit="1" customWidth="1"/>
    <col min="708" max="712" width="8.6640625" style="3"/>
    <col min="713" max="713" width="11.109375" style="3" bestFit="1" customWidth="1"/>
    <col min="714" max="714" width="9.6640625" style="3" bestFit="1" customWidth="1"/>
    <col min="715" max="715" width="8.6640625" style="3"/>
    <col min="716" max="717" width="9" style="3" bestFit="1" customWidth="1"/>
    <col min="718" max="719" width="8.6640625" style="3"/>
    <col min="720" max="720" width="11.109375" style="3" bestFit="1" customWidth="1"/>
    <col min="721" max="722" width="8.6640625" style="3"/>
    <col min="723" max="723" width="9" style="3" bestFit="1" customWidth="1"/>
    <col min="724" max="728" width="8.6640625" style="3"/>
    <col min="729" max="729" width="11.109375" style="3" bestFit="1" customWidth="1"/>
    <col min="730" max="730" width="9.6640625" style="3" bestFit="1" customWidth="1"/>
    <col min="731" max="731" width="8.6640625" style="3"/>
    <col min="732" max="733" width="9" style="3" bestFit="1" customWidth="1"/>
    <col min="734" max="735" width="8.6640625" style="3"/>
    <col min="736" max="736" width="11.109375" style="3" bestFit="1" customWidth="1"/>
    <col min="737" max="738" width="8.6640625" style="3"/>
    <col min="739" max="739" width="9" style="3" bestFit="1" customWidth="1"/>
    <col min="740" max="744" width="8.6640625" style="3"/>
    <col min="745" max="745" width="11.109375" style="3" bestFit="1" customWidth="1"/>
    <col min="746" max="746" width="9.6640625" style="3" bestFit="1" customWidth="1"/>
    <col min="747" max="747" width="8.6640625" style="3"/>
    <col min="748" max="749" width="9" style="3" bestFit="1" customWidth="1"/>
    <col min="750" max="751" width="8.6640625" style="3"/>
    <col min="752" max="752" width="11.109375" style="3" bestFit="1" customWidth="1"/>
    <col min="753" max="754" width="8.6640625" style="3"/>
    <col min="755" max="755" width="9" style="3" bestFit="1" customWidth="1"/>
    <col min="756" max="760" width="8.6640625" style="3"/>
    <col min="761" max="761" width="11.109375" style="3" bestFit="1" customWidth="1"/>
    <col min="762" max="762" width="9.6640625" style="3" bestFit="1" customWidth="1"/>
    <col min="763" max="763" width="8.6640625" style="3"/>
    <col min="764" max="765" width="9" style="3" bestFit="1" customWidth="1"/>
    <col min="766" max="767" width="8.6640625" style="3"/>
    <col min="768" max="768" width="11.109375" style="3" bestFit="1" customWidth="1"/>
    <col min="769" max="770" width="8.6640625" style="3"/>
    <col min="771" max="771" width="9" style="3" bestFit="1" customWidth="1"/>
    <col min="772" max="776" width="8.6640625" style="3"/>
    <col min="777" max="777" width="11.109375" style="3" bestFit="1" customWidth="1"/>
    <col min="778" max="778" width="9.6640625" style="3" bestFit="1" customWidth="1"/>
    <col min="779" max="779" width="8.6640625" style="3"/>
    <col min="780" max="781" width="9" style="3" bestFit="1" customWidth="1"/>
    <col min="782" max="783" width="8.6640625" style="3"/>
    <col min="784" max="784" width="11.109375" style="3" bestFit="1" customWidth="1"/>
    <col min="785" max="786" width="8.6640625" style="3"/>
    <col min="787" max="787" width="9" style="3" bestFit="1" customWidth="1"/>
    <col min="788" max="792" width="8.6640625" style="3"/>
    <col min="793" max="793" width="11.109375" style="3" bestFit="1" customWidth="1"/>
    <col min="794" max="794" width="9.6640625" style="3" bestFit="1" customWidth="1"/>
    <col min="795" max="795" width="8.6640625" style="3"/>
    <col min="796" max="797" width="9" style="3" bestFit="1" customWidth="1"/>
    <col min="798" max="799" width="8.6640625" style="3"/>
    <col min="800" max="800" width="11.109375" style="3" bestFit="1" customWidth="1"/>
    <col min="801" max="802" width="8.6640625" style="3"/>
    <col min="803" max="803" width="9" style="3" bestFit="1" customWidth="1"/>
    <col min="804" max="808" width="8.6640625" style="3"/>
    <col min="809" max="809" width="11.109375" style="3" bestFit="1" customWidth="1"/>
    <col min="810" max="810" width="9.6640625" style="3" bestFit="1" customWidth="1"/>
    <col min="811" max="811" width="8.6640625" style="3"/>
    <col min="812" max="813" width="9" style="3" bestFit="1" customWidth="1"/>
    <col min="814" max="815" width="8.6640625" style="3"/>
    <col min="816" max="816" width="11.109375" style="3" bestFit="1" customWidth="1"/>
    <col min="817" max="818" width="8.6640625" style="3"/>
    <col min="819" max="819" width="9" style="3" bestFit="1" customWidth="1"/>
    <col min="820" max="824" width="8.6640625" style="3"/>
    <col min="825" max="825" width="11.109375" style="3" bestFit="1" customWidth="1"/>
    <col min="826" max="826" width="9.6640625" style="3" bestFit="1" customWidth="1"/>
    <col min="827" max="827" width="8.6640625" style="3"/>
    <col min="828" max="829" width="9" style="3" bestFit="1" customWidth="1"/>
    <col min="830" max="831" width="8.6640625" style="3"/>
    <col min="832" max="832" width="11.109375" style="3" bestFit="1" customWidth="1"/>
    <col min="833" max="834" width="8.6640625" style="3"/>
    <col min="835" max="835" width="9" style="3" bestFit="1" customWidth="1"/>
    <col min="836" max="840" width="8.6640625" style="3"/>
    <col min="841" max="841" width="11.109375" style="3" bestFit="1" customWidth="1"/>
    <col min="842" max="842" width="9.6640625" style="3" bestFit="1" customWidth="1"/>
    <col min="843" max="843" width="8.6640625" style="3"/>
    <col min="844" max="845" width="9" style="3" bestFit="1" customWidth="1"/>
    <col min="846" max="847" width="8.6640625" style="3"/>
    <col min="848" max="848" width="11.109375" style="3" bestFit="1" customWidth="1"/>
    <col min="849" max="850" width="8.6640625" style="3"/>
    <col min="851" max="851" width="9" style="3" bestFit="1" customWidth="1"/>
    <col min="852" max="856" width="8.6640625" style="3"/>
    <col min="857" max="857" width="11.109375" style="3" bestFit="1" customWidth="1"/>
    <col min="858" max="858" width="9.6640625" style="3" bestFit="1" customWidth="1"/>
    <col min="859" max="859" width="8.6640625" style="3"/>
    <col min="860" max="861" width="9" style="3" bestFit="1" customWidth="1"/>
    <col min="862" max="863" width="8.6640625" style="3"/>
    <col min="864" max="864" width="11.109375" style="3" bestFit="1" customWidth="1"/>
    <col min="865" max="866" width="8.6640625" style="3"/>
    <col min="867" max="867" width="9" style="3" bestFit="1" customWidth="1"/>
    <col min="868" max="872" width="8.6640625" style="3"/>
    <col min="873" max="873" width="11.109375" style="3" bestFit="1" customWidth="1"/>
    <col min="874" max="874" width="9.6640625" style="3" bestFit="1" customWidth="1"/>
    <col min="875" max="875" width="8.6640625" style="3"/>
    <col min="876" max="877" width="9" style="3" bestFit="1" customWidth="1"/>
    <col min="878" max="879" width="8.6640625" style="3"/>
    <col min="880" max="880" width="11.109375" style="3" bestFit="1" customWidth="1"/>
    <col min="881" max="882" width="8.6640625" style="3"/>
    <col min="883" max="883" width="9" style="3" bestFit="1" customWidth="1"/>
    <col min="884" max="888" width="8.6640625" style="3"/>
    <col min="889" max="889" width="11.109375" style="3" bestFit="1" customWidth="1"/>
    <col min="890" max="890" width="9.6640625" style="3" bestFit="1" customWidth="1"/>
    <col min="891" max="891" width="8.6640625" style="3"/>
    <col min="892" max="893" width="9" style="3" bestFit="1" customWidth="1"/>
    <col min="894" max="895" width="8.6640625" style="3"/>
    <col min="896" max="896" width="11.109375" style="3" bestFit="1" customWidth="1"/>
    <col min="897" max="898" width="8.6640625" style="3"/>
    <col min="899" max="899" width="9" style="3" bestFit="1" customWidth="1"/>
    <col min="900" max="904" width="8.6640625" style="3"/>
    <col min="905" max="905" width="11.109375" style="3" bestFit="1" customWidth="1"/>
    <col min="906" max="906" width="9.6640625" style="3" bestFit="1" customWidth="1"/>
    <col min="907" max="907" width="8.6640625" style="3"/>
    <col min="908" max="909" width="9" style="3" bestFit="1" customWidth="1"/>
    <col min="910" max="911" width="8.6640625" style="3"/>
    <col min="912" max="912" width="11.109375" style="3" bestFit="1" customWidth="1"/>
    <col min="913" max="914" width="8.6640625" style="3"/>
    <col min="915" max="915" width="9" style="3" bestFit="1" customWidth="1"/>
    <col min="916" max="920" width="8.6640625" style="3"/>
    <col min="921" max="921" width="11.109375" style="3" bestFit="1" customWidth="1"/>
    <col min="922" max="922" width="9.6640625" style="3" bestFit="1" customWidth="1"/>
    <col min="923" max="923" width="8.6640625" style="3"/>
    <col min="924" max="925" width="9" style="3" bestFit="1" customWidth="1"/>
    <col min="926" max="927" width="8.6640625" style="3"/>
    <col min="928" max="928" width="11.109375" style="3" bestFit="1" customWidth="1"/>
    <col min="929" max="930" width="8.6640625" style="3"/>
    <col min="931" max="931" width="9" style="3" bestFit="1" customWidth="1"/>
    <col min="932" max="936" width="8.6640625" style="3"/>
    <col min="937" max="937" width="11.109375" style="3" bestFit="1" customWidth="1"/>
    <col min="938" max="938" width="9.6640625" style="3" bestFit="1" customWidth="1"/>
    <col min="939" max="939" width="8.6640625" style="3"/>
    <col min="940" max="941" width="9" style="3" bestFit="1" customWidth="1"/>
    <col min="942" max="943" width="8.6640625" style="3"/>
    <col min="944" max="944" width="11.109375" style="3" bestFit="1" customWidth="1"/>
    <col min="945" max="946" width="8.6640625" style="3"/>
    <col min="947" max="947" width="9" style="3" bestFit="1" customWidth="1"/>
    <col min="948" max="952" width="8.6640625" style="3"/>
    <col min="953" max="953" width="11.109375" style="3" bestFit="1" customWidth="1"/>
    <col min="954" max="954" width="9.6640625" style="3" bestFit="1" customWidth="1"/>
    <col min="955" max="955" width="8.6640625" style="3"/>
    <col min="956" max="957" width="9" style="3" bestFit="1" customWidth="1"/>
    <col min="958" max="959" width="8.6640625" style="3"/>
    <col min="960" max="960" width="11.109375" style="3" bestFit="1" customWidth="1"/>
    <col min="961" max="962" width="8.6640625" style="3"/>
    <col min="963" max="963" width="9" style="3" bestFit="1" customWidth="1"/>
    <col min="964" max="968" width="8.6640625" style="3"/>
    <col min="969" max="969" width="11.109375" style="3" bestFit="1" customWidth="1"/>
    <col min="970" max="970" width="9.6640625" style="3" bestFit="1" customWidth="1"/>
    <col min="971" max="971" width="8.6640625" style="3"/>
    <col min="972" max="973" width="9" style="3" bestFit="1" customWidth="1"/>
    <col min="974" max="975" width="8.6640625" style="3"/>
    <col min="976" max="976" width="11.109375" style="3" bestFit="1" customWidth="1"/>
    <col min="977" max="978" width="8.6640625" style="3"/>
    <col min="979" max="979" width="9" style="3" bestFit="1" customWidth="1"/>
    <col min="980" max="984" width="8.6640625" style="3"/>
    <col min="985" max="985" width="11.109375" style="3" bestFit="1" customWidth="1"/>
    <col min="986" max="986" width="9.6640625" style="3" bestFit="1" customWidth="1"/>
    <col min="987" max="987" width="8.6640625" style="3"/>
    <col min="988" max="989" width="9" style="3" bestFit="1" customWidth="1"/>
    <col min="990" max="991" width="8.6640625" style="3"/>
    <col min="992" max="992" width="11.109375" style="3" bestFit="1" customWidth="1"/>
    <col min="993" max="994" width="8.6640625" style="3"/>
    <col min="995" max="995" width="9" style="3" bestFit="1" customWidth="1"/>
    <col min="996" max="1000" width="8.6640625" style="3"/>
    <col min="1001" max="1001" width="11.109375" style="3" bestFit="1" customWidth="1"/>
    <col min="1002" max="1002" width="9.6640625" style="3" bestFit="1" customWidth="1"/>
    <col min="1003" max="1003" width="8.6640625" style="3"/>
    <col min="1004" max="1005" width="9" style="3" bestFit="1" customWidth="1"/>
    <col min="1006" max="1007" width="8.6640625" style="3"/>
    <col min="1008" max="1008" width="11.109375" style="3" bestFit="1" customWidth="1"/>
    <col min="1009" max="1010" width="8.6640625" style="3"/>
    <col min="1011" max="1011" width="9" style="3" bestFit="1" customWidth="1"/>
    <col min="1012" max="1016" width="8.6640625" style="3"/>
    <col min="1017" max="1017" width="11.109375" style="3" bestFit="1" customWidth="1"/>
    <col min="1018" max="1018" width="9.6640625" style="3" bestFit="1" customWidth="1"/>
    <col min="1019" max="1019" width="8.6640625" style="3"/>
    <col min="1020" max="1021" width="9" style="3" bestFit="1" customWidth="1"/>
    <col min="1022" max="1023" width="8.6640625" style="3"/>
    <col min="1024" max="1024" width="11.109375" style="3" bestFit="1" customWidth="1"/>
    <col min="1025" max="1026" width="8.6640625" style="3"/>
    <col min="1027" max="1027" width="9" style="3" bestFit="1" customWidth="1"/>
    <col min="1028" max="1032" width="8.6640625" style="3"/>
    <col min="1033" max="1033" width="11.109375" style="3" bestFit="1" customWidth="1"/>
    <col min="1034" max="1034" width="9.6640625" style="3" bestFit="1" customWidth="1"/>
    <col min="1035" max="1035" width="8.6640625" style="3"/>
    <col min="1036" max="1037" width="9" style="3" bestFit="1" customWidth="1"/>
    <col min="1038" max="1039" width="8.6640625" style="3"/>
    <col min="1040" max="1040" width="11.109375" style="3" bestFit="1" customWidth="1"/>
    <col min="1041" max="1042" width="8.6640625" style="3"/>
    <col min="1043" max="1043" width="9" style="3" bestFit="1" customWidth="1"/>
    <col min="1044" max="1048" width="8.6640625" style="3"/>
    <col min="1049" max="1049" width="11.109375" style="3" bestFit="1" customWidth="1"/>
    <col min="1050" max="1050" width="9.6640625" style="3" bestFit="1" customWidth="1"/>
    <col min="1051" max="1051" width="8.6640625" style="3"/>
    <col min="1052" max="1053" width="9" style="3" bestFit="1" customWidth="1"/>
    <col min="1054" max="1055" width="8.6640625" style="3"/>
    <col min="1056" max="1056" width="11.109375" style="3" bestFit="1" customWidth="1"/>
    <col min="1057" max="1058" width="8.6640625" style="3"/>
    <col min="1059" max="1059" width="9" style="3" bestFit="1" customWidth="1"/>
    <col min="1060" max="1064" width="8.6640625" style="3"/>
    <col min="1065" max="1065" width="11.109375" style="3" bestFit="1" customWidth="1"/>
    <col min="1066" max="1066" width="9.6640625" style="3" bestFit="1" customWidth="1"/>
    <col min="1067" max="1067" width="8.6640625" style="3"/>
    <col min="1068" max="1069" width="9" style="3" bestFit="1" customWidth="1"/>
    <col min="1070" max="1071" width="8.6640625" style="3"/>
    <col min="1072" max="1072" width="11.109375" style="3" bestFit="1" customWidth="1"/>
    <col min="1073" max="1074" width="8.6640625" style="3"/>
    <col min="1075" max="1075" width="9" style="3" bestFit="1" customWidth="1"/>
    <col min="1076" max="1080" width="8.6640625" style="3"/>
    <col min="1081" max="1081" width="11.109375" style="3" bestFit="1" customWidth="1"/>
    <col min="1082" max="1082" width="9.6640625" style="3" bestFit="1" customWidth="1"/>
    <col min="1083" max="1083" width="8.6640625" style="3"/>
    <col min="1084" max="1085" width="9" style="3" bestFit="1" customWidth="1"/>
    <col min="1086" max="1087" width="8.6640625" style="3"/>
    <col min="1088" max="1088" width="11.109375" style="3" bestFit="1" customWidth="1"/>
    <col min="1089" max="1090" width="8.6640625" style="3"/>
    <col min="1091" max="1091" width="9" style="3" bestFit="1" customWidth="1"/>
    <col min="1092" max="1096" width="8.6640625" style="3"/>
    <col min="1097" max="1097" width="11.109375" style="3" bestFit="1" customWidth="1"/>
    <col min="1098" max="1098" width="9.6640625" style="3" bestFit="1" customWidth="1"/>
    <col min="1099" max="1099" width="8.6640625" style="3"/>
    <col min="1100" max="1101" width="9" style="3" bestFit="1" customWidth="1"/>
    <col min="1102" max="1103" width="8.6640625" style="3"/>
    <col min="1104" max="1104" width="11.109375" style="3" bestFit="1" customWidth="1"/>
    <col min="1105" max="1106" width="8.6640625" style="3"/>
    <col min="1107" max="1107" width="9" style="3" bestFit="1" customWidth="1"/>
    <col min="1108" max="1112" width="8.6640625" style="3"/>
    <col min="1113" max="1113" width="11.109375" style="3" bestFit="1" customWidth="1"/>
    <col min="1114" max="1114" width="9.6640625" style="3" bestFit="1" customWidth="1"/>
    <col min="1115" max="1115" width="8.6640625" style="3"/>
    <col min="1116" max="1117" width="9" style="3" bestFit="1" customWidth="1"/>
    <col min="1118" max="1119" width="8.6640625" style="3"/>
    <col min="1120" max="1120" width="11.109375" style="3" bestFit="1" customWidth="1"/>
    <col min="1121" max="1122" width="8.6640625" style="3"/>
    <col min="1123" max="1123" width="9" style="3" bestFit="1" customWidth="1"/>
    <col min="1124" max="1128" width="8.6640625" style="3"/>
    <col min="1129" max="1129" width="11.109375" style="3" bestFit="1" customWidth="1"/>
    <col min="1130" max="1130" width="9.6640625" style="3" bestFit="1" customWidth="1"/>
    <col min="1131" max="1131" width="8.6640625" style="3"/>
    <col min="1132" max="1133" width="9" style="3" bestFit="1" customWidth="1"/>
    <col min="1134" max="1135" width="8.6640625" style="3"/>
    <col min="1136" max="1136" width="11.109375" style="3" bestFit="1" customWidth="1"/>
    <col min="1137" max="1138" width="8.6640625" style="3"/>
    <col min="1139" max="1139" width="9" style="3" bestFit="1" customWidth="1"/>
    <col min="1140" max="1144" width="8.6640625" style="3"/>
    <col min="1145" max="1145" width="11.109375" style="3" bestFit="1" customWidth="1"/>
    <col min="1146" max="1146" width="9.6640625" style="3" bestFit="1" customWidth="1"/>
    <col min="1147" max="1147" width="8.6640625" style="3"/>
    <col min="1148" max="1149" width="9" style="3" bestFit="1" customWidth="1"/>
    <col min="1150" max="1151" width="8.6640625" style="3"/>
    <col min="1152" max="1152" width="11.109375" style="3" bestFit="1" customWidth="1"/>
    <col min="1153" max="1154" width="8.6640625" style="3"/>
    <col min="1155" max="1155" width="9" style="3" bestFit="1" customWidth="1"/>
    <col min="1156" max="1160" width="8.6640625" style="3"/>
    <col min="1161" max="1161" width="11.109375" style="3" bestFit="1" customWidth="1"/>
    <col min="1162" max="1162" width="9.6640625" style="3" bestFit="1" customWidth="1"/>
    <col min="1163" max="1163" width="8.6640625" style="3"/>
    <col min="1164" max="1165" width="9" style="3" bestFit="1" customWidth="1"/>
    <col min="1166" max="1167" width="8.6640625" style="3"/>
    <col min="1168" max="1168" width="11.109375" style="3" bestFit="1" customWidth="1"/>
    <col min="1169" max="1170" width="8.6640625" style="3"/>
    <col min="1171" max="1171" width="9" style="3" bestFit="1" customWidth="1"/>
    <col min="1172" max="1176" width="8.6640625" style="3"/>
    <col min="1177" max="1177" width="11.109375" style="3" bestFit="1" customWidth="1"/>
    <col min="1178" max="1178" width="9.6640625" style="3" bestFit="1" customWidth="1"/>
    <col min="1179" max="1179" width="8.6640625" style="3"/>
    <col min="1180" max="1181" width="9" style="3" bestFit="1" customWidth="1"/>
    <col min="1182" max="1183" width="8.6640625" style="3"/>
    <col min="1184" max="1184" width="11.109375" style="3" bestFit="1" customWidth="1"/>
    <col min="1185" max="1186" width="8.6640625" style="3"/>
    <col min="1187" max="1187" width="9" style="3" bestFit="1" customWidth="1"/>
    <col min="1188" max="1192" width="8.6640625" style="3"/>
    <col min="1193" max="1193" width="11.109375" style="3" bestFit="1" customWidth="1"/>
    <col min="1194" max="1194" width="9.6640625" style="3" bestFit="1" customWidth="1"/>
    <col min="1195" max="1195" width="8.6640625" style="3"/>
    <col min="1196" max="1197" width="9" style="3" bestFit="1" customWidth="1"/>
    <col min="1198" max="1199" width="8.6640625" style="3"/>
    <col min="1200" max="1200" width="11.109375" style="3" bestFit="1" customWidth="1"/>
    <col min="1201" max="1202" width="8.6640625" style="3"/>
    <col min="1203" max="1203" width="9" style="3" bestFit="1" customWidth="1"/>
    <col min="1204" max="1208" width="8.6640625" style="3"/>
    <col min="1209" max="1209" width="11.109375" style="3" bestFit="1" customWidth="1"/>
    <col min="1210" max="1210" width="9.6640625" style="3" bestFit="1" customWidth="1"/>
    <col min="1211" max="1211" width="8.6640625" style="3"/>
    <col min="1212" max="1213" width="9" style="3" bestFit="1" customWidth="1"/>
    <col min="1214" max="1215" width="8.6640625" style="3"/>
    <col min="1216" max="1216" width="11.109375" style="3" bestFit="1" customWidth="1"/>
    <col min="1217" max="1218" width="8.6640625" style="3"/>
    <col min="1219" max="1219" width="9" style="3" bestFit="1" customWidth="1"/>
    <col min="1220" max="1224" width="8.6640625" style="3"/>
    <col min="1225" max="1225" width="11.109375" style="3" bestFit="1" customWidth="1"/>
    <col min="1226" max="1226" width="9.6640625" style="3" bestFit="1" customWidth="1"/>
    <col min="1227" max="1227" width="8.6640625" style="3"/>
    <col min="1228" max="1229" width="9" style="3" bestFit="1" customWidth="1"/>
    <col min="1230" max="1231" width="8.6640625" style="3"/>
    <col min="1232" max="1232" width="11.109375" style="3" bestFit="1" customWidth="1"/>
    <col min="1233" max="1234" width="8.6640625" style="3"/>
    <col min="1235" max="1235" width="9" style="3" bestFit="1" customWidth="1"/>
    <col min="1236" max="1240" width="8.6640625" style="3"/>
    <col min="1241" max="1241" width="11.109375" style="3" bestFit="1" customWidth="1"/>
    <col min="1242" max="1242" width="9.6640625" style="3" bestFit="1" customWidth="1"/>
    <col min="1243" max="1243" width="8.6640625" style="3"/>
    <col min="1244" max="1245" width="9" style="3" bestFit="1" customWidth="1"/>
    <col min="1246" max="1247" width="8.6640625" style="3"/>
    <col min="1248" max="1248" width="11.109375" style="3" bestFit="1" customWidth="1"/>
    <col min="1249" max="1250" width="8.6640625" style="3"/>
    <col min="1251" max="1251" width="9" style="3" bestFit="1" customWidth="1"/>
    <col min="1252" max="1256" width="8.6640625" style="3"/>
    <col min="1257" max="1257" width="11.109375" style="3" bestFit="1" customWidth="1"/>
    <col min="1258" max="1258" width="9.6640625" style="3" bestFit="1" customWidth="1"/>
    <col min="1259" max="1259" width="8.6640625" style="3"/>
    <col min="1260" max="1261" width="9" style="3" bestFit="1" customWidth="1"/>
    <col min="1262" max="1263" width="8.6640625" style="3"/>
    <col min="1264" max="1264" width="11.109375" style="3" bestFit="1" customWidth="1"/>
    <col min="1265" max="1266" width="8.6640625" style="3"/>
    <col min="1267" max="1267" width="9" style="3" bestFit="1" customWidth="1"/>
    <col min="1268" max="1272" width="8.6640625" style="3"/>
    <col min="1273" max="1273" width="11.109375" style="3" bestFit="1" customWidth="1"/>
    <col min="1274" max="1274" width="9.6640625" style="3" bestFit="1" customWidth="1"/>
    <col min="1275" max="1275" width="8.6640625" style="3"/>
    <col min="1276" max="1277" width="9" style="3" bestFit="1" customWidth="1"/>
    <col min="1278" max="1279" width="8.6640625" style="3"/>
    <col min="1280" max="1280" width="11.109375" style="3" bestFit="1" customWidth="1"/>
    <col min="1281" max="1282" width="8.6640625" style="3"/>
    <col min="1283" max="1283" width="9" style="3" bestFit="1" customWidth="1"/>
    <col min="1284" max="1288" width="8.6640625" style="3"/>
    <col min="1289" max="1289" width="11.109375" style="3" bestFit="1" customWidth="1"/>
    <col min="1290" max="1290" width="9.6640625" style="3" bestFit="1" customWidth="1"/>
    <col min="1291" max="1291" width="8.6640625" style="3"/>
    <col min="1292" max="1293" width="9" style="3" bestFit="1" customWidth="1"/>
    <col min="1294" max="1295" width="8.6640625" style="3"/>
    <col min="1296" max="1296" width="11.109375" style="3" bestFit="1" customWidth="1"/>
    <col min="1297" max="1298" width="8.6640625" style="3"/>
    <col min="1299" max="1299" width="9" style="3" bestFit="1" customWidth="1"/>
    <col min="1300" max="1304" width="8.6640625" style="3"/>
    <col min="1305" max="1305" width="11.109375" style="3" bestFit="1" customWidth="1"/>
    <col min="1306" max="1306" width="9.6640625" style="3" bestFit="1" customWidth="1"/>
    <col min="1307" max="1307" width="8.6640625" style="3"/>
    <col min="1308" max="1309" width="9" style="3" bestFit="1" customWidth="1"/>
    <col min="1310" max="1311" width="8.6640625" style="3"/>
    <col min="1312" max="1312" width="11.109375" style="3" bestFit="1" customWidth="1"/>
    <col min="1313" max="1314" width="8.6640625" style="3"/>
    <col min="1315" max="1315" width="9" style="3" bestFit="1" customWidth="1"/>
    <col min="1316" max="1320" width="8.6640625" style="3"/>
    <col min="1321" max="1321" width="11.109375" style="3" bestFit="1" customWidth="1"/>
    <col min="1322" max="1322" width="9.6640625" style="3" bestFit="1" customWidth="1"/>
    <col min="1323" max="1323" width="8.6640625" style="3"/>
    <col min="1324" max="1325" width="9" style="3" bestFit="1" customWidth="1"/>
    <col min="1326" max="1327" width="8.6640625" style="3"/>
    <col min="1328" max="1328" width="11.109375" style="3" bestFit="1" customWidth="1"/>
    <col min="1329" max="1330" width="8.6640625" style="3"/>
    <col min="1331" max="1331" width="9" style="3" bestFit="1" customWidth="1"/>
    <col min="1332" max="1336" width="8.6640625" style="3"/>
    <col min="1337" max="1337" width="11.109375" style="3" bestFit="1" customWidth="1"/>
    <col min="1338" max="1338" width="9.6640625" style="3" bestFit="1" customWidth="1"/>
    <col min="1339" max="1339" width="8.6640625" style="3"/>
    <col min="1340" max="1341" width="9" style="3" bestFit="1" customWidth="1"/>
    <col min="1342" max="1343" width="8.6640625" style="3"/>
    <col min="1344" max="1344" width="11.109375" style="3" bestFit="1" customWidth="1"/>
    <col min="1345" max="1346" width="8.6640625" style="3"/>
    <col min="1347" max="1347" width="9" style="3" bestFit="1" customWidth="1"/>
    <col min="1348" max="1352" width="8.6640625" style="3"/>
    <col min="1353" max="1353" width="11.109375" style="3" bestFit="1" customWidth="1"/>
    <col min="1354" max="1354" width="9.6640625" style="3" bestFit="1" customWidth="1"/>
    <col min="1355" max="1355" width="8.6640625" style="3"/>
    <col min="1356" max="1357" width="9" style="3" bestFit="1" customWidth="1"/>
    <col min="1358" max="1359" width="8.6640625" style="3"/>
    <col min="1360" max="1360" width="11.109375" style="3" bestFit="1" customWidth="1"/>
    <col min="1361" max="1362" width="8.6640625" style="3"/>
    <col min="1363" max="1363" width="9" style="3" bestFit="1" customWidth="1"/>
    <col min="1364" max="1368" width="8.6640625" style="3"/>
    <col min="1369" max="1369" width="11.109375" style="3" bestFit="1" customWidth="1"/>
    <col min="1370" max="1370" width="9.6640625" style="3" bestFit="1" customWidth="1"/>
    <col min="1371" max="1371" width="8.6640625" style="3"/>
    <col min="1372" max="1373" width="9" style="3" bestFit="1" customWidth="1"/>
    <col min="1374" max="1375" width="8.6640625" style="3"/>
    <col min="1376" max="1376" width="11.109375" style="3" bestFit="1" customWidth="1"/>
    <col min="1377" max="1378" width="8.6640625" style="3"/>
    <col min="1379" max="1379" width="9" style="3" bestFit="1" customWidth="1"/>
    <col min="1380" max="1384" width="8.6640625" style="3"/>
    <col min="1385" max="1385" width="11.109375" style="3" bestFit="1" customWidth="1"/>
    <col min="1386" max="1386" width="9.6640625" style="3" bestFit="1" customWidth="1"/>
    <col min="1387" max="1387" width="8.6640625" style="3"/>
    <col min="1388" max="1389" width="9" style="3" bestFit="1" customWidth="1"/>
    <col min="1390" max="1391" width="8.6640625" style="3"/>
    <col min="1392" max="1392" width="11.109375" style="3" bestFit="1" customWidth="1"/>
    <col min="1393" max="1394" width="8.6640625" style="3"/>
    <col min="1395" max="1395" width="9" style="3" bestFit="1" customWidth="1"/>
    <col min="1396" max="1400" width="8.6640625" style="3"/>
    <col min="1401" max="1401" width="11.109375" style="3" bestFit="1" customWidth="1"/>
    <col min="1402" max="1402" width="9.6640625" style="3" bestFit="1" customWidth="1"/>
    <col min="1403" max="1403" width="8.6640625" style="3"/>
    <col min="1404" max="1405" width="9" style="3" bestFit="1" customWidth="1"/>
    <col min="1406" max="1407" width="8.6640625" style="3"/>
    <col min="1408" max="1408" width="11.109375" style="3" bestFit="1" customWidth="1"/>
    <col min="1409" max="1410" width="8.6640625" style="3"/>
    <col min="1411" max="1411" width="9" style="3" bestFit="1" customWidth="1"/>
    <col min="1412" max="1416" width="8.6640625" style="3"/>
    <col min="1417" max="1417" width="11.109375" style="3" bestFit="1" customWidth="1"/>
    <col min="1418" max="1418" width="9.6640625" style="3" bestFit="1" customWidth="1"/>
    <col min="1419" max="1419" width="8.6640625" style="3"/>
    <col min="1420" max="1421" width="9" style="3" bestFit="1" customWidth="1"/>
    <col min="1422" max="1423" width="8.6640625" style="3"/>
    <col min="1424" max="1424" width="11.109375" style="3" bestFit="1" customWidth="1"/>
    <col min="1425" max="1426" width="8.6640625" style="3"/>
    <col min="1427" max="1427" width="9" style="3" bestFit="1" customWidth="1"/>
    <col min="1428" max="1432" width="8.6640625" style="3"/>
    <col min="1433" max="1433" width="11.109375" style="3" bestFit="1" customWidth="1"/>
    <col min="1434" max="1434" width="9.6640625" style="3" bestFit="1" customWidth="1"/>
    <col min="1435" max="1435" width="8.6640625" style="3"/>
    <col min="1436" max="1437" width="9" style="3" bestFit="1" customWidth="1"/>
    <col min="1438" max="1439" width="8.6640625" style="3"/>
    <col min="1440" max="1440" width="11.109375" style="3" bestFit="1" customWidth="1"/>
    <col min="1441" max="1442" width="8.6640625" style="3"/>
    <col min="1443" max="1443" width="9" style="3" bestFit="1" customWidth="1"/>
    <col min="1444" max="1448" width="8.6640625" style="3"/>
    <col min="1449" max="1449" width="11.109375" style="3" bestFit="1" customWidth="1"/>
    <col min="1450" max="1450" width="9.6640625" style="3" bestFit="1" customWidth="1"/>
    <col min="1451" max="1451" width="8.6640625" style="3"/>
    <col min="1452" max="1453" width="9" style="3" bestFit="1" customWidth="1"/>
    <col min="1454" max="1455" width="8.6640625" style="3"/>
    <col min="1456" max="1456" width="11.109375" style="3" bestFit="1" customWidth="1"/>
    <col min="1457" max="1458" width="8.6640625" style="3"/>
    <col min="1459" max="1459" width="9" style="3" bestFit="1" customWidth="1"/>
    <col min="1460" max="1464" width="8.6640625" style="3"/>
    <col min="1465" max="1465" width="11.109375" style="3" bestFit="1" customWidth="1"/>
    <col min="1466" max="1466" width="9.6640625" style="3" bestFit="1" customWidth="1"/>
    <col min="1467" max="1467" width="8.6640625" style="3"/>
    <col min="1468" max="1469" width="9" style="3" bestFit="1" customWidth="1"/>
    <col min="1470" max="1471" width="8.6640625" style="3"/>
    <col min="1472" max="1472" width="11.109375" style="3" bestFit="1" customWidth="1"/>
    <col min="1473" max="1474" width="8.6640625" style="3"/>
    <col min="1475" max="1475" width="9" style="3" bestFit="1" customWidth="1"/>
    <col min="1476" max="1480" width="8.6640625" style="3"/>
    <col min="1481" max="1481" width="11.109375" style="3" bestFit="1" customWidth="1"/>
    <col min="1482" max="1482" width="9.6640625" style="3" bestFit="1" customWidth="1"/>
    <col min="1483" max="1483" width="8.6640625" style="3"/>
    <col min="1484" max="1485" width="9" style="3" bestFit="1" customWidth="1"/>
    <col min="1486" max="1487" width="8.6640625" style="3"/>
    <col min="1488" max="1488" width="11.109375" style="3" bestFit="1" customWidth="1"/>
    <col min="1489" max="1490" width="8.6640625" style="3"/>
    <col min="1491" max="1491" width="9" style="3" bestFit="1" customWidth="1"/>
    <col min="1492" max="1496" width="8.6640625" style="3"/>
    <col min="1497" max="1497" width="11.109375" style="3" bestFit="1" customWidth="1"/>
    <col min="1498" max="1498" width="9.6640625" style="3" bestFit="1" customWidth="1"/>
    <col min="1499" max="1499" width="8.6640625" style="3"/>
    <col min="1500" max="1501" width="9" style="3" bestFit="1" customWidth="1"/>
    <col min="1502" max="1503" width="8.6640625" style="3"/>
    <col min="1504" max="1504" width="11.109375" style="3" bestFit="1" customWidth="1"/>
    <col min="1505" max="1506" width="8.6640625" style="3"/>
    <col min="1507" max="1507" width="9" style="3" bestFit="1" customWidth="1"/>
    <col min="1508" max="1512" width="8.6640625" style="3"/>
    <col min="1513" max="1513" width="11.109375" style="3" bestFit="1" customWidth="1"/>
    <col min="1514" max="1514" width="9.6640625" style="3" bestFit="1" customWidth="1"/>
    <col min="1515" max="1515" width="8.6640625" style="3"/>
    <col min="1516" max="1517" width="9" style="3" bestFit="1" customWidth="1"/>
    <col min="1518" max="1519" width="8.6640625" style="3"/>
    <col min="1520" max="1520" width="11.109375" style="3" bestFit="1" customWidth="1"/>
    <col min="1521" max="1522" width="8.6640625" style="3"/>
    <col min="1523" max="1523" width="9" style="3" bestFit="1" customWidth="1"/>
    <col min="1524" max="1528" width="8.6640625" style="3"/>
    <col min="1529" max="1529" width="11.109375" style="3" bestFit="1" customWidth="1"/>
    <col min="1530" max="1530" width="9.6640625" style="3" bestFit="1" customWidth="1"/>
    <col min="1531" max="1531" width="8.6640625" style="3"/>
    <col min="1532" max="1533" width="9" style="3" bestFit="1" customWidth="1"/>
    <col min="1534" max="1535" width="8.6640625" style="3"/>
    <col min="1536" max="1536" width="11.109375" style="3" bestFit="1" customWidth="1"/>
    <col min="1537" max="1538" width="8.6640625" style="3"/>
    <col min="1539" max="1539" width="9" style="3" bestFit="1" customWidth="1"/>
    <col min="1540" max="1544" width="8.6640625" style="3"/>
    <col min="1545" max="1545" width="11.109375" style="3" bestFit="1" customWidth="1"/>
    <col min="1546" max="1546" width="9.6640625" style="3" bestFit="1" customWidth="1"/>
    <col min="1547" max="1547" width="8.6640625" style="3"/>
    <col min="1548" max="1549" width="9" style="3" bestFit="1" customWidth="1"/>
    <col min="1550" max="1551" width="8.6640625" style="3"/>
    <col min="1552" max="1552" width="11.109375" style="3" bestFit="1" customWidth="1"/>
    <col min="1553" max="1554" width="8.6640625" style="3"/>
    <col min="1555" max="1555" width="9" style="3" bestFit="1" customWidth="1"/>
    <col min="1556" max="1560" width="8.6640625" style="3"/>
    <col min="1561" max="1561" width="11.109375" style="3" bestFit="1" customWidth="1"/>
    <col min="1562" max="1562" width="9.6640625" style="3" bestFit="1" customWidth="1"/>
    <col min="1563" max="1563" width="8.6640625" style="3"/>
    <col min="1564" max="1565" width="9" style="3" bestFit="1" customWidth="1"/>
    <col min="1566" max="1567" width="8.6640625" style="3"/>
    <col min="1568" max="1568" width="11.109375" style="3" bestFit="1" customWidth="1"/>
    <col min="1569" max="1570" width="8.6640625" style="3"/>
    <col min="1571" max="1571" width="9" style="3" bestFit="1" customWidth="1"/>
    <col min="1572" max="1576" width="8.6640625" style="3"/>
    <col min="1577" max="1577" width="11.109375" style="3" bestFit="1" customWidth="1"/>
    <col min="1578" max="1578" width="9.6640625" style="3" bestFit="1" customWidth="1"/>
    <col min="1579" max="1579" width="8.6640625" style="3"/>
    <col min="1580" max="1581" width="9" style="3" bestFit="1" customWidth="1"/>
    <col min="1582" max="1583" width="8.6640625" style="3"/>
    <col min="1584" max="1584" width="11.109375" style="3" bestFit="1" customWidth="1"/>
    <col min="1585" max="1586" width="8.6640625" style="3"/>
    <col min="1587" max="1587" width="9" style="3" bestFit="1" customWidth="1"/>
    <col min="1588" max="1592" width="8.6640625" style="3"/>
    <col min="1593" max="1593" width="11.109375" style="3" bestFit="1" customWidth="1"/>
    <col min="1594" max="1594" width="9.6640625" style="3" bestFit="1" customWidth="1"/>
    <col min="1595" max="1595" width="8.6640625" style="3"/>
    <col min="1596" max="1597" width="9" style="3" bestFit="1" customWidth="1"/>
    <col min="1598" max="1599" width="8.6640625" style="3"/>
    <col min="1600" max="1600" width="11.109375" style="3" bestFit="1" customWidth="1"/>
    <col min="1601" max="1602" width="8.6640625" style="3"/>
    <col min="1603" max="1603" width="9" style="3" bestFit="1" customWidth="1"/>
    <col min="1604" max="1608" width="8.6640625" style="3"/>
    <col min="1609" max="1609" width="11.109375" style="3" bestFit="1" customWidth="1"/>
    <col min="1610" max="1610" width="9.6640625" style="3" bestFit="1" customWidth="1"/>
    <col min="1611" max="1611" width="8.6640625" style="3"/>
    <col min="1612" max="1613" width="9" style="3" bestFit="1" customWidth="1"/>
    <col min="1614" max="1615" width="8.6640625" style="3"/>
    <col min="1616" max="1616" width="11.109375" style="3" bestFit="1" customWidth="1"/>
    <col min="1617" max="1618" width="8.6640625" style="3"/>
    <col min="1619" max="1619" width="9" style="3" bestFit="1" customWidth="1"/>
    <col min="1620" max="1624" width="8.6640625" style="3"/>
    <col min="1625" max="1625" width="11.109375" style="3" bestFit="1" customWidth="1"/>
    <col min="1626" max="1626" width="9.6640625" style="3" bestFit="1" customWidth="1"/>
    <col min="1627" max="1627" width="8.6640625" style="3"/>
    <col min="1628" max="1629" width="9" style="3" bestFit="1" customWidth="1"/>
    <col min="1630" max="1631" width="8.6640625" style="3"/>
    <col min="1632" max="1632" width="11.109375" style="3" bestFit="1" customWidth="1"/>
    <col min="1633" max="1634" width="8.6640625" style="3"/>
    <col min="1635" max="1635" width="9" style="3" bestFit="1" customWidth="1"/>
    <col min="1636" max="1640" width="8.6640625" style="3"/>
    <col min="1641" max="1641" width="11.109375" style="3" bestFit="1" customWidth="1"/>
    <col min="1642" max="1642" width="9.6640625" style="3" bestFit="1" customWidth="1"/>
    <col min="1643" max="1643" width="8.6640625" style="3"/>
    <col min="1644" max="1645" width="9" style="3" bestFit="1" customWidth="1"/>
    <col min="1646" max="1647" width="8.6640625" style="3"/>
    <col min="1648" max="1648" width="11.109375" style="3" bestFit="1" customWidth="1"/>
    <col min="1649" max="1650" width="8.6640625" style="3"/>
    <col min="1651" max="1651" width="9" style="3" bestFit="1" customWidth="1"/>
    <col min="1652" max="1656" width="8.6640625" style="3"/>
    <col min="1657" max="1657" width="11.109375" style="3" bestFit="1" customWidth="1"/>
    <col min="1658" max="1658" width="9.6640625" style="3" bestFit="1" customWidth="1"/>
    <col min="1659" max="1659" width="8.6640625" style="3"/>
    <col min="1660" max="1661" width="9" style="3" bestFit="1" customWidth="1"/>
    <col min="1662" max="1663" width="8.6640625" style="3"/>
    <col min="1664" max="1664" width="11.109375" style="3" bestFit="1" customWidth="1"/>
    <col min="1665" max="1666" width="8.6640625" style="3"/>
    <col min="1667" max="1667" width="9" style="3" bestFit="1" customWidth="1"/>
    <col min="1668" max="1672" width="8.6640625" style="3"/>
    <col min="1673" max="1673" width="11.109375" style="3" bestFit="1" customWidth="1"/>
    <col min="1674" max="1674" width="9.6640625" style="3" bestFit="1" customWidth="1"/>
    <col min="1675" max="1675" width="8.6640625" style="3"/>
    <col min="1676" max="1677" width="9" style="3" bestFit="1" customWidth="1"/>
    <col min="1678" max="1679" width="8.6640625" style="3"/>
    <col min="1680" max="1680" width="11.109375" style="3" bestFit="1" customWidth="1"/>
    <col min="1681" max="1682" width="8.6640625" style="3"/>
    <col min="1683" max="1683" width="9" style="3" bestFit="1" customWidth="1"/>
    <col min="1684" max="1688" width="8.6640625" style="3"/>
    <col min="1689" max="1689" width="11.109375" style="3" bestFit="1" customWidth="1"/>
    <col min="1690" max="1690" width="9.6640625" style="3" bestFit="1" customWidth="1"/>
    <col min="1691" max="1691" width="8.6640625" style="3"/>
    <col min="1692" max="1693" width="9" style="3" bestFit="1" customWidth="1"/>
    <col min="1694" max="1695" width="8.6640625" style="3"/>
    <col min="1696" max="1696" width="11.109375" style="3" bestFit="1" customWidth="1"/>
    <col min="1697" max="1698" width="8.6640625" style="3"/>
    <col min="1699" max="1699" width="9" style="3" bestFit="1" customWidth="1"/>
    <col min="1700" max="1704" width="8.6640625" style="3"/>
    <col min="1705" max="1705" width="11.109375" style="3" bestFit="1" customWidth="1"/>
    <col min="1706" max="1706" width="9.6640625" style="3" bestFit="1" customWidth="1"/>
    <col min="1707" max="1707" width="8.6640625" style="3"/>
    <col min="1708" max="1709" width="9" style="3" bestFit="1" customWidth="1"/>
    <col min="1710" max="1711" width="8.6640625" style="3"/>
    <col min="1712" max="1712" width="11.109375" style="3" bestFit="1" customWidth="1"/>
    <col min="1713" max="1714" width="8.6640625" style="3"/>
    <col min="1715" max="1715" width="9" style="3" bestFit="1" customWidth="1"/>
    <col min="1716" max="1720" width="8.6640625" style="3"/>
    <col min="1721" max="1721" width="11.109375" style="3" bestFit="1" customWidth="1"/>
    <col min="1722" max="1722" width="9.6640625" style="3" bestFit="1" customWidth="1"/>
    <col min="1723" max="1723" width="8.6640625" style="3"/>
    <col min="1724" max="1725" width="9" style="3" bestFit="1" customWidth="1"/>
    <col min="1726" max="1727" width="8.6640625" style="3"/>
    <col min="1728" max="1728" width="11.109375" style="3" bestFit="1" customWidth="1"/>
    <col min="1729" max="1730" width="8.6640625" style="3"/>
    <col min="1731" max="1731" width="9" style="3" bestFit="1" customWidth="1"/>
    <col min="1732" max="1736" width="8.6640625" style="3"/>
    <col min="1737" max="1737" width="11.109375" style="3" bestFit="1" customWidth="1"/>
    <col min="1738" max="1738" width="9.6640625" style="3" bestFit="1" customWidth="1"/>
    <col min="1739" max="1739" width="8.6640625" style="3"/>
    <col min="1740" max="1741" width="9" style="3" bestFit="1" customWidth="1"/>
    <col min="1742" max="1743" width="8.6640625" style="3"/>
    <col min="1744" max="1744" width="11.109375" style="3" bestFit="1" customWidth="1"/>
    <col min="1745" max="1746" width="8.6640625" style="3"/>
    <col min="1747" max="1747" width="9" style="3" bestFit="1" customWidth="1"/>
    <col min="1748" max="1752" width="8.6640625" style="3"/>
    <col min="1753" max="1753" width="11.109375" style="3" bestFit="1" customWidth="1"/>
    <col min="1754" max="1754" width="9.6640625" style="3" bestFit="1" customWidth="1"/>
    <col min="1755" max="1755" width="8.6640625" style="3"/>
    <col min="1756" max="1757" width="9" style="3" bestFit="1" customWidth="1"/>
    <col min="1758" max="1759" width="8.6640625" style="3"/>
    <col min="1760" max="1760" width="11.109375" style="3" bestFit="1" customWidth="1"/>
    <col min="1761" max="1762" width="8.6640625" style="3"/>
    <col min="1763" max="1763" width="9" style="3" bestFit="1" customWidth="1"/>
    <col min="1764" max="1768" width="8.6640625" style="3"/>
    <col min="1769" max="1769" width="11.109375" style="3" bestFit="1" customWidth="1"/>
    <col min="1770" max="1770" width="9.6640625" style="3" bestFit="1" customWidth="1"/>
    <col min="1771" max="1771" width="8.6640625" style="3"/>
    <col min="1772" max="1773" width="9" style="3" bestFit="1" customWidth="1"/>
    <col min="1774" max="1775" width="8.6640625" style="3"/>
    <col min="1776" max="1776" width="11.109375" style="3" bestFit="1" customWidth="1"/>
    <col min="1777" max="1778" width="8.6640625" style="3"/>
    <col min="1779" max="1779" width="9" style="3" bestFit="1" customWidth="1"/>
    <col min="1780" max="1784" width="8.6640625" style="3"/>
    <col min="1785" max="1785" width="11.109375" style="3" bestFit="1" customWidth="1"/>
    <col min="1786" max="1786" width="9.6640625" style="3" bestFit="1" customWidth="1"/>
    <col min="1787" max="1787" width="8.6640625" style="3"/>
    <col min="1788" max="1789" width="9" style="3" bestFit="1" customWidth="1"/>
    <col min="1790" max="1791" width="8.6640625" style="3"/>
    <col min="1792" max="1792" width="11.109375" style="3" bestFit="1" customWidth="1"/>
    <col min="1793" max="1794" width="8.6640625" style="3"/>
    <col min="1795" max="1795" width="9" style="3" bestFit="1" customWidth="1"/>
    <col min="1796" max="1800" width="8.6640625" style="3"/>
    <col min="1801" max="1801" width="11.109375" style="3" bestFit="1" customWidth="1"/>
    <col min="1802" max="1802" width="9.6640625" style="3" bestFit="1" customWidth="1"/>
    <col min="1803" max="1803" width="8.6640625" style="3"/>
    <col min="1804" max="1805" width="9" style="3" bestFit="1" customWidth="1"/>
    <col min="1806" max="1807" width="8.6640625" style="3"/>
    <col min="1808" max="1808" width="11.109375" style="3" bestFit="1" customWidth="1"/>
    <col min="1809" max="1810" width="8.6640625" style="3"/>
    <col min="1811" max="1811" width="9" style="3" bestFit="1" customWidth="1"/>
    <col min="1812" max="1816" width="8.6640625" style="3"/>
    <col min="1817" max="1817" width="11.109375" style="3" bestFit="1" customWidth="1"/>
    <col min="1818" max="1818" width="9.6640625" style="3" bestFit="1" customWidth="1"/>
    <col min="1819" max="1819" width="8.6640625" style="3"/>
    <col min="1820" max="1821" width="9" style="3" bestFit="1" customWidth="1"/>
    <col min="1822" max="1823" width="8.6640625" style="3"/>
    <col min="1824" max="1824" width="11.109375" style="3" bestFit="1" customWidth="1"/>
    <col min="1825" max="1826" width="8.6640625" style="3"/>
    <col min="1827" max="1827" width="9" style="3" bestFit="1" customWidth="1"/>
    <col min="1828" max="1832" width="8.6640625" style="3"/>
    <col min="1833" max="1833" width="11.109375" style="3" bestFit="1" customWidth="1"/>
    <col min="1834" max="1834" width="9.6640625" style="3" bestFit="1" customWidth="1"/>
    <col min="1835" max="1835" width="8.6640625" style="3"/>
    <col min="1836" max="1837" width="9" style="3" bestFit="1" customWidth="1"/>
    <col min="1838" max="1839" width="8.6640625" style="3"/>
    <col min="1840" max="1840" width="11.109375" style="3" bestFit="1" customWidth="1"/>
    <col min="1841" max="1842" width="8.6640625" style="3"/>
    <col min="1843" max="1843" width="9" style="3" bestFit="1" customWidth="1"/>
    <col min="1844" max="1848" width="8.6640625" style="3"/>
    <col min="1849" max="1849" width="11.109375" style="3" bestFit="1" customWidth="1"/>
    <col min="1850" max="1850" width="9.6640625" style="3" bestFit="1" customWidth="1"/>
    <col min="1851" max="1851" width="8.6640625" style="3"/>
    <col min="1852" max="1853" width="9" style="3" bestFit="1" customWidth="1"/>
    <col min="1854" max="1855" width="8.6640625" style="3"/>
    <col min="1856" max="1856" width="11.109375" style="3" bestFit="1" customWidth="1"/>
    <col min="1857" max="1858" width="8.6640625" style="3"/>
    <col min="1859" max="1859" width="9" style="3" bestFit="1" customWidth="1"/>
    <col min="1860" max="1864" width="8.6640625" style="3"/>
    <col min="1865" max="1865" width="11.109375" style="3" bestFit="1" customWidth="1"/>
    <col min="1866" max="1866" width="9.6640625" style="3" bestFit="1" customWidth="1"/>
    <col min="1867" max="1867" width="8.6640625" style="3"/>
    <col min="1868" max="1869" width="9" style="3" bestFit="1" customWidth="1"/>
    <col min="1870" max="1871" width="8.6640625" style="3"/>
    <col min="1872" max="1872" width="11.109375" style="3" bestFit="1" customWidth="1"/>
    <col min="1873" max="1874" width="8.6640625" style="3"/>
    <col min="1875" max="1875" width="9" style="3" bestFit="1" customWidth="1"/>
    <col min="1876" max="1880" width="8.6640625" style="3"/>
    <col min="1881" max="1881" width="11.109375" style="3" bestFit="1" customWidth="1"/>
    <col min="1882" max="1882" width="9.6640625" style="3" bestFit="1" customWidth="1"/>
    <col min="1883" max="1883" width="8.6640625" style="3"/>
    <col min="1884" max="1885" width="9" style="3" bestFit="1" customWidth="1"/>
    <col min="1886" max="1887" width="8.6640625" style="3"/>
    <col min="1888" max="1888" width="11.109375" style="3" bestFit="1" customWidth="1"/>
    <col min="1889" max="1890" width="8.6640625" style="3"/>
    <col min="1891" max="1891" width="9" style="3" bestFit="1" customWidth="1"/>
    <col min="1892" max="1896" width="8.6640625" style="3"/>
    <col min="1897" max="1897" width="11.109375" style="3" bestFit="1" customWidth="1"/>
    <col min="1898" max="1898" width="9.6640625" style="3" bestFit="1" customWidth="1"/>
    <col min="1899" max="1899" width="8.6640625" style="3"/>
    <col min="1900" max="1901" width="9" style="3" bestFit="1" customWidth="1"/>
    <col min="1902" max="1903" width="8.6640625" style="3"/>
    <col min="1904" max="1904" width="11.109375" style="3" bestFit="1" customWidth="1"/>
    <col min="1905" max="1906" width="8.6640625" style="3"/>
    <col min="1907" max="1907" width="9" style="3" bestFit="1" customWidth="1"/>
    <col min="1908" max="1912" width="8.6640625" style="3"/>
    <col min="1913" max="1913" width="11.109375" style="3" bestFit="1" customWidth="1"/>
    <col min="1914" max="1914" width="9.6640625" style="3" bestFit="1" customWidth="1"/>
    <col min="1915" max="1915" width="8.6640625" style="3"/>
    <col min="1916" max="1917" width="9" style="3" bestFit="1" customWidth="1"/>
    <col min="1918" max="1919" width="8.6640625" style="3"/>
    <col min="1920" max="1920" width="11.109375" style="3" bestFit="1" customWidth="1"/>
    <col min="1921" max="1922" width="8.6640625" style="3"/>
    <col min="1923" max="1923" width="9" style="3" bestFit="1" customWidth="1"/>
    <col min="1924" max="1928" width="8.6640625" style="3"/>
    <col min="1929" max="1929" width="11.109375" style="3" bestFit="1" customWidth="1"/>
    <col min="1930" max="1930" width="9.6640625" style="3" bestFit="1" customWidth="1"/>
    <col min="1931" max="1931" width="8.6640625" style="3"/>
    <col min="1932" max="1933" width="9" style="3" bestFit="1" customWidth="1"/>
    <col min="1934" max="1935" width="8.6640625" style="3"/>
    <col min="1936" max="1936" width="11.109375" style="3" bestFit="1" customWidth="1"/>
    <col min="1937" max="1938" width="8.6640625" style="3"/>
    <col min="1939" max="1939" width="9" style="3" bestFit="1" customWidth="1"/>
    <col min="1940" max="1944" width="8.6640625" style="3"/>
    <col min="1945" max="1945" width="11.109375" style="3" bestFit="1" customWidth="1"/>
    <col min="1946" max="1946" width="9.6640625" style="3" bestFit="1" customWidth="1"/>
    <col min="1947" max="1947" width="8.6640625" style="3"/>
    <col min="1948" max="1949" width="9" style="3" bestFit="1" customWidth="1"/>
    <col min="1950" max="1951" width="8.6640625" style="3"/>
    <col min="1952" max="1952" width="11.109375" style="3" bestFit="1" customWidth="1"/>
    <col min="1953" max="1954" width="8.6640625" style="3"/>
    <col min="1955" max="1955" width="9" style="3" bestFit="1" customWidth="1"/>
    <col min="1956" max="1960" width="8.6640625" style="3"/>
    <col min="1961" max="1961" width="11.109375" style="3" bestFit="1" customWidth="1"/>
    <col min="1962" max="1962" width="9.6640625" style="3" bestFit="1" customWidth="1"/>
    <col min="1963" max="1963" width="8.6640625" style="3"/>
    <col min="1964" max="1965" width="9" style="3" bestFit="1" customWidth="1"/>
    <col min="1966" max="1967" width="8.6640625" style="3"/>
    <col min="1968" max="1968" width="11.109375" style="3" bestFit="1" customWidth="1"/>
    <col min="1969" max="1970" width="8.6640625" style="3"/>
    <col min="1971" max="1971" width="9" style="3" bestFit="1" customWidth="1"/>
    <col min="1972" max="1976" width="8.6640625" style="3"/>
    <col min="1977" max="1977" width="11.109375" style="3" bestFit="1" customWidth="1"/>
    <col min="1978" max="1978" width="9.6640625" style="3" bestFit="1" customWidth="1"/>
    <col min="1979" max="1979" width="8.6640625" style="3"/>
    <col min="1980" max="1981" width="9" style="3" bestFit="1" customWidth="1"/>
    <col min="1982" max="1983" width="8.6640625" style="3"/>
    <col min="1984" max="1984" width="11.109375" style="3" bestFit="1" customWidth="1"/>
    <col min="1985" max="1986" width="8.6640625" style="3"/>
    <col min="1987" max="1987" width="9" style="3" bestFit="1" customWidth="1"/>
    <col min="1988" max="1992" width="8.6640625" style="3"/>
    <col min="1993" max="1993" width="11.109375" style="3" bestFit="1" customWidth="1"/>
    <col min="1994" max="1994" width="9.6640625" style="3" bestFit="1" customWidth="1"/>
    <col min="1995" max="1995" width="8.6640625" style="3"/>
    <col min="1996" max="1997" width="9" style="3" bestFit="1" customWidth="1"/>
    <col min="1998" max="1999" width="8.6640625" style="3"/>
    <col min="2000" max="2000" width="11.109375" style="3" bestFit="1" customWidth="1"/>
    <col min="2001" max="2002" width="8.6640625" style="3"/>
    <col min="2003" max="2003" width="9" style="3" bestFit="1" customWidth="1"/>
    <col min="2004" max="2008" width="8.6640625" style="3"/>
    <col min="2009" max="2009" width="11.109375" style="3" bestFit="1" customWidth="1"/>
    <col min="2010" max="2010" width="9.6640625" style="3" bestFit="1" customWidth="1"/>
    <col min="2011" max="2011" width="8.6640625" style="3"/>
    <col min="2012" max="2013" width="9" style="3" bestFit="1" customWidth="1"/>
    <col min="2014" max="2015" width="8.6640625" style="3"/>
    <col min="2016" max="2016" width="11.109375" style="3" bestFit="1" customWidth="1"/>
    <col min="2017" max="2018" width="8.6640625" style="3"/>
    <col min="2019" max="2019" width="9" style="3" bestFit="1" customWidth="1"/>
    <col min="2020" max="2024" width="8.6640625" style="3"/>
    <col min="2025" max="2025" width="11.109375" style="3" bestFit="1" customWidth="1"/>
    <col min="2026" max="2026" width="9.6640625" style="3" bestFit="1" customWidth="1"/>
    <col min="2027" max="2027" width="8.6640625" style="3"/>
    <col min="2028" max="2029" width="9" style="3" bestFit="1" customWidth="1"/>
    <col min="2030" max="2031" width="8.6640625" style="3"/>
    <col min="2032" max="2032" width="11.109375" style="3" bestFit="1" customWidth="1"/>
    <col min="2033" max="2034" width="8.6640625" style="3"/>
    <col min="2035" max="2035" width="9" style="3" bestFit="1" customWidth="1"/>
    <col min="2036" max="2040" width="8.6640625" style="3"/>
    <col min="2041" max="2041" width="11.109375" style="3" bestFit="1" customWidth="1"/>
    <col min="2042" max="2042" width="9.6640625" style="3" bestFit="1" customWidth="1"/>
    <col min="2043" max="2043" width="8.6640625" style="3"/>
    <col min="2044" max="2045" width="9" style="3" bestFit="1" customWidth="1"/>
    <col min="2046" max="2047" width="8.6640625" style="3"/>
    <col min="2048" max="2048" width="11.109375" style="3" bestFit="1" customWidth="1"/>
    <col min="2049" max="2050" width="8.6640625" style="3"/>
    <col min="2051" max="2051" width="9" style="3" bestFit="1" customWidth="1"/>
    <col min="2052" max="2056" width="8.6640625" style="3"/>
    <col min="2057" max="2057" width="11.109375" style="3" bestFit="1" customWidth="1"/>
    <col min="2058" max="2058" width="9.6640625" style="3" bestFit="1" customWidth="1"/>
    <col min="2059" max="2059" width="8.6640625" style="3"/>
    <col min="2060" max="2061" width="9" style="3" bestFit="1" customWidth="1"/>
    <col min="2062" max="2063" width="8.6640625" style="3"/>
    <col min="2064" max="2064" width="11.109375" style="3" bestFit="1" customWidth="1"/>
    <col min="2065" max="2066" width="8.6640625" style="3"/>
    <col min="2067" max="2067" width="9" style="3" bestFit="1" customWidth="1"/>
    <col min="2068" max="2072" width="8.6640625" style="3"/>
    <col min="2073" max="2073" width="11.109375" style="3" bestFit="1" customWidth="1"/>
    <col min="2074" max="2074" width="9.6640625" style="3" bestFit="1" customWidth="1"/>
    <col min="2075" max="2075" width="8.6640625" style="3"/>
    <col min="2076" max="2077" width="9" style="3" bestFit="1" customWidth="1"/>
    <col min="2078" max="2079" width="8.6640625" style="3"/>
    <col min="2080" max="2080" width="11.109375" style="3" bestFit="1" customWidth="1"/>
    <col min="2081" max="2082" width="8.6640625" style="3"/>
    <col min="2083" max="2083" width="9" style="3" bestFit="1" customWidth="1"/>
    <col min="2084" max="2088" width="8.6640625" style="3"/>
    <col min="2089" max="2089" width="11.109375" style="3" bestFit="1" customWidth="1"/>
    <col min="2090" max="2090" width="9.6640625" style="3" bestFit="1" customWidth="1"/>
    <col min="2091" max="2091" width="8.6640625" style="3"/>
    <col min="2092" max="2093" width="9" style="3" bestFit="1" customWidth="1"/>
    <col min="2094" max="2095" width="8.6640625" style="3"/>
    <col min="2096" max="2096" width="11.109375" style="3" bestFit="1" customWidth="1"/>
    <col min="2097" max="2098" width="8.6640625" style="3"/>
    <col min="2099" max="2099" width="9" style="3" bestFit="1" customWidth="1"/>
    <col min="2100" max="2104" width="8.6640625" style="3"/>
    <col min="2105" max="2105" width="11.109375" style="3" bestFit="1" customWidth="1"/>
    <col min="2106" max="2106" width="9.6640625" style="3" bestFit="1" customWidth="1"/>
    <col min="2107" max="2107" width="8.6640625" style="3"/>
    <col min="2108" max="2109" width="9" style="3" bestFit="1" customWidth="1"/>
    <col min="2110" max="2111" width="8.6640625" style="3"/>
    <col min="2112" max="2112" width="11.109375" style="3" bestFit="1" customWidth="1"/>
    <col min="2113" max="2114" width="8.6640625" style="3"/>
    <col min="2115" max="2115" width="9" style="3" bestFit="1" customWidth="1"/>
    <col min="2116" max="2120" width="8.6640625" style="3"/>
    <col min="2121" max="2121" width="11.109375" style="3" bestFit="1" customWidth="1"/>
    <col min="2122" max="2122" width="9.6640625" style="3" bestFit="1" customWidth="1"/>
    <col min="2123" max="2123" width="8.6640625" style="3"/>
    <col min="2124" max="2125" width="9" style="3" bestFit="1" customWidth="1"/>
    <col min="2126" max="2127" width="8.6640625" style="3"/>
    <col min="2128" max="2128" width="11.109375" style="3" bestFit="1" customWidth="1"/>
    <col min="2129" max="2130" width="8.6640625" style="3"/>
    <col min="2131" max="2131" width="9" style="3" bestFit="1" customWidth="1"/>
    <col min="2132" max="2136" width="8.6640625" style="3"/>
    <col min="2137" max="2137" width="11.109375" style="3" bestFit="1" customWidth="1"/>
    <col min="2138" max="2138" width="9.6640625" style="3" bestFit="1" customWidth="1"/>
    <col min="2139" max="2139" width="8.6640625" style="3"/>
    <col min="2140" max="2141" width="9" style="3" bestFit="1" customWidth="1"/>
    <col min="2142" max="2143" width="8.6640625" style="3"/>
    <col min="2144" max="2144" width="11.109375" style="3" bestFit="1" customWidth="1"/>
    <col min="2145" max="2146" width="8.6640625" style="3"/>
    <col min="2147" max="2147" width="9" style="3" bestFit="1" customWidth="1"/>
    <col min="2148" max="2152" width="8.6640625" style="3"/>
    <col min="2153" max="2153" width="11.109375" style="3" bestFit="1" customWidth="1"/>
    <col min="2154" max="2154" width="9.6640625" style="3" bestFit="1" customWidth="1"/>
    <col min="2155" max="2155" width="8.6640625" style="3"/>
    <col min="2156" max="2157" width="9" style="3" bestFit="1" customWidth="1"/>
    <col min="2158" max="2159" width="8.6640625" style="3"/>
    <col min="2160" max="2160" width="11.109375" style="3" bestFit="1" customWidth="1"/>
    <col min="2161" max="2162" width="8.6640625" style="3"/>
    <col min="2163" max="2163" width="9" style="3" bestFit="1" customWidth="1"/>
    <col min="2164" max="2168" width="8.6640625" style="3"/>
    <col min="2169" max="2169" width="11.109375" style="3" bestFit="1" customWidth="1"/>
    <col min="2170" max="2170" width="9.6640625" style="3" bestFit="1" customWidth="1"/>
    <col min="2171" max="2171" width="8.6640625" style="3"/>
    <col min="2172" max="2173" width="9" style="3" bestFit="1" customWidth="1"/>
    <col min="2174" max="2175" width="8.6640625" style="3"/>
    <col min="2176" max="2176" width="11.109375" style="3" bestFit="1" customWidth="1"/>
    <col min="2177" max="2178" width="8.6640625" style="3"/>
    <col min="2179" max="2179" width="9" style="3" bestFit="1" customWidth="1"/>
    <col min="2180" max="2184" width="8.6640625" style="3"/>
    <col min="2185" max="2185" width="11.109375" style="3" bestFit="1" customWidth="1"/>
    <col min="2186" max="2186" width="9.6640625" style="3" bestFit="1" customWidth="1"/>
    <col min="2187" max="2187" width="8.6640625" style="3"/>
    <col min="2188" max="2189" width="9" style="3" bestFit="1" customWidth="1"/>
    <col min="2190" max="2191" width="8.6640625" style="3"/>
    <col min="2192" max="2192" width="11.109375" style="3" bestFit="1" customWidth="1"/>
    <col min="2193" max="2194" width="8.6640625" style="3"/>
    <col min="2195" max="2195" width="9" style="3" bestFit="1" customWidth="1"/>
    <col min="2196" max="2200" width="8.6640625" style="3"/>
    <col min="2201" max="2201" width="11.109375" style="3" bestFit="1" customWidth="1"/>
    <col min="2202" max="2202" width="9.6640625" style="3" bestFit="1" customWidth="1"/>
    <col min="2203" max="2203" width="8.6640625" style="3"/>
    <col min="2204" max="2205" width="9" style="3" bestFit="1" customWidth="1"/>
    <col min="2206" max="2207" width="8.6640625" style="3"/>
    <col min="2208" max="2208" width="11.109375" style="3" bestFit="1" customWidth="1"/>
    <col min="2209" max="2210" width="8.6640625" style="3"/>
    <col min="2211" max="2211" width="9" style="3" bestFit="1" customWidth="1"/>
    <col min="2212" max="2216" width="8.6640625" style="3"/>
    <col min="2217" max="2217" width="11.109375" style="3" bestFit="1" customWidth="1"/>
    <col min="2218" max="2218" width="9.6640625" style="3" bestFit="1" customWidth="1"/>
    <col min="2219" max="2219" width="8.6640625" style="3"/>
    <col min="2220" max="2221" width="9" style="3" bestFit="1" customWidth="1"/>
    <col min="2222" max="2223" width="8.6640625" style="3"/>
    <col min="2224" max="2224" width="11.109375" style="3" bestFit="1" customWidth="1"/>
    <col min="2225" max="2226" width="8.6640625" style="3"/>
    <col min="2227" max="2227" width="9" style="3" bestFit="1" customWidth="1"/>
    <col min="2228" max="2232" width="8.6640625" style="3"/>
    <col min="2233" max="2233" width="11.109375" style="3" bestFit="1" customWidth="1"/>
    <col min="2234" max="2234" width="9.6640625" style="3" bestFit="1" customWidth="1"/>
    <col min="2235" max="2235" width="8.6640625" style="3"/>
    <col min="2236" max="2237" width="9" style="3" bestFit="1" customWidth="1"/>
    <col min="2238" max="2239" width="8.6640625" style="3"/>
    <col min="2240" max="2240" width="11.109375" style="3" bestFit="1" customWidth="1"/>
    <col min="2241" max="2242" width="8.6640625" style="3"/>
    <col min="2243" max="2243" width="9" style="3" bestFit="1" customWidth="1"/>
    <col min="2244" max="2248" width="8.6640625" style="3"/>
    <col min="2249" max="2249" width="11.109375" style="3" bestFit="1" customWidth="1"/>
    <col min="2250" max="2250" width="9.6640625" style="3" bestFit="1" customWidth="1"/>
    <col min="2251" max="2251" width="8.6640625" style="3"/>
    <col min="2252" max="2253" width="9" style="3" bestFit="1" customWidth="1"/>
    <col min="2254" max="2255" width="8.6640625" style="3"/>
    <col min="2256" max="2256" width="11.109375" style="3" bestFit="1" customWidth="1"/>
    <col min="2257" max="2258" width="8.6640625" style="3"/>
    <col min="2259" max="2259" width="9" style="3" bestFit="1" customWidth="1"/>
    <col min="2260" max="2264" width="8.6640625" style="3"/>
    <col min="2265" max="2265" width="11.109375" style="3" bestFit="1" customWidth="1"/>
    <col min="2266" max="2266" width="9.6640625" style="3" bestFit="1" customWidth="1"/>
    <col min="2267" max="2267" width="8.6640625" style="3"/>
    <col min="2268" max="2269" width="9" style="3" bestFit="1" customWidth="1"/>
    <col min="2270" max="2271" width="8.6640625" style="3"/>
    <col min="2272" max="2272" width="11.109375" style="3" bestFit="1" customWidth="1"/>
    <col min="2273" max="2274" width="8.6640625" style="3"/>
    <col min="2275" max="2275" width="9" style="3" bestFit="1" customWidth="1"/>
    <col min="2276" max="2280" width="8.6640625" style="3"/>
    <col min="2281" max="2281" width="11.109375" style="3" bestFit="1" customWidth="1"/>
    <col min="2282" max="2282" width="9.6640625" style="3" bestFit="1" customWidth="1"/>
    <col min="2283" max="2283" width="8.6640625" style="3"/>
    <col min="2284" max="2285" width="9" style="3" bestFit="1" customWidth="1"/>
    <col min="2286" max="2287" width="8.6640625" style="3"/>
    <col min="2288" max="2288" width="11.109375" style="3" bestFit="1" customWidth="1"/>
    <col min="2289" max="2290" width="8.6640625" style="3"/>
    <col min="2291" max="2291" width="9" style="3" bestFit="1" customWidth="1"/>
    <col min="2292" max="2296" width="8.6640625" style="3"/>
    <col min="2297" max="2297" width="11.109375" style="3" bestFit="1" customWidth="1"/>
    <col min="2298" max="2298" width="9.6640625" style="3" bestFit="1" customWidth="1"/>
    <col min="2299" max="2299" width="8.6640625" style="3"/>
    <col min="2300" max="2301" width="9" style="3" bestFit="1" customWidth="1"/>
    <col min="2302" max="2303" width="8.6640625" style="3"/>
    <col min="2304" max="2304" width="11.109375" style="3" bestFit="1" customWidth="1"/>
    <col min="2305" max="2306" width="8.6640625" style="3"/>
    <col min="2307" max="2307" width="9" style="3" bestFit="1" customWidth="1"/>
    <col min="2308" max="2312" width="8.6640625" style="3"/>
    <col min="2313" max="2313" width="11.109375" style="3" bestFit="1" customWidth="1"/>
    <col min="2314" max="2314" width="9.6640625" style="3" bestFit="1" customWidth="1"/>
    <col min="2315" max="2315" width="8.6640625" style="3"/>
    <col min="2316" max="2317" width="9" style="3" bestFit="1" customWidth="1"/>
    <col min="2318" max="2319" width="8.6640625" style="3"/>
    <col min="2320" max="2320" width="11.109375" style="3" bestFit="1" customWidth="1"/>
    <col min="2321" max="2322" width="8.6640625" style="3"/>
    <col min="2323" max="2323" width="9" style="3" bestFit="1" customWidth="1"/>
    <col min="2324" max="2328" width="8.6640625" style="3"/>
    <col min="2329" max="2329" width="11.109375" style="3" bestFit="1" customWidth="1"/>
    <col min="2330" max="2330" width="9.6640625" style="3" bestFit="1" customWidth="1"/>
    <col min="2331" max="2331" width="8.6640625" style="3"/>
    <col min="2332" max="2333" width="9" style="3" bestFit="1" customWidth="1"/>
    <col min="2334" max="2335" width="8.6640625" style="3"/>
    <col min="2336" max="2336" width="11.109375" style="3" bestFit="1" customWidth="1"/>
    <col min="2337" max="2338" width="8.6640625" style="3"/>
    <col min="2339" max="2339" width="9" style="3" bestFit="1" customWidth="1"/>
    <col min="2340" max="2344" width="8.6640625" style="3"/>
    <col min="2345" max="2345" width="11.109375" style="3" bestFit="1" customWidth="1"/>
    <col min="2346" max="2346" width="9.6640625" style="3" bestFit="1" customWidth="1"/>
    <col min="2347" max="2347" width="8.6640625" style="3"/>
    <col min="2348" max="2349" width="9" style="3" bestFit="1" customWidth="1"/>
    <col min="2350" max="2351" width="8.6640625" style="3"/>
    <col min="2352" max="2352" width="11.109375" style="3" bestFit="1" customWidth="1"/>
    <col min="2353" max="2354" width="8.6640625" style="3"/>
    <col min="2355" max="2355" width="9" style="3" bestFit="1" customWidth="1"/>
    <col min="2356" max="2360" width="8.6640625" style="3"/>
    <col min="2361" max="2361" width="11.109375" style="3" bestFit="1" customWidth="1"/>
    <col min="2362" max="2362" width="9.6640625" style="3" bestFit="1" customWidth="1"/>
    <col min="2363" max="2363" width="8.6640625" style="3"/>
    <col min="2364" max="2365" width="9" style="3" bestFit="1" customWidth="1"/>
    <col min="2366" max="2367" width="8.6640625" style="3"/>
    <col min="2368" max="2368" width="11.109375" style="3" bestFit="1" customWidth="1"/>
    <col min="2369" max="2370" width="8.6640625" style="3"/>
    <col min="2371" max="2371" width="9" style="3" bestFit="1" customWidth="1"/>
    <col min="2372" max="2376" width="8.6640625" style="3"/>
    <col min="2377" max="2377" width="11.109375" style="3" bestFit="1" customWidth="1"/>
    <col min="2378" max="2378" width="9.6640625" style="3" bestFit="1" customWidth="1"/>
    <col min="2379" max="2379" width="8.6640625" style="3"/>
    <col min="2380" max="2381" width="9" style="3" bestFit="1" customWidth="1"/>
    <col min="2382" max="2383" width="8.6640625" style="3"/>
    <col min="2384" max="2384" width="11.109375" style="3" bestFit="1" customWidth="1"/>
    <col min="2385" max="2386" width="8.6640625" style="3"/>
    <col min="2387" max="2387" width="9" style="3" bestFit="1" customWidth="1"/>
    <col min="2388" max="2392" width="8.6640625" style="3"/>
    <col min="2393" max="2393" width="11.109375" style="3" bestFit="1" customWidth="1"/>
    <col min="2394" max="2394" width="9.6640625" style="3" bestFit="1" customWidth="1"/>
    <col min="2395" max="2395" width="8.6640625" style="3"/>
    <col min="2396" max="2397" width="9" style="3" bestFit="1" customWidth="1"/>
    <col min="2398" max="2399" width="8.6640625" style="3"/>
    <col min="2400" max="2400" width="11.109375" style="3" bestFit="1" customWidth="1"/>
    <col min="2401" max="2402" width="8.6640625" style="3"/>
    <col min="2403" max="2403" width="9" style="3" bestFit="1" customWidth="1"/>
    <col min="2404" max="2408" width="8.6640625" style="3"/>
    <col min="2409" max="2409" width="11.109375" style="3" bestFit="1" customWidth="1"/>
    <col min="2410" max="2410" width="9.6640625" style="3" bestFit="1" customWidth="1"/>
    <col min="2411" max="2411" width="8.6640625" style="3"/>
    <col min="2412" max="2413" width="9" style="3" bestFit="1" customWidth="1"/>
    <col min="2414" max="2415" width="8.6640625" style="3"/>
    <col min="2416" max="2416" width="11.109375" style="3" bestFit="1" customWidth="1"/>
    <col min="2417" max="2418" width="8.6640625" style="3"/>
    <col min="2419" max="2419" width="9" style="3" bestFit="1" customWidth="1"/>
    <col min="2420" max="2424" width="8.6640625" style="3"/>
    <col min="2425" max="2425" width="11.109375" style="3" bestFit="1" customWidth="1"/>
    <col min="2426" max="2426" width="9.6640625" style="3" bestFit="1" customWidth="1"/>
    <col min="2427" max="2427" width="8.6640625" style="3"/>
    <col min="2428" max="2429" width="9" style="3" bestFit="1" customWidth="1"/>
    <col min="2430" max="2431" width="8.6640625" style="3"/>
    <col min="2432" max="2432" width="11.109375" style="3" bestFit="1" customWidth="1"/>
    <col min="2433" max="2434" width="8.6640625" style="3"/>
    <col min="2435" max="2435" width="9" style="3" bestFit="1" customWidth="1"/>
    <col min="2436" max="2440" width="8.6640625" style="3"/>
    <col min="2441" max="2441" width="11.109375" style="3" bestFit="1" customWidth="1"/>
    <col min="2442" max="2442" width="9.6640625" style="3" bestFit="1" customWidth="1"/>
    <col min="2443" max="2443" width="8.6640625" style="3"/>
    <col min="2444" max="2445" width="9" style="3" bestFit="1" customWidth="1"/>
    <col min="2446" max="2447" width="8.6640625" style="3"/>
    <col min="2448" max="2448" width="11.109375" style="3" bestFit="1" customWidth="1"/>
    <col min="2449" max="2450" width="8.6640625" style="3"/>
    <col min="2451" max="2451" width="9" style="3" bestFit="1" customWidth="1"/>
    <col min="2452" max="2456" width="8.6640625" style="3"/>
    <col min="2457" max="2457" width="11.109375" style="3" bestFit="1" customWidth="1"/>
    <col min="2458" max="2458" width="9.6640625" style="3" bestFit="1" customWidth="1"/>
    <col min="2459" max="2459" width="8.6640625" style="3"/>
    <col min="2460" max="2461" width="9" style="3" bestFit="1" customWidth="1"/>
    <col min="2462" max="2463" width="8.6640625" style="3"/>
    <col min="2464" max="2464" width="11.109375" style="3" bestFit="1" customWidth="1"/>
    <col min="2465" max="2466" width="8.6640625" style="3"/>
    <col min="2467" max="2467" width="9" style="3" bestFit="1" customWidth="1"/>
    <col min="2468" max="2472" width="8.6640625" style="3"/>
    <col min="2473" max="2473" width="11.109375" style="3" bestFit="1" customWidth="1"/>
    <col min="2474" max="2474" width="9.6640625" style="3" bestFit="1" customWidth="1"/>
    <col min="2475" max="2475" width="8.6640625" style="3"/>
    <col min="2476" max="2477" width="9" style="3" bestFit="1" customWidth="1"/>
    <col min="2478" max="2479" width="8.6640625" style="3"/>
    <col min="2480" max="2480" width="11.109375" style="3" bestFit="1" customWidth="1"/>
    <col min="2481" max="2482" width="8.6640625" style="3"/>
    <col min="2483" max="2483" width="9" style="3" bestFit="1" customWidth="1"/>
    <col min="2484" max="2488" width="8.6640625" style="3"/>
    <col min="2489" max="2489" width="11.109375" style="3" bestFit="1" customWidth="1"/>
    <col min="2490" max="2490" width="9.6640625" style="3" bestFit="1" customWidth="1"/>
    <col min="2491" max="2491" width="8.6640625" style="3"/>
    <col min="2492" max="2493" width="9" style="3" bestFit="1" customWidth="1"/>
    <col min="2494" max="2495" width="8.6640625" style="3"/>
    <col min="2496" max="2496" width="11.109375" style="3" bestFit="1" customWidth="1"/>
    <col min="2497" max="2498" width="8.6640625" style="3"/>
    <col min="2499" max="2499" width="9" style="3" bestFit="1" customWidth="1"/>
    <col min="2500" max="2504" width="8.6640625" style="3"/>
    <col min="2505" max="2505" width="11.109375" style="3" bestFit="1" customWidth="1"/>
    <col min="2506" max="2506" width="9.6640625" style="3" bestFit="1" customWidth="1"/>
    <col min="2507" max="2507" width="8.6640625" style="3"/>
    <col min="2508" max="2509" width="9" style="3" bestFit="1" customWidth="1"/>
    <col min="2510" max="2511" width="8.6640625" style="3"/>
    <col min="2512" max="2512" width="11.109375" style="3" bestFit="1" customWidth="1"/>
    <col min="2513" max="2514" width="8.6640625" style="3"/>
    <col min="2515" max="2515" width="9" style="3" bestFit="1" customWidth="1"/>
    <col min="2516" max="2520" width="8.6640625" style="3"/>
    <col min="2521" max="2521" width="11.109375" style="3" bestFit="1" customWidth="1"/>
    <col min="2522" max="2522" width="9.6640625" style="3" bestFit="1" customWidth="1"/>
    <col min="2523" max="2523" width="8.6640625" style="3"/>
    <col min="2524" max="2525" width="9" style="3" bestFit="1" customWidth="1"/>
    <col min="2526" max="2527" width="8.6640625" style="3"/>
    <col min="2528" max="2528" width="11.109375" style="3" bestFit="1" customWidth="1"/>
    <col min="2529" max="2530" width="8.6640625" style="3"/>
    <col min="2531" max="2531" width="9" style="3" bestFit="1" customWidth="1"/>
    <col min="2532" max="2536" width="8.6640625" style="3"/>
    <col min="2537" max="2537" width="11.109375" style="3" bestFit="1" customWidth="1"/>
    <col min="2538" max="2538" width="9.6640625" style="3" bestFit="1" customWidth="1"/>
    <col min="2539" max="2539" width="8.6640625" style="3"/>
    <col min="2540" max="2541" width="9" style="3" bestFit="1" customWidth="1"/>
    <col min="2542" max="2543" width="8.6640625" style="3"/>
    <col min="2544" max="2544" width="11.109375" style="3" bestFit="1" customWidth="1"/>
    <col min="2545" max="2546" width="8.6640625" style="3"/>
    <col min="2547" max="2547" width="9" style="3" bestFit="1" customWidth="1"/>
    <col min="2548" max="2552" width="8.6640625" style="3"/>
    <col min="2553" max="2553" width="11.109375" style="3" bestFit="1" customWidth="1"/>
    <col min="2554" max="2554" width="9.6640625" style="3" bestFit="1" customWidth="1"/>
    <col min="2555" max="2555" width="8.6640625" style="3"/>
    <col min="2556" max="2557" width="9" style="3" bestFit="1" customWidth="1"/>
    <col min="2558" max="2559" width="8.6640625" style="3"/>
    <col min="2560" max="2560" width="11.109375" style="3" bestFit="1" customWidth="1"/>
    <col min="2561" max="2562" width="8.6640625" style="3"/>
    <col min="2563" max="2563" width="9" style="3" bestFit="1" customWidth="1"/>
    <col min="2564" max="2568" width="8.6640625" style="3"/>
    <col min="2569" max="2569" width="11.109375" style="3" bestFit="1" customWidth="1"/>
    <col min="2570" max="2570" width="9.6640625" style="3" bestFit="1" customWidth="1"/>
    <col min="2571" max="2571" width="8.6640625" style="3"/>
    <col min="2572" max="2573" width="9" style="3" bestFit="1" customWidth="1"/>
    <col min="2574" max="2575" width="8.6640625" style="3"/>
    <col min="2576" max="2576" width="11.109375" style="3" bestFit="1" customWidth="1"/>
    <col min="2577" max="2578" width="8.6640625" style="3"/>
    <col min="2579" max="2579" width="9" style="3" bestFit="1" customWidth="1"/>
    <col min="2580" max="2584" width="8.6640625" style="3"/>
    <col min="2585" max="2585" width="11.109375" style="3" bestFit="1" customWidth="1"/>
    <col min="2586" max="2586" width="9.6640625" style="3" bestFit="1" customWidth="1"/>
    <col min="2587" max="2587" width="8.6640625" style="3"/>
    <col min="2588" max="2589" width="9" style="3" bestFit="1" customWidth="1"/>
    <col min="2590" max="2591" width="8.6640625" style="3"/>
    <col min="2592" max="2592" width="11.109375" style="3" bestFit="1" customWidth="1"/>
    <col min="2593" max="2594" width="8.6640625" style="3"/>
    <col min="2595" max="2595" width="9" style="3" bestFit="1" customWidth="1"/>
    <col min="2596" max="2600" width="8.6640625" style="3"/>
    <col min="2601" max="2601" width="11.109375" style="3" bestFit="1" customWidth="1"/>
    <col min="2602" max="2602" width="9.6640625" style="3" bestFit="1" customWidth="1"/>
    <col min="2603" max="2603" width="8.6640625" style="3"/>
    <col min="2604" max="2605" width="9" style="3" bestFit="1" customWidth="1"/>
    <col min="2606" max="2607" width="8.6640625" style="3"/>
    <col min="2608" max="2608" width="11.109375" style="3" bestFit="1" customWidth="1"/>
    <col min="2609" max="2610" width="8.6640625" style="3"/>
    <col min="2611" max="2611" width="9" style="3" bestFit="1" customWidth="1"/>
    <col min="2612" max="2616" width="8.6640625" style="3"/>
    <col min="2617" max="2617" width="11.109375" style="3" bestFit="1" customWidth="1"/>
    <col min="2618" max="2618" width="9.6640625" style="3" bestFit="1" customWidth="1"/>
    <col min="2619" max="2619" width="8.6640625" style="3"/>
    <col min="2620" max="2621" width="9" style="3" bestFit="1" customWidth="1"/>
    <col min="2622" max="2623" width="8.6640625" style="3"/>
    <col min="2624" max="2624" width="11.109375" style="3" bestFit="1" customWidth="1"/>
    <col min="2625" max="2626" width="8.6640625" style="3"/>
    <col min="2627" max="2627" width="9" style="3" bestFit="1" customWidth="1"/>
    <col min="2628" max="2632" width="8.6640625" style="3"/>
    <col min="2633" max="2633" width="11.109375" style="3" bestFit="1" customWidth="1"/>
    <col min="2634" max="2634" width="9.6640625" style="3" bestFit="1" customWidth="1"/>
    <col min="2635" max="2635" width="8.6640625" style="3"/>
    <col min="2636" max="2637" width="9" style="3" bestFit="1" customWidth="1"/>
    <col min="2638" max="2639" width="8.6640625" style="3"/>
    <col min="2640" max="2640" width="11.109375" style="3" bestFit="1" customWidth="1"/>
    <col min="2641" max="2642" width="8.6640625" style="3"/>
    <col min="2643" max="2643" width="9" style="3" bestFit="1" customWidth="1"/>
    <col min="2644" max="2648" width="8.6640625" style="3"/>
    <col min="2649" max="2649" width="11.109375" style="3" bestFit="1" customWidth="1"/>
    <col min="2650" max="2650" width="9.6640625" style="3" bestFit="1" customWidth="1"/>
    <col min="2651" max="2651" width="8.6640625" style="3"/>
    <col min="2652" max="2653" width="9" style="3" bestFit="1" customWidth="1"/>
    <col min="2654" max="2655" width="8.6640625" style="3"/>
    <col min="2656" max="2656" width="11.109375" style="3" bestFit="1" customWidth="1"/>
    <col min="2657" max="2658" width="8.6640625" style="3"/>
    <col min="2659" max="2659" width="9" style="3" bestFit="1" customWidth="1"/>
    <col min="2660" max="2664" width="8.6640625" style="3"/>
    <col min="2665" max="2665" width="11.109375" style="3" bestFit="1" customWidth="1"/>
    <col min="2666" max="2666" width="9.6640625" style="3" bestFit="1" customWidth="1"/>
    <col min="2667" max="2667" width="8.6640625" style="3"/>
    <col min="2668" max="2669" width="9" style="3" bestFit="1" customWidth="1"/>
    <col min="2670" max="2671" width="8.6640625" style="3"/>
    <col min="2672" max="2672" width="11.109375" style="3" bestFit="1" customWidth="1"/>
    <col min="2673" max="2674" width="8.6640625" style="3"/>
    <col min="2675" max="2675" width="9" style="3" bestFit="1" customWidth="1"/>
    <col min="2676" max="2680" width="8.6640625" style="3"/>
    <col min="2681" max="2681" width="11.109375" style="3" bestFit="1" customWidth="1"/>
    <col min="2682" max="2682" width="9.6640625" style="3" bestFit="1" customWidth="1"/>
    <col min="2683" max="2683" width="8.6640625" style="3"/>
    <col min="2684" max="2685" width="9" style="3" bestFit="1" customWidth="1"/>
    <col min="2686" max="2687" width="8.6640625" style="3"/>
    <col min="2688" max="2688" width="11.109375" style="3" bestFit="1" customWidth="1"/>
    <col min="2689" max="2690" width="8.6640625" style="3"/>
    <col min="2691" max="2691" width="9" style="3" bestFit="1" customWidth="1"/>
    <col min="2692" max="2696" width="8.6640625" style="3"/>
    <col min="2697" max="2697" width="11.109375" style="3" bestFit="1" customWidth="1"/>
    <col min="2698" max="2698" width="9.6640625" style="3" bestFit="1" customWidth="1"/>
    <col min="2699" max="2699" width="8.6640625" style="3"/>
    <col min="2700" max="2701" width="9" style="3" bestFit="1" customWidth="1"/>
    <col min="2702" max="2703" width="8.6640625" style="3"/>
    <col min="2704" max="2704" width="11.109375" style="3" bestFit="1" customWidth="1"/>
    <col min="2705" max="2706" width="8.6640625" style="3"/>
    <col min="2707" max="2707" width="9" style="3" bestFit="1" customWidth="1"/>
    <col min="2708" max="2712" width="8.6640625" style="3"/>
    <col min="2713" max="2713" width="11.109375" style="3" bestFit="1" customWidth="1"/>
    <col min="2714" max="2714" width="9.6640625" style="3" bestFit="1" customWidth="1"/>
    <col min="2715" max="2715" width="8.6640625" style="3"/>
    <col min="2716" max="2717" width="9" style="3" bestFit="1" customWidth="1"/>
    <col min="2718" max="2719" width="8.6640625" style="3"/>
    <col min="2720" max="2720" width="11.109375" style="3" bestFit="1" customWidth="1"/>
    <col min="2721" max="2722" width="8.6640625" style="3"/>
    <col min="2723" max="2723" width="9" style="3" bestFit="1" customWidth="1"/>
    <col min="2724" max="2728" width="8.6640625" style="3"/>
    <col min="2729" max="2729" width="11.109375" style="3" bestFit="1" customWidth="1"/>
    <col min="2730" max="2730" width="9.6640625" style="3" bestFit="1" customWidth="1"/>
    <col min="2731" max="2731" width="8.6640625" style="3"/>
    <col min="2732" max="2733" width="9" style="3" bestFit="1" customWidth="1"/>
    <col min="2734" max="2735" width="8.6640625" style="3"/>
    <col min="2736" max="2736" width="11.109375" style="3" bestFit="1" customWidth="1"/>
    <col min="2737" max="2738" width="8.6640625" style="3"/>
    <col min="2739" max="2739" width="9" style="3" bestFit="1" customWidth="1"/>
    <col min="2740" max="2744" width="8.6640625" style="3"/>
    <col min="2745" max="2745" width="11.109375" style="3" bestFit="1" customWidth="1"/>
    <col min="2746" max="2746" width="9.6640625" style="3" bestFit="1" customWidth="1"/>
    <col min="2747" max="2747" width="8.6640625" style="3"/>
    <col min="2748" max="2749" width="9" style="3" bestFit="1" customWidth="1"/>
    <col min="2750" max="2751" width="8.6640625" style="3"/>
    <col min="2752" max="2752" width="11.109375" style="3" bestFit="1" customWidth="1"/>
    <col min="2753" max="2754" width="8.6640625" style="3"/>
    <col min="2755" max="2755" width="9" style="3" bestFit="1" customWidth="1"/>
    <col min="2756" max="2760" width="8.6640625" style="3"/>
    <col min="2761" max="2761" width="11.109375" style="3" bestFit="1" customWidth="1"/>
    <col min="2762" max="2762" width="9.6640625" style="3" bestFit="1" customWidth="1"/>
    <col min="2763" max="2763" width="8.6640625" style="3"/>
    <col min="2764" max="2765" width="9" style="3" bestFit="1" customWidth="1"/>
    <col min="2766" max="2767" width="8.6640625" style="3"/>
    <col min="2768" max="2768" width="11.109375" style="3" bestFit="1" customWidth="1"/>
    <col min="2769" max="2770" width="8.6640625" style="3"/>
    <col min="2771" max="2771" width="9" style="3" bestFit="1" customWidth="1"/>
    <col min="2772" max="2776" width="8.6640625" style="3"/>
    <col min="2777" max="2777" width="11.109375" style="3" bestFit="1" customWidth="1"/>
    <col min="2778" max="2778" width="9.6640625" style="3" bestFit="1" customWidth="1"/>
    <col min="2779" max="2779" width="8.6640625" style="3"/>
    <col min="2780" max="2781" width="9" style="3" bestFit="1" customWidth="1"/>
    <col min="2782" max="2783" width="8.6640625" style="3"/>
    <col min="2784" max="2784" width="11.109375" style="3" bestFit="1" customWidth="1"/>
    <col min="2785" max="2786" width="8.6640625" style="3"/>
    <col min="2787" max="2787" width="9" style="3" bestFit="1" customWidth="1"/>
    <col min="2788" max="2792" width="8.6640625" style="3"/>
    <col min="2793" max="2793" width="11.109375" style="3" bestFit="1" customWidth="1"/>
    <col min="2794" max="2794" width="9.6640625" style="3" bestFit="1" customWidth="1"/>
    <col min="2795" max="2795" width="8.6640625" style="3"/>
    <col min="2796" max="2797" width="9" style="3" bestFit="1" customWidth="1"/>
    <col min="2798" max="2799" width="8.6640625" style="3"/>
    <col min="2800" max="2800" width="11.109375" style="3" bestFit="1" customWidth="1"/>
    <col min="2801" max="2802" width="8.6640625" style="3"/>
    <col min="2803" max="2803" width="9" style="3" bestFit="1" customWidth="1"/>
    <col min="2804" max="2808" width="8.6640625" style="3"/>
    <col min="2809" max="2809" width="11.109375" style="3" bestFit="1" customWidth="1"/>
    <col min="2810" max="2810" width="9.6640625" style="3" bestFit="1" customWidth="1"/>
    <col min="2811" max="2811" width="8.6640625" style="3"/>
    <col min="2812" max="2813" width="9" style="3" bestFit="1" customWidth="1"/>
    <col min="2814" max="2815" width="8.6640625" style="3"/>
    <col min="2816" max="2816" width="11.109375" style="3" bestFit="1" customWidth="1"/>
    <col min="2817" max="2818" width="8.6640625" style="3"/>
    <col min="2819" max="2819" width="9" style="3" bestFit="1" customWidth="1"/>
    <col min="2820" max="2824" width="8.6640625" style="3"/>
    <col min="2825" max="2825" width="11.109375" style="3" bestFit="1" customWidth="1"/>
    <col min="2826" max="2826" width="9.6640625" style="3" bestFit="1" customWidth="1"/>
    <col min="2827" max="2827" width="8.6640625" style="3"/>
    <col min="2828" max="2829" width="9" style="3" bestFit="1" customWidth="1"/>
    <col min="2830" max="2831" width="8.6640625" style="3"/>
    <col min="2832" max="2832" width="11.109375" style="3" bestFit="1" customWidth="1"/>
    <col min="2833" max="2834" width="8.6640625" style="3"/>
    <col min="2835" max="2835" width="9" style="3" bestFit="1" customWidth="1"/>
    <col min="2836" max="2840" width="8.6640625" style="3"/>
    <col min="2841" max="2841" width="11.109375" style="3" bestFit="1" customWidth="1"/>
    <col min="2842" max="2842" width="9.6640625" style="3" bestFit="1" customWidth="1"/>
    <col min="2843" max="2843" width="8.6640625" style="3"/>
    <col min="2844" max="2845" width="9" style="3" bestFit="1" customWidth="1"/>
    <col min="2846" max="2847" width="8.6640625" style="3"/>
    <col min="2848" max="2848" width="11.109375" style="3" bestFit="1" customWidth="1"/>
    <col min="2849" max="2850" width="8.6640625" style="3"/>
    <col min="2851" max="2851" width="9" style="3" bestFit="1" customWidth="1"/>
    <col min="2852" max="2856" width="8.6640625" style="3"/>
    <col min="2857" max="2857" width="11.109375" style="3" bestFit="1" customWidth="1"/>
    <col min="2858" max="2858" width="9.6640625" style="3" bestFit="1" customWidth="1"/>
    <col min="2859" max="2859" width="8.6640625" style="3"/>
    <col min="2860" max="2861" width="9" style="3" bestFit="1" customWidth="1"/>
    <col min="2862" max="2863" width="8.6640625" style="3"/>
    <col min="2864" max="2864" width="11.109375" style="3" bestFit="1" customWidth="1"/>
    <col min="2865" max="2866" width="8.6640625" style="3"/>
    <col min="2867" max="2867" width="9" style="3" bestFit="1" customWidth="1"/>
    <col min="2868" max="2872" width="8.6640625" style="3"/>
    <col min="2873" max="2873" width="11.109375" style="3" bestFit="1" customWidth="1"/>
    <col min="2874" max="2874" width="9.6640625" style="3" bestFit="1" customWidth="1"/>
    <col min="2875" max="2875" width="8.6640625" style="3"/>
    <col min="2876" max="2877" width="9" style="3" bestFit="1" customWidth="1"/>
    <col min="2878" max="2879" width="8.6640625" style="3"/>
    <col min="2880" max="2880" width="11.109375" style="3" bestFit="1" customWidth="1"/>
    <col min="2881" max="2882" width="8.6640625" style="3"/>
    <col min="2883" max="2883" width="9" style="3" bestFit="1" customWidth="1"/>
    <col min="2884" max="2888" width="8.6640625" style="3"/>
    <col min="2889" max="2889" width="11.109375" style="3" bestFit="1" customWidth="1"/>
    <col min="2890" max="2890" width="9.6640625" style="3" bestFit="1" customWidth="1"/>
    <col min="2891" max="2891" width="8.6640625" style="3"/>
    <col min="2892" max="2893" width="9" style="3" bestFit="1" customWidth="1"/>
    <col min="2894" max="2895" width="8.6640625" style="3"/>
    <col min="2896" max="2896" width="11.109375" style="3" bestFit="1" customWidth="1"/>
    <col min="2897" max="2898" width="8.6640625" style="3"/>
    <col min="2899" max="2899" width="9" style="3" bestFit="1" customWidth="1"/>
    <col min="2900" max="2904" width="8.6640625" style="3"/>
    <col min="2905" max="2905" width="11.109375" style="3" bestFit="1" customWidth="1"/>
    <col min="2906" max="2906" width="9.6640625" style="3" bestFit="1" customWidth="1"/>
    <col min="2907" max="2907" width="8.6640625" style="3"/>
    <col min="2908" max="2909" width="9" style="3" bestFit="1" customWidth="1"/>
    <col min="2910" max="2911" width="8.6640625" style="3"/>
    <col min="2912" max="2912" width="11.109375" style="3" bestFit="1" customWidth="1"/>
    <col min="2913" max="2914" width="8.6640625" style="3"/>
    <col min="2915" max="2915" width="9" style="3" bestFit="1" customWidth="1"/>
    <col min="2916" max="2920" width="8.6640625" style="3"/>
    <col min="2921" max="2921" width="11.109375" style="3" bestFit="1" customWidth="1"/>
    <col min="2922" max="2922" width="9.6640625" style="3" bestFit="1" customWidth="1"/>
    <col min="2923" max="2923" width="8.6640625" style="3"/>
    <col min="2924" max="2925" width="9" style="3" bestFit="1" customWidth="1"/>
    <col min="2926" max="2927" width="8.6640625" style="3"/>
    <col min="2928" max="2928" width="11.109375" style="3" bestFit="1" customWidth="1"/>
    <col min="2929" max="2930" width="8.6640625" style="3"/>
    <col min="2931" max="2931" width="9" style="3" bestFit="1" customWidth="1"/>
    <col min="2932" max="2936" width="8.6640625" style="3"/>
    <col min="2937" max="2937" width="11.109375" style="3" bestFit="1" customWidth="1"/>
    <col min="2938" max="2938" width="9.6640625" style="3" bestFit="1" customWidth="1"/>
    <col min="2939" max="2939" width="8.6640625" style="3"/>
    <col min="2940" max="2941" width="9" style="3" bestFit="1" customWidth="1"/>
    <col min="2942" max="2943" width="8.6640625" style="3"/>
    <col min="2944" max="2944" width="11.109375" style="3" bestFit="1" customWidth="1"/>
    <col min="2945" max="2946" width="8.6640625" style="3"/>
    <col min="2947" max="2947" width="9" style="3" bestFit="1" customWidth="1"/>
    <col min="2948" max="2952" width="8.6640625" style="3"/>
    <col min="2953" max="2953" width="11.109375" style="3" bestFit="1" customWidth="1"/>
    <col min="2954" max="2954" width="9.6640625" style="3" bestFit="1" customWidth="1"/>
    <col min="2955" max="2955" width="8.6640625" style="3"/>
    <col min="2956" max="2957" width="9" style="3" bestFit="1" customWidth="1"/>
    <col min="2958" max="2959" width="8.6640625" style="3"/>
    <col min="2960" max="2960" width="11.109375" style="3" bestFit="1" customWidth="1"/>
    <col min="2961" max="2962" width="8.6640625" style="3"/>
    <col min="2963" max="2963" width="9" style="3" bestFit="1" customWidth="1"/>
    <col min="2964" max="2968" width="8.6640625" style="3"/>
    <col min="2969" max="2969" width="11.109375" style="3" bestFit="1" customWidth="1"/>
    <col min="2970" max="2970" width="9.6640625" style="3" bestFit="1" customWidth="1"/>
    <col min="2971" max="2971" width="8.6640625" style="3"/>
    <col min="2972" max="2973" width="9" style="3" bestFit="1" customWidth="1"/>
    <col min="2974" max="2975" width="8.6640625" style="3"/>
    <col min="2976" max="2976" width="11.109375" style="3" bestFit="1" customWidth="1"/>
    <col min="2977" max="2978" width="8.6640625" style="3"/>
    <col min="2979" max="2979" width="9" style="3" bestFit="1" customWidth="1"/>
    <col min="2980" max="2984" width="8.6640625" style="3"/>
    <col min="2985" max="2985" width="11.109375" style="3" bestFit="1" customWidth="1"/>
    <col min="2986" max="2986" width="9.6640625" style="3" bestFit="1" customWidth="1"/>
    <col min="2987" max="2987" width="8.6640625" style="3"/>
    <col min="2988" max="2989" width="9" style="3" bestFit="1" customWidth="1"/>
    <col min="2990" max="2991" width="8.6640625" style="3"/>
    <col min="2992" max="2992" width="11.109375" style="3" bestFit="1" customWidth="1"/>
    <col min="2993" max="2994" width="8.6640625" style="3"/>
    <col min="2995" max="2995" width="9" style="3" bestFit="1" customWidth="1"/>
    <col min="2996" max="3000" width="8.6640625" style="3"/>
    <col min="3001" max="3001" width="11.109375" style="3" bestFit="1" customWidth="1"/>
    <col min="3002" max="3002" width="9.6640625" style="3" bestFit="1" customWidth="1"/>
    <col min="3003" max="3003" width="8.6640625" style="3"/>
    <col min="3004" max="3005" width="9" style="3" bestFit="1" customWidth="1"/>
    <col min="3006" max="3007" width="8.6640625" style="3"/>
    <col min="3008" max="3008" width="11.109375" style="3" bestFit="1" customWidth="1"/>
    <col min="3009" max="3010" width="8.6640625" style="3"/>
    <col min="3011" max="3011" width="9" style="3" bestFit="1" customWidth="1"/>
    <col min="3012" max="3016" width="8.6640625" style="3"/>
    <col min="3017" max="3017" width="11.109375" style="3" bestFit="1" customWidth="1"/>
    <col min="3018" max="3018" width="9.6640625" style="3" bestFit="1" customWidth="1"/>
    <col min="3019" max="3019" width="8.6640625" style="3"/>
    <col min="3020" max="3021" width="9" style="3" bestFit="1" customWidth="1"/>
    <col min="3022" max="3023" width="8.6640625" style="3"/>
    <col min="3024" max="3024" width="11.109375" style="3" bestFit="1" customWidth="1"/>
    <col min="3025" max="3026" width="8.6640625" style="3"/>
    <col min="3027" max="3027" width="9" style="3" bestFit="1" customWidth="1"/>
    <col min="3028" max="3032" width="8.6640625" style="3"/>
    <col min="3033" max="3033" width="11.109375" style="3" bestFit="1" customWidth="1"/>
    <col min="3034" max="3034" width="9.6640625" style="3" bestFit="1" customWidth="1"/>
    <col min="3035" max="3035" width="8.6640625" style="3"/>
    <col min="3036" max="3037" width="9" style="3" bestFit="1" customWidth="1"/>
    <col min="3038" max="3039" width="8.6640625" style="3"/>
    <col min="3040" max="3040" width="11.109375" style="3" bestFit="1" customWidth="1"/>
    <col min="3041" max="3042" width="8.6640625" style="3"/>
    <col min="3043" max="3043" width="9" style="3" bestFit="1" customWidth="1"/>
    <col min="3044" max="3048" width="8.6640625" style="3"/>
    <col min="3049" max="3049" width="11.109375" style="3" bestFit="1" customWidth="1"/>
    <col min="3050" max="3050" width="9.6640625" style="3" bestFit="1" customWidth="1"/>
    <col min="3051" max="3051" width="8.6640625" style="3"/>
    <col min="3052" max="3053" width="9" style="3" bestFit="1" customWidth="1"/>
    <col min="3054" max="3055" width="8.6640625" style="3"/>
    <col min="3056" max="3056" width="11.109375" style="3" bestFit="1" customWidth="1"/>
    <col min="3057" max="3058" width="8.6640625" style="3"/>
    <col min="3059" max="3059" width="9" style="3" bestFit="1" customWidth="1"/>
    <col min="3060" max="3064" width="8.6640625" style="3"/>
    <col min="3065" max="3065" width="11.109375" style="3" bestFit="1" customWidth="1"/>
    <col min="3066" max="3066" width="9.6640625" style="3" bestFit="1" customWidth="1"/>
    <col min="3067" max="3067" width="8.6640625" style="3"/>
    <col min="3068" max="3069" width="9" style="3" bestFit="1" customWidth="1"/>
    <col min="3070" max="3071" width="8.6640625" style="3"/>
    <col min="3072" max="3072" width="11.109375" style="3" bestFit="1" customWidth="1"/>
    <col min="3073" max="3074" width="8.6640625" style="3"/>
    <col min="3075" max="3075" width="9" style="3" bestFit="1" customWidth="1"/>
    <col min="3076" max="3080" width="8.6640625" style="3"/>
    <col min="3081" max="3081" width="11.109375" style="3" bestFit="1" customWidth="1"/>
    <col min="3082" max="3082" width="9.6640625" style="3" bestFit="1" customWidth="1"/>
    <col min="3083" max="3083" width="8.6640625" style="3"/>
    <col min="3084" max="3085" width="9" style="3" bestFit="1" customWidth="1"/>
    <col min="3086" max="3087" width="8.6640625" style="3"/>
    <col min="3088" max="3088" width="11.109375" style="3" bestFit="1" customWidth="1"/>
    <col min="3089" max="3090" width="8.6640625" style="3"/>
    <col min="3091" max="3091" width="9" style="3" bestFit="1" customWidth="1"/>
    <col min="3092" max="3096" width="8.6640625" style="3"/>
    <col min="3097" max="3097" width="11.109375" style="3" bestFit="1" customWidth="1"/>
    <col min="3098" max="3098" width="9.6640625" style="3" bestFit="1" customWidth="1"/>
    <col min="3099" max="3099" width="8.6640625" style="3"/>
    <col min="3100" max="3101" width="9" style="3" bestFit="1" customWidth="1"/>
    <col min="3102" max="3103" width="8.6640625" style="3"/>
    <col min="3104" max="3104" width="11.109375" style="3" bestFit="1" customWidth="1"/>
    <col min="3105" max="3106" width="8.6640625" style="3"/>
    <col min="3107" max="3107" width="9" style="3" bestFit="1" customWidth="1"/>
    <col min="3108" max="3112" width="8.6640625" style="3"/>
    <col min="3113" max="3113" width="11.109375" style="3" bestFit="1" customWidth="1"/>
    <col min="3114" max="3114" width="9.6640625" style="3" bestFit="1" customWidth="1"/>
    <col min="3115" max="3115" width="8.6640625" style="3"/>
    <col min="3116" max="3117" width="9" style="3" bestFit="1" customWidth="1"/>
    <col min="3118" max="3119" width="8.6640625" style="3"/>
    <col min="3120" max="3120" width="11.109375" style="3" bestFit="1" customWidth="1"/>
    <col min="3121" max="3122" width="8.6640625" style="3"/>
    <col min="3123" max="3123" width="9" style="3" bestFit="1" customWidth="1"/>
    <col min="3124" max="3128" width="8.6640625" style="3"/>
    <col min="3129" max="3129" width="11.109375" style="3" bestFit="1" customWidth="1"/>
    <col min="3130" max="3130" width="9.6640625" style="3" bestFit="1" customWidth="1"/>
    <col min="3131" max="3131" width="8.6640625" style="3"/>
    <col min="3132" max="3133" width="9" style="3" bestFit="1" customWidth="1"/>
    <col min="3134" max="3135" width="8.6640625" style="3"/>
    <col min="3136" max="3136" width="11.109375" style="3" bestFit="1" customWidth="1"/>
    <col min="3137" max="3138" width="8.6640625" style="3"/>
    <col min="3139" max="3139" width="9" style="3" bestFit="1" customWidth="1"/>
    <col min="3140" max="3144" width="8.6640625" style="3"/>
    <col min="3145" max="3145" width="11.109375" style="3" bestFit="1" customWidth="1"/>
    <col min="3146" max="3146" width="9.6640625" style="3" bestFit="1" customWidth="1"/>
    <col min="3147" max="3147" width="8.6640625" style="3"/>
    <col min="3148" max="3149" width="9" style="3" bestFit="1" customWidth="1"/>
    <col min="3150" max="3151" width="8.6640625" style="3"/>
    <col min="3152" max="3152" width="11.109375" style="3" bestFit="1" customWidth="1"/>
    <col min="3153" max="3154" width="8.6640625" style="3"/>
    <col min="3155" max="3155" width="9" style="3" bestFit="1" customWidth="1"/>
    <col min="3156" max="3160" width="8.6640625" style="3"/>
    <col min="3161" max="3161" width="11.109375" style="3" bestFit="1" customWidth="1"/>
    <col min="3162" max="3162" width="9.6640625" style="3" bestFit="1" customWidth="1"/>
    <col min="3163" max="3163" width="8.6640625" style="3"/>
    <col min="3164" max="3165" width="9" style="3" bestFit="1" customWidth="1"/>
    <col min="3166" max="3167" width="8.6640625" style="3"/>
    <col min="3168" max="3168" width="11.109375" style="3" bestFit="1" customWidth="1"/>
    <col min="3169" max="3170" width="8.6640625" style="3"/>
    <col min="3171" max="3171" width="9" style="3" bestFit="1" customWidth="1"/>
    <col min="3172" max="3176" width="8.6640625" style="3"/>
    <col min="3177" max="3177" width="11.109375" style="3" bestFit="1" customWidth="1"/>
    <col min="3178" max="3178" width="9.6640625" style="3" bestFit="1" customWidth="1"/>
    <col min="3179" max="3179" width="8.6640625" style="3"/>
    <col min="3180" max="3181" width="9" style="3" bestFit="1" customWidth="1"/>
    <col min="3182" max="3183" width="8.6640625" style="3"/>
    <col min="3184" max="3184" width="11.109375" style="3" bestFit="1" customWidth="1"/>
    <col min="3185" max="3186" width="8.6640625" style="3"/>
    <col min="3187" max="3187" width="9" style="3" bestFit="1" customWidth="1"/>
    <col min="3188" max="3192" width="8.6640625" style="3"/>
    <col min="3193" max="3193" width="11.109375" style="3" bestFit="1" customWidth="1"/>
    <col min="3194" max="3194" width="9.6640625" style="3" bestFit="1" customWidth="1"/>
    <col min="3195" max="3195" width="8.6640625" style="3"/>
    <col min="3196" max="3197" width="9" style="3" bestFit="1" customWidth="1"/>
    <col min="3198" max="3199" width="8.6640625" style="3"/>
    <col min="3200" max="3200" width="11.109375" style="3" bestFit="1" customWidth="1"/>
    <col min="3201" max="3202" width="8.6640625" style="3"/>
    <col min="3203" max="3203" width="9" style="3" bestFit="1" customWidth="1"/>
    <col min="3204" max="3208" width="8.6640625" style="3"/>
    <col min="3209" max="3209" width="11.109375" style="3" bestFit="1" customWidth="1"/>
    <col min="3210" max="3210" width="9.6640625" style="3" bestFit="1" customWidth="1"/>
    <col min="3211" max="3211" width="8.6640625" style="3"/>
    <col min="3212" max="3213" width="9" style="3" bestFit="1" customWidth="1"/>
    <col min="3214" max="3215" width="8.6640625" style="3"/>
    <col min="3216" max="3216" width="11.109375" style="3" bestFit="1" customWidth="1"/>
    <col min="3217" max="3218" width="8.6640625" style="3"/>
    <col min="3219" max="3219" width="9" style="3" bestFit="1" customWidth="1"/>
    <col min="3220" max="3224" width="8.6640625" style="3"/>
    <col min="3225" max="3225" width="11.109375" style="3" bestFit="1" customWidth="1"/>
    <col min="3226" max="3226" width="9.6640625" style="3" bestFit="1" customWidth="1"/>
    <col min="3227" max="3227" width="8.6640625" style="3"/>
    <col min="3228" max="3229" width="9" style="3" bestFit="1" customWidth="1"/>
    <col min="3230" max="3231" width="8.6640625" style="3"/>
    <col min="3232" max="3232" width="11.109375" style="3" bestFit="1" customWidth="1"/>
    <col min="3233" max="3234" width="8.6640625" style="3"/>
    <col min="3235" max="3235" width="9" style="3" bestFit="1" customWidth="1"/>
    <col min="3236" max="3240" width="8.6640625" style="3"/>
    <col min="3241" max="3241" width="11.109375" style="3" bestFit="1" customWidth="1"/>
    <col min="3242" max="3242" width="9.6640625" style="3" bestFit="1" customWidth="1"/>
    <col min="3243" max="3243" width="8.6640625" style="3"/>
    <col min="3244" max="3245" width="9" style="3" bestFit="1" customWidth="1"/>
    <col min="3246" max="3247" width="8.6640625" style="3"/>
    <col min="3248" max="3248" width="11.109375" style="3" bestFit="1" customWidth="1"/>
    <col min="3249" max="3250" width="8.6640625" style="3"/>
    <col min="3251" max="3251" width="9" style="3" bestFit="1" customWidth="1"/>
    <col min="3252" max="3256" width="8.6640625" style="3"/>
    <col min="3257" max="3257" width="11.109375" style="3" bestFit="1" customWidth="1"/>
    <col min="3258" max="3258" width="9.6640625" style="3" bestFit="1" customWidth="1"/>
    <col min="3259" max="3259" width="8.6640625" style="3"/>
    <col min="3260" max="3261" width="9" style="3" bestFit="1" customWidth="1"/>
    <col min="3262" max="3263" width="8.6640625" style="3"/>
    <col min="3264" max="3264" width="11.109375" style="3" bestFit="1" customWidth="1"/>
    <col min="3265" max="3266" width="8.6640625" style="3"/>
    <col min="3267" max="3267" width="9" style="3" bestFit="1" customWidth="1"/>
    <col min="3268" max="3272" width="8.6640625" style="3"/>
    <col min="3273" max="3273" width="11.109375" style="3" bestFit="1" customWidth="1"/>
    <col min="3274" max="3274" width="9.6640625" style="3" bestFit="1" customWidth="1"/>
    <col min="3275" max="3275" width="8.6640625" style="3"/>
    <col min="3276" max="3277" width="9" style="3" bestFit="1" customWidth="1"/>
    <col min="3278" max="3279" width="8.6640625" style="3"/>
    <col min="3280" max="3280" width="11.109375" style="3" bestFit="1" customWidth="1"/>
    <col min="3281" max="3282" width="8.6640625" style="3"/>
    <col min="3283" max="3283" width="9" style="3" bestFit="1" customWidth="1"/>
    <col min="3284" max="3288" width="8.6640625" style="3"/>
    <col min="3289" max="3289" width="11.109375" style="3" bestFit="1" customWidth="1"/>
    <col min="3290" max="3290" width="9.6640625" style="3" bestFit="1" customWidth="1"/>
    <col min="3291" max="3291" width="8.6640625" style="3"/>
    <col min="3292" max="3293" width="9" style="3" bestFit="1" customWidth="1"/>
    <col min="3294" max="3295" width="8.6640625" style="3"/>
    <col min="3296" max="3296" width="11.109375" style="3" bestFit="1" customWidth="1"/>
    <col min="3297" max="3298" width="8.6640625" style="3"/>
    <col min="3299" max="3299" width="9" style="3" bestFit="1" customWidth="1"/>
    <col min="3300" max="3304" width="8.6640625" style="3"/>
    <col min="3305" max="3305" width="11.109375" style="3" bestFit="1" customWidth="1"/>
    <col min="3306" max="3306" width="9.6640625" style="3" bestFit="1" customWidth="1"/>
    <col min="3307" max="3307" width="8.6640625" style="3"/>
    <col min="3308" max="3309" width="9" style="3" bestFit="1" customWidth="1"/>
    <col min="3310" max="3311" width="8.6640625" style="3"/>
    <col min="3312" max="3312" width="11.109375" style="3" bestFit="1" customWidth="1"/>
    <col min="3313" max="3314" width="8.6640625" style="3"/>
    <col min="3315" max="3315" width="9" style="3" bestFit="1" customWidth="1"/>
    <col min="3316" max="3320" width="8.6640625" style="3"/>
    <col min="3321" max="3321" width="11.109375" style="3" bestFit="1" customWidth="1"/>
    <col min="3322" max="3322" width="9.6640625" style="3" bestFit="1" customWidth="1"/>
    <col min="3323" max="3323" width="8.6640625" style="3"/>
    <col min="3324" max="3325" width="9" style="3" bestFit="1" customWidth="1"/>
    <col min="3326" max="3327" width="8.6640625" style="3"/>
    <col min="3328" max="3328" width="11.109375" style="3" bestFit="1" customWidth="1"/>
    <col min="3329" max="3330" width="8.6640625" style="3"/>
    <col min="3331" max="3331" width="9" style="3" bestFit="1" customWidth="1"/>
    <col min="3332" max="3336" width="8.6640625" style="3"/>
    <col min="3337" max="3337" width="11.109375" style="3" bestFit="1" customWidth="1"/>
    <col min="3338" max="3338" width="9.6640625" style="3" bestFit="1" customWidth="1"/>
    <col min="3339" max="3339" width="8.6640625" style="3"/>
    <col min="3340" max="3341" width="9" style="3" bestFit="1" customWidth="1"/>
    <col min="3342" max="3343" width="8.6640625" style="3"/>
    <col min="3344" max="3344" width="11.109375" style="3" bestFit="1" customWidth="1"/>
    <col min="3345" max="3346" width="8.6640625" style="3"/>
    <col min="3347" max="3347" width="9" style="3" bestFit="1" customWidth="1"/>
    <col min="3348" max="3352" width="8.6640625" style="3"/>
    <col min="3353" max="3353" width="11.109375" style="3" bestFit="1" customWidth="1"/>
    <col min="3354" max="3354" width="9.6640625" style="3" bestFit="1" customWidth="1"/>
    <col min="3355" max="3355" width="8.6640625" style="3"/>
    <col min="3356" max="3357" width="9" style="3" bestFit="1" customWidth="1"/>
    <col min="3358" max="3359" width="8.6640625" style="3"/>
    <col min="3360" max="3360" width="11.109375" style="3" bestFit="1" customWidth="1"/>
    <col min="3361" max="3362" width="8.6640625" style="3"/>
    <col min="3363" max="3363" width="9" style="3" bestFit="1" customWidth="1"/>
    <col min="3364" max="3368" width="8.6640625" style="3"/>
    <col min="3369" max="3369" width="11.109375" style="3" bestFit="1" customWidth="1"/>
    <col min="3370" max="3370" width="9.6640625" style="3" bestFit="1" customWidth="1"/>
    <col min="3371" max="3371" width="8.6640625" style="3"/>
    <col min="3372" max="3373" width="9" style="3" bestFit="1" customWidth="1"/>
    <col min="3374" max="3375" width="8.6640625" style="3"/>
    <col min="3376" max="3376" width="11.109375" style="3" bestFit="1" customWidth="1"/>
    <col min="3377" max="3378" width="8.6640625" style="3"/>
    <col min="3379" max="3379" width="9" style="3" bestFit="1" customWidth="1"/>
    <col min="3380" max="3384" width="8.6640625" style="3"/>
    <col min="3385" max="3385" width="11.109375" style="3" bestFit="1" customWidth="1"/>
    <col min="3386" max="3386" width="9.6640625" style="3" bestFit="1" customWidth="1"/>
    <col min="3387" max="3387" width="8.6640625" style="3"/>
    <col min="3388" max="3389" width="9" style="3" bestFit="1" customWidth="1"/>
    <col min="3390" max="3391" width="8.6640625" style="3"/>
    <col min="3392" max="3392" width="11.109375" style="3" bestFit="1" customWidth="1"/>
    <col min="3393" max="3394" width="8.6640625" style="3"/>
    <col min="3395" max="3395" width="9" style="3" bestFit="1" customWidth="1"/>
    <col min="3396" max="3400" width="8.6640625" style="3"/>
    <col min="3401" max="3401" width="11.109375" style="3" bestFit="1" customWidth="1"/>
    <col min="3402" max="3402" width="9.6640625" style="3" bestFit="1" customWidth="1"/>
    <col min="3403" max="3403" width="8.6640625" style="3"/>
    <col min="3404" max="3405" width="9" style="3" bestFit="1" customWidth="1"/>
    <col min="3406" max="3407" width="8.6640625" style="3"/>
    <col min="3408" max="3408" width="11.109375" style="3" bestFit="1" customWidth="1"/>
    <col min="3409" max="3410" width="8.6640625" style="3"/>
    <col min="3411" max="3411" width="9" style="3" bestFit="1" customWidth="1"/>
    <col min="3412" max="3416" width="8.6640625" style="3"/>
    <col min="3417" max="3417" width="11.109375" style="3" bestFit="1" customWidth="1"/>
    <col min="3418" max="3418" width="9.6640625" style="3" bestFit="1" customWidth="1"/>
    <col min="3419" max="3419" width="8.6640625" style="3"/>
    <col min="3420" max="3421" width="9" style="3" bestFit="1" customWidth="1"/>
    <col min="3422" max="3423" width="8.6640625" style="3"/>
    <col min="3424" max="3424" width="11.109375" style="3" bestFit="1" customWidth="1"/>
    <col min="3425" max="3426" width="8.6640625" style="3"/>
    <col min="3427" max="3427" width="9" style="3" bestFit="1" customWidth="1"/>
    <col min="3428" max="3432" width="8.6640625" style="3"/>
    <col min="3433" max="3433" width="11.109375" style="3" bestFit="1" customWidth="1"/>
    <col min="3434" max="3434" width="9.6640625" style="3" bestFit="1" customWidth="1"/>
    <col min="3435" max="3435" width="8.6640625" style="3"/>
    <col min="3436" max="3437" width="9" style="3" bestFit="1" customWidth="1"/>
    <col min="3438" max="3439" width="8.6640625" style="3"/>
    <col min="3440" max="3440" width="11.109375" style="3" bestFit="1" customWidth="1"/>
    <col min="3441" max="3442" width="8.6640625" style="3"/>
    <col min="3443" max="3443" width="9" style="3" bestFit="1" customWidth="1"/>
    <col min="3444" max="3448" width="8.6640625" style="3"/>
    <col min="3449" max="3449" width="11.109375" style="3" bestFit="1" customWidth="1"/>
    <col min="3450" max="3450" width="9.6640625" style="3" bestFit="1" customWidth="1"/>
    <col min="3451" max="3451" width="8.6640625" style="3"/>
    <col min="3452" max="3453" width="9" style="3" bestFit="1" customWidth="1"/>
    <col min="3454" max="3455" width="8.6640625" style="3"/>
    <col min="3456" max="3456" width="11.109375" style="3" bestFit="1" customWidth="1"/>
    <col min="3457" max="3458" width="8.6640625" style="3"/>
    <col min="3459" max="3459" width="9" style="3" bestFit="1" customWidth="1"/>
    <col min="3460" max="3464" width="8.6640625" style="3"/>
    <col min="3465" max="3465" width="11.109375" style="3" bestFit="1" customWidth="1"/>
    <col min="3466" max="3466" width="9.6640625" style="3" bestFit="1" customWidth="1"/>
    <col min="3467" max="3467" width="8.6640625" style="3"/>
    <col min="3468" max="3469" width="9" style="3" bestFit="1" customWidth="1"/>
    <col min="3470" max="3471" width="8.6640625" style="3"/>
    <col min="3472" max="3472" width="11.109375" style="3" bestFit="1" customWidth="1"/>
    <col min="3473" max="3474" width="8.6640625" style="3"/>
    <col min="3475" max="3475" width="9" style="3" bestFit="1" customWidth="1"/>
    <col min="3476" max="3480" width="8.6640625" style="3"/>
    <col min="3481" max="3481" width="11.109375" style="3" bestFit="1" customWidth="1"/>
    <col min="3482" max="3482" width="9.6640625" style="3" bestFit="1" customWidth="1"/>
    <col min="3483" max="3483" width="8.6640625" style="3"/>
    <col min="3484" max="3485" width="9" style="3" bestFit="1" customWidth="1"/>
    <col min="3486" max="3487" width="8.6640625" style="3"/>
    <col min="3488" max="3488" width="11.109375" style="3" bestFit="1" customWidth="1"/>
    <col min="3489" max="3490" width="8.6640625" style="3"/>
    <col min="3491" max="3491" width="9" style="3" bestFit="1" customWidth="1"/>
    <col min="3492" max="3496" width="8.6640625" style="3"/>
    <col min="3497" max="3497" width="11.109375" style="3" bestFit="1" customWidth="1"/>
    <col min="3498" max="3498" width="9.6640625" style="3" bestFit="1" customWidth="1"/>
    <col min="3499" max="3499" width="8.6640625" style="3"/>
    <col min="3500" max="3501" width="9" style="3" bestFit="1" customWidth="1"/>
    <col min="3502" max="3503" width="8.6640625" style="3"/>
    <col min="3504" max="3504" width="11.109375" style="3" bestFit="1" customWidth="1"/>
    <col min="3505" max="3506" width="8.6640625" style="3"/>
    <col min="3507" max="3507" width="9" style="3" bestFit="1" customWidth="1"/>
    <col min="3508" max="3512" width="8.6640625" style="3"/>
    <col min="3513" max="3513" width="11.109375" style="3" bestFit="1" customWidth="1"/>
    <col min="3514" max="3514" width="9.6640625" style="3" bestFit="1" customWidth="1"/>
    <col min="3515" max="3515" width="8.6640625" style="3"/>
    <col min="3516" max="3517" width="9" style="3" bestFit="1" customWidth="1"/>
    <col min="3518" max="3519" width="8.6640625" style="3"/>
    <col min="3520" max="3520" width="11.109375" style="3" bestFit="1" customWidth="1"/>
    <col min="3521" max="3522" width="8.6640625" style="3"/>
    <col min="3523" max="3523" width="9" style="3" bestFit="1" customWidth="1"/>
    <col min="3524" max="3528" width="8.6640625" style="3"/>
    <col min="3529" max="3529" width="11.109375" style="3" bestFit="1" customWidth="1"/>
    <col min="3530" max="3530" width="9.6640625" style="3" bestFit="1" customWidth="1"/>
    <col min="3531" max="3531" width="8.6640625" style="3"/>
    <col min="3532" max="3533" width="9" style="3" bestFit="1" customWidth="1"/>
    <col min="3534" max="3535" width="8.6640625" style="3"/>
    <col min="3536" max="3536" width="11.109375" style="3" bestFit="1" customWidth="1"/>
    <col min="3537" max="3538" width="8.6640625" style="3"/>
    <col min="3539" max="3539" width="9" style="3" bestFit="1" customWidth="1"/>
    <col min="3540" max="3544" width="8.6640625" style="3"/>
    <col min="3545" max="3545" width="11.109375" style="3" bestFit="1" customWidth="1"/>
    <col min="3546" max="3546" width="9.6640625" style="3" bestFit="1" customWidth="1"/>
    <col min="3547" max="3547" width="8.6640625" style="3"/>
    <col min="3548" max="3549" width="9" style="3" bestFit="1" customWidth="1"/>
    <col min="3550" max="3551" width="8.6640625" style="3"/>
    <col min="3552" max="3552" width="11.109375" style="3" bestFit="1" customWidth="1"/>
    <col min="3553" max="3554" width="8.6640625" style="3"/>
    <col min="3555" max="3555" width="9" style="3" bestFit="1" customWidth="1"/>
    <col min="3556" max="3560" width="8.6640625" style="3"/>
    <col min="3561" max="3561" width="11.109375" style="3" bestFit="1" customWidth="1"/>
    <col min="3562" max="3562" width="9.6640625" style="3" bestFit="1" customWidth="1"/>
    <col min="3563" max="3563" width="8.6640625" style="3"/>
    <col min="3564" max="3565" width="9" style="3" bestFit="1" customWidth="1"/>
    <col min="3566" max="3567" width="8.6640625" style="3"/>
    <col min="3568" max="3568" width="11.109375" style="3" bestFit="1" customWidth="1"/>
    <col min="3569" max="3570" width="8.6640625" style="3"/>
    <col min="3571" max="3571" width="9" style="3" bestFit="1" customWidth="1"/>
    <col min="3572" max="3576" width="8.6640625" style="3"/>
    <col min="3577" max="3577" width="11.109375" style="3" bestFit="1" customWidth="1"/>
    <col min="3578" max="3578" width="9.6640625" style="3" bestFit="1" customWidth="1"/>
    <col min="3579" max="3579" width="8.6640625" style="3"/>
    <col min="3580" max="3581" width="9" style="3" bestFit="1" customWidth="1"/>
    <col min="3582" max="3583" width="8.6640625" style="3"/>
    <col min="3584" max="3584" width="11.109375" style="3" bestFit="1" customWidth="1"/>
    <col min="3585" max="3586" width="8.6640625" style="3"/>
    <col min="3587" max="3587" width="9" style="3" bestFit="1" customWidth="1"/>
    <col min="3588" max="3592" width="8.6640625" style="3"/>
    <col min="3593" max="3593" width="11.109375" style="3" bestFit="1" customWidth="1"/>
    <col min="3594" max="3594" width="9.6640625" style="3" bestFit="1" customWidth="1"/>
    <col min="3595" max="3595" width="8.6640625" style="3"/>
    <col min="3596" max="3597" width="9" style="3" bestFit="1" customWidth="1"/>
    <col min="3598" max="3599" width="8.6640625" style="3"/>
    <col min="3600" max="3600" width="11.109375" style="3" bestFit="1" customWidth="1"/>
    <col min="3601" max="3602" width="8.6640625" style="3"/>
    <col min="3603" max="3603" width="9" style="3" bestFit="1" customWidth="1"/>
    <col min="3604" max="3608" width="8.6640625" style="3"/>
    <col min="3609" max="3609" width="11.109375" style="3" bestFit="1" customWidth="1"/>
    <col min="3610" max="3610" width="9.6640625" style="3" bestFit="1" customWidth="1"/>
    <col min="3611" max="3611" width="8.6640625" style="3"/>
    <col min="3612" max="3613" width="9" style="3" bestFit="1" customWidth="1"/>
    <col min="3614" max="3615" width="8.6640625" style="3"/>
    <col min="3616" max="3616" width="11.109375" style="3" bestFit="1" customWidth="1"/>
    <col min="3617" max="3618" width="8.6640625" style="3"/>
    <col min="3619" max="3619" width="9" style="3" bestFit="1" customWidth="1"/>
    <col min="3620" max="3624" width="8.6640625" style="3"/>
    <col min="3625" max="3625" width="11.109375" style="3" bestFit="1" customWidth="1"/>
    <col min="3626" max="3626" width="9.6640625" style="3" bestFit="1" customWidth="1"/>
    <col min="3627" max="3627" width="8.6640625" style="3"/>
    <col min="3628" max="3629" width="9" style="3" bestFit="1" customWidth="1"/>
    <col min="3630" max="3631" width="8.6640625" style="3"/>
    <col min="3632" max="3632" width="11.109375" style="3" bestFit="1" customWidth="1"/>
    <col min="3633" max="3634" width="8.6640625" style="3"/>
    <col min="3635" max="3635" width="9" style="3" bestFit="1" customWidth="1"/>
    <col min="3636" max="3640" width="8.6640625" style="3"/>
    <col min="3641" max="3641" width="11.109375" style="3" bestFit="1" customWidth="1"/>
    <col min="3642" max="3642" width="9.6640625" style="3" bestFit="1" customWidth="1"/>
    <col min="3643" max="3643" width="8.6640625" style="3"/>
    <col min="3644" max="3645" width="9" style="3" bestFit="1" customWidth="1"/>
    <col min="3646" max="3647" width="8.6640625" style="3"/>
    <col min="3648" max="3648" width="11.109375" style="3" bestFit="1" customWidth="1"/>
    <col min="3649" max="3650" width="8.6640625" style="3"/>
    <col min="3651" max="3651" width="9" style="3" bestFit="1" customWidth="1"/>
    <col min="3652" max="3656" width="8.6640625" style="3"/>
    <col min="3657" max="3657" width="11.109375" style="3" bestFit="1" customWidth="1"/>
    <col min="3658" max="3658" width="9.6640625" style="3" bestFit="1" customWidth="1"/>
    <col min="3659" max="3659" width="8.6640625" style="3"/>
    <col min="3660" max="3661" width="9" style="3" bestFit="1" customWidth="1"/>
    <col min="3662" max="3663" width="8.6640625" style="3"/>
    <col min="3664" max="3664" width="11.109375" style="3" bestFit="1" customWidth="1"/>
    <col min="3665" max="3666" width="8.6640625" style="3"/>
    <col min="3667" max="3667" width="9" style="3" bestFit="1" customWidth="1"/>
    <col min="3668" max="3672" width="8.6640625" style="3"/>
    <col min="3673" max="3673" width="11.109375" style="3" bestFit="1" customWidth="1"/>
    <col min="3674" max="3674" width="9.6640625" style="3" bestFit="1" customWidth="1"/>
    <col min="3675" max="3675" width="8.6640625" style="3"/>
    <col min="3676" max="3677" width="9" style="3" bestFit="1" customWidth="1"/>
    <col min="3678" max="3679" width="8.6640625" style="3"/>
    <col min="3680" max="3680" width="11.109375" style="3" bestFit="1" customWidth="1"/>
    <col min="3681" max="3682" width="8.6640625" style="3"/>
    <col min="3683" max="3683" width="9" style="3" bestFit="1" customWidth="1"/>
    <col min="3684" max="3688" width="8.6640625" style="3"/>
    <col min="3689" max="3689" width="11.109375" style="3" bestFit="1" customWidth="1"/>
    <col min="3690" max="3690" width="9.6640625" style="3" bestFit="1" customWidth="1"/>
    <col min="3691" max="3691" width="8.6640625" style="3"/>
    <col min="3692" max="3693" width="9" style="3" bestFit="1" customWidth="1"/>
    <col min="3694" max="3695" width="8.6640625" style="3"/>
    <col min="3696" max="3696" width="11.109375" style="3" bestFit="1" customWidth="1"/>
    <col min="3697" max="3698" width="8.6640625" style="3"/>
    <col min="3699" max="3699" width="9" style="3" bestFit="1" customWidth="1"/>
    <col min="3700" max="3704" width="8.6640625" style="3"/>
    <col min="3705" max="3705" width="11.109375" style="3" bestFit="1" customWidth="1"/>
    <col min="3706" max="3706" width="9.6640625" style="3" bestFit="1" customWidth="1"/>
    <col min="3707" max="3707" width="8.6640625" style="3"/>
    <col min="3708" max="3709" width="9" style="3" bestFit="1" customWidth="1"/>
    <col min="3710" max="3711" width="8.6640625" style="3"/>
    <col min="3712" max="3712" width="11.109375" style="3" bestFit="1" customWidth="1"/>
    <col min="3713" max="3714" width="8.6640625" style="3"/>
    <col min="3715" max="3715" width="9" style="3" bestFit="1" customWidth="1"/>
    <col min="3716" max="3720" width="8.6640625" style="3"/>
    <col min="3721" max="3721" width="11.109375" style="3" bestFit="1" customWidth="1"/>
    <col min="3722" max="3722" width="9.6640625" style="3" bestFit="1" customWidth="1"/>
    <col min="3723" max="3723" width="8.6640625" style="3"/>
    <col min="3724" max="3725" width="9" style="3" bestFit="1" customWidth="1"/>
    <col min="3726" max="3727" width="8.6640625" style="3"/>
    <col min="3728" max="3728" width="11.109375" style="3" bestFit="1" customWidth="1"/>
    <col min="3729" max="3730" width="8.6640625" style="3"/>
    <col min="3731" max="3731" width="9" style="3" bestFit="1" customWidth="1"/>
    <col min="3732" max="3736" width="8.6640625" style="3"/>
    <col min="3737" max="3737" width="11.109375" style="3" bestFit="1" customWidth="1"/>
    <col min="3738" max="3738" width="9.6640625" style="3" bestFit="1" customWidth="1"/>
    <col min="3739" max="3739" width="8.6640625" style="3"/>
    <col min="3740" max="3741" width="9" style="3" bestFit="1" customWidth="1"/>
    <col min="3742" max="3743" width="8.6640625" style="3"/>
    <col min="3744" max="3744" width="11.109375" style="3" bestFit="1" customWidth="1"/>
    <col min="3745" max="3746" width="8.6640625" style="3"/>
    <col min="3747" max="3747" width="9" style="3" bestFit="1" customWidth="1"/>
    <col min="3748" max="3752" width="8.6640625" style="3"/>
    <col min="3753" max="3753" width="11.109375" style="3" bestFit="1" customWidth="1"/>
    <col min="3754" max="3754" width="9.6640625" style="3" bestFit="1" customWidth="1"/>
    <col min="3755" max="3755" width="8.6640625" style="3"/>
    <col min="3756" max="3757" width="9" style="3" bestFit="1" customWidth="1"/>
    <col min="3758" max="3759" width="8.6640625" style="3"/>
    <col min="3760" max="3760" width="11.109375" style="3" bestFit="1" customWidth="1"/>
    <col min="3761" max="3762" width="8.6640625" style="3"/>
    <col min="3763" max="3763" width="9" style="3" bestFit="1" customWidth="1"/>
    <col min="3764" max="3768" width="8.6640625" style="3"/>
    <col min="3769" max="3769" width="11.109375" style="3" bestFit="1" customWidth="1"/>
    <col min="3770" max="3770" width="9.6640625" style="3" bestFit="1" customWidth="1"/>
    <col min="3771" max="3771" width="8.6640625" style="3"/>
    <col min="3772" max="3773" width="9" style="3" bestFit="1" customWidth="1"/>
    <col min="3774" max="3775" width="8.6640625" style="3"/>
    <col min="3776" max="3776" width="11.109375" style="3" bestFit="1" customWidth="1"/>
    <col min="3777" max="3778" width="8.6640625" style="3"/>
    <col min="3779" max="3779" width="9" style="3" bestFit="1" customWidth="1"/>
    <col min="3780" max="3784" width="8.6640625" style="3"/>
    <col min="3785" max="3785" width="11.109375" style="3" bestFit="1" customWidth="1"/>
    <col min="3786" max="3786" width="9.6640625" style="3" bestFit="1" customWidth="1"/>
    <col min="3787" max="3787" width="8.6640625" style="3"/>
    <col min="3788" max="3789" width="9" style="3" bestFit="1" customWidth="1"/>
    <col min="3790" max="3791" width="8.6640625" style="3"/>
    <col min="3792" max="3792" width="11.109375" style="3" bestFit="1" customWidth="1"/>
    <col min="3793" max="3794" width="8.6640625" style="3"/>
    <col min="3795" max="3795" width="9" style="3" bestFit="1" customWidth="1"/>
    <col min="3796" max="3800" width="8.6640625" style="3"/>
    <col min="3801" max="3801" width="11.109375" style="3" bestFit="1" customWidth="1"/>
    <col min="3802" max="3802" width="9.6640625" style="3" bestFit="1" customWidth="1"/>
    <col min="3803" max="3803" width="8.6640625" style="3"/>
    <col min="3804" max="3805" width="9" style="3" bestFit="1" customWidth="1"/>
    <col min="3806" max="3807" width="8.6640625" style="3"/>
    <col min="3808" max="3808" width="11.109375" style="3" bestFit="1" customWidth="1"/>
    <col min="3809" max="3810" width="8.6640625" style="3"/>
    <col min="3811" max="3811" width="9" style="3" bestFit="1" customWidth="1"/>
    <col min="3812" max="3816" width="8.6640625" style="3"/>
    <col min="3817" max="3817" width="11.109375" style="3" bestFit="1" customWidth="1"/>
    <col min="3818" max="3818" width="9.6640625" style="3" bestFit="1" customWidth="1"/>
    <col min="3819" max="3819" width="8.6640625" style="3"/>
    <col min="3820" max="3821" width="9" style="3" bestFit="1" customWidth="1"/>
    <col min="3822" max="3823" width="8.6640625" style="3"/>
    <col min="3824" max="3824" width="11.109375" style="3" bestFit="1" customWidth="1"/>
    <col min="3825" max="3826" width="8.6640625" style="3"/>
    <col min="3827" max="3827" width="9" style="3" bestFit="1" customWidth="1"/>
    <col min="3828" max="3832" width="8.6640625" style="3"/>
    <col min="3833" max="3833" width="11.109375" style="3" bestFit="1" customWidth="1"/>
    <col min="3834" max="3834" width="9.6640625" style="3" bestFit="1" customWidth="1"/>
    <col min="3835" max="3835" width="8.6640625" style="3"/>
    <col min="3836" max="3837" width="9" style="3" bestFit="1" customWidth="1"/>
    <col min="3838" max="3839" width="8.6640625" style="3"/>
    <col min="3840" max="3840" width="11.109375" style="3" bestFit="1" customWidth="1"/>
    <col min="3841" max="3842" width="8.6640625" style="3"/>
    <col min="3843" max="3843" width="9" style="3" bestFit="1" customWidth="1"/>
    <col min="3844" max="3848" width="8.6640625" style="3"/>
    <col min="3849" max="3849" width="11.109375" style="3" bestFit="1" customWidth="1"/>
    <col min="3850" max="3850" width="9.6640625" style="3" bestFit="1" customWidth="1"/>
    <col min="3851" max="3851" width="8.6640625" style="3"/>
    <col min="3852" max="3853" width="9" style="3" bestFit="1" customWidth="1"/>
    <col min="3854" max="3855" width="8.6640625" style="3"/>
    <col min="3856" max="3856" width="11.109375" style="3" bestFit="1" customWidth="1"/>
    <col min="3857" max="3858" width="8.6640625" style="3"/>
    <col min="3859" max="3859" width="9" style="3" bestFit="1" customWidth="1"/>
    <col min="3860" max="3864" width="8.6640625" style="3"/>
    <col min="3865" max="3865" width="11.109375" style="3" bestFit="1" customWidth="1"/>
    <col min="3866" max="3866" width="9.6640625" style="3" bestFit="1" customWidth="1"/>
    <col min="3867" max="3867" width="8.6640625" style="3"/>
    <col min="3868" max="3869" width="9" style="3" bestFit="1" customWidth="1"/>
    <col min="3870" max="3871" width="8.6640625" style="3"/>
    <col min="3872" max="3872" width="11.109375" style="3" bestFit="1" customWidth="1"/>
    <col min="3873" max="3874" width="8.6640625" style="3"/>
    <col min="3875" max="3875" width="9" style="3" bestFit="1" customWidth="1"/>
    <col min="3876" max="3880" width="8.6640625" style="3"/>
    <col min="3881" max="3881" width="11.109375" style="3" bestFit="1" customWidth="1"/>
    <col min="3882" max="3882" width="9.6640625" style="3" bestFit="1" customWidth="1"/>
    <col min="3883" max="3883" width="8.6640625" style="3"/>
    <col min="3884" max="3885" width="9" style="3" bestFit="1" customWidth="1"/>
    <col min="3886" max="3887" width="8.6640625" style="3"/>
    <col min="3888" max="3888" width="11.109375" style="3" bestFit="1" customWidth="1"/>
    <col min="3889" max="3890" width="8.6640625" style="3"/>
    <col min="3891" max="3891" width="9" style="3" bestFit="1" customWidth="1"/>
    <col min="3892" max="3896" width="8.6640625" style="3"/>
    <col min="3897" max="3897" width="11.109375" style="3" bestFit="1" customWidth="1"/>
    <col min="3898" max="3898" width="9.6640625" style="3" bestFit="1" customWidth="1"/>
    <col min="3899" max="3899" width="8.6640625" style="3"/>
    <col min="3900" max="3901" width="9" style="3" bestFit="1" customWidth="1"/>
    <col min="3902" max="3903" width="8.6640625" style="3"/>
    <col min="3904" max="3904" width="11.109375" style="3" bestFit="1" customWidth="1"/>
    <col min="3905" max="3906" width="8.6640625" style="3"/>
    <col min="3907" max="3907" width="9" style="3" bestFit="1" customWidth="1"/>
    <col min="3908" max="3912" width="8.6640625" style="3"/>
    <col min="3913" max="3913" width="11.109375" style="3" bestFit="1" customWidth="1"/>
    <col min="3914" max="3914" width="9.6640625" style="3" bestFit="1" customWidth="1"/>
    <col min="3915" max="3915" width="8.6640625" style="3"/>
    <col min="3916" max="3917" width="9" style="3" bestFit="1" customWidth="1"/>
    <col min="3918" max="3919" width="8.6640625" style="3"/>
    <col min="3920" max="3920" width="11.109375" style="3" bestFit="1" customWidth="1"/>
    <col min="3921" max="3922" width="8.6640625" style="3"/>
    <col min="3923" max="3923" width="9" style="3" bestFit="1" customWidth="1"/>
    <col min="3924" max="3928" width="8.6640625" style="3"/>
    <col min="3929" max="3929" width="11.109375" style="3" bestFit="1" customWidth="1"/>
    <col min="3930" max="3930" width="9.6640625" style="3" bestFit="1" customWidth="1"/>
    <col min="3931" max="3931" width="8.6640625" style="3"/>
    <col min="3932" max="3933" width="9" style="3" bestFit="1" customWidth="1"/>
    <col min="3934" max="3935" width="8.6640625" style="3"/>
    <col min="3936" max="3936" width="11.109375" style="3" bestFit="1" customWidth="1"/>
    <col min="3937" max="3938" width="8.6640625" style="3"/>
    <col min="3939" max="3939" width="9" style="3" bestFit="1" customWidth="1"/>
    <col min="3940" max="3944" width="8.6640625" style="3"/>
    <col min="3945" max="3945" width="11.109375" style="3" bestFit="1" customWidth="1"/>
    <col min="3946" max="3946" width="9.6640625" style="3" bestFit="1" customWidth="1"/>
    <col min="3947" max="3947" width="8.6640625" style="3"/>
    <col min="3948" max="3949" width="9" style="3" bestFit="1" customWidth="1"/>
    <col min="3950" max="3951" width="8.6640625" style="3"/>
    <col min="3952" max="3952" width="11.109375" style="3" bestFit="1" customWidth="1"/>
    <col min="3953" max="3954" width="8.6640625" style="3"/>
    <col min="3955" max="3955" width="9" style="3" bestFit="1" customWidth="1"/>
    <col min="3956" max="3960" width="8.6640625" style="3"/>
    <col min="3961" max="3961" width="11.109375" style="3" bestFit="1" customWidth="1"/>
    <col min="3962" max="3962" width="9.6640625" style="3" bestFit="1" customWidth="1"/>
    <col min="3963" max="3963" width="8.6640625" style="3"/>
    <col min="3964" max="3965" width="9" style="3" bestFit="1" customWidth="1"/>
    <col min="3966" max="3967" width="8.6640625" style="3"/>
    <col min="3968" max="3968" width="11.109375" style="3" bestFit="1" customWidth="1"/>
    <col min="3969" max="3970" width="8.6640625" style="3"/>
    <col min="3971" max="3971" width="9" style="3" bestFit="1" customWidth="1"/>
    <col min="3972" max="3976" width="8.6640625" style="3"/>
    <col min="3977" max="3977" width="11.109375" style="3" bestFit="1" customWidth="1"/>
    <col min="3978" max="3978" width="9.6640625" style="3" bestFit="1" customWidth="1"/>
    <col min="3979" max="3979" width="8.6640625" style="3"/>
    <col min="3980" max="3981" width="9" style="3" bestFit="1" customWidth="1"/>
    <col min="3982" max="3983" width="8.6640625" style="3"/>
    <col min="3984" max="3984" width="11.109375" style="3" bestFit="1" customWidth="1"/>
    <col min="3985" max="3986" width="8.6640625" style="3"/>
    <col min="3987" max="3987" width="9" style="3" bestFit="1" customWidth="1"/>
    <col min="3988" max="3992" width="8.6640625" style="3"/>
    <col min="3993" max="3993" width="11.109375" style="3" bestFit="1" customWidth="1"/>
    <col min="3994" max="3994" width="9.6640625" style="3" bestFit="1" customWidth="1"/>
    <col min="3995" max="3995" width="8.6640625" style="3"/>
    <col min="3996" max="3997" width="9" style="3" bestFit="1" customWidth="1"/>
    <col min="3998" max="3999" width="8.6640625" style="3"/>
    <col min="4000" max="4000" width="11.109375" style="3" bestFit="1" customWidth="1"/>
    <col min="4001" max="4002" width="8.6640625" style="3"/>
    <col min="4003" max="4003" width="9" style="3" bestFit="1" customWidth="1"/>
    <col min="4004" max="4008" width="8.6640625" style="3"/>
    <col min="4009" max="4009" width="11.109375" style="3" bestFit="1" customWidth="1"/>
    <col min="4010" max="4010" width="9.6640625" style="3" bestFit="1" customWidth="1"/>
    <col min="4011" max="4011" width="8.6640625" style="3"/>
    <col min="4012" max="4013" width="9" style="3" bestFit="1" customWidth="1"/>
    <col min="4014" max="4015" width="8.6640625" style="3"/>
    <col min="4016" max="4016" width="11.109375" style="3" bestFit="1" customWidth="1"/>
    <col min="4017" max="4018" width="8.6640625" style="3"/>
    <col min="4019" max="4019" width="9" style="3" bestFit="1" customWidth="1"/>
    <col min="4020" max="4024" width="8.6640625" style="3"/>
    <col min="4025" max="4025" width="11.109375" style="3" bestFit="1" customWidth="1"/>
    <col min="4026" max="4026" width="9.6640625" style="3" bestFit="1" customWidth="1"/>
    <col min="4027" max="4027" width="8.6640625" style="3"/>
    <col min="4028" max="4029" width="9" style="3" bestFit="1" customWidth="1"/>
    <col min="4030" max="4031" width="8.6640625" style="3"/>
    <col min="4032" max="4032" width="11.109375" style="3" bestFit="1" customWidth="1"/>
    <col min="4033" max="4034" width="8.6640625" style="3"/>
    <col min="4035" max="4035" width="9" style="3" bestFit="1" customWidth="1"/>
    <col min="4036" max="4040" width="8.6640625" style="3"/>
    <col min="4041" max="4041" width="11.109375" style="3" bestFit="1" customWidth="1"/>
    <col min="4042" max="4042" width="9.6640625" style="3" bestFit="1" customWidth="1"/>
    <col min="4043" max="4043" width="8.6640625" style="3"/>
    <col min="4044" max="4045" width="9" style="3" bestFit="1" customWidth="1"/>
    <col min="4046" max="4047" width="8.6640625" style="3"/>
    <col min="4048" max="4048" width="11.109375" style="3" bestFit="1" customWidth="1"/>
    <col min="4049" max="4050" width="8.6640625" style="3"/>
    <col min="4051" max="4051" width="9" style="3" bestFit="1" customWidth="1"/>
    <col min="4052" max="4056" width="8.6640625" style="3"/>
    <col min="4057" max="4057" width="11.109375" style="3" bestFit="1" customWidth="1"/>
    <col min="4058" max="4058" width="9.6640625" style="3" bestFit="1" customWidth="1"/>
    <col min="4059" max="4059" width="8.6640625" style="3"/>
    <col min="4060" max="4061" width="9" style="3" bestFit="1" customWidth="1"/>
    <col min="4062" max="4063" width="8.6640625" style="3"/>
    <col min="4064" max="4064" width="11.109375" style="3" bestFit="1" customWidth="1"/>
    <col min="4065" max="4066" width="8.6640625" style="3"/>
    <col min="4067" max="4067" width="9" style="3" bestFit="1" customWidth="1"/>
    <col min="4068" max="4072" width="8.6640625" style="3"/>
    <col min="4073" max="4073" width="11.109375" style="3" bestFit="1" customWidth="1"/>
    <col min="4074" max="4074" width="9.6640625" style="3" bestFit="1" customWidth="1"/>
    <col min="4075" max="4075" width="8.6640625" style="3"/>
    <col min="4076" max="4077" width="9" style="3" bestFit="1" customWidth="1"/>
    <col min="4078" max="4079" width="8.6640625" style="3"/>
    <col min="4080" max="4080" width="11.109375" style="3" bestFit="1" customWidth="1"/>
    <col min="4081" max="4082" width="8.6640625" style="3"/>
    <col min="4083" max="4083" width="9" style="3" bestFit="1" customWidth="1"/>
    <col min="4084" max="4088" width="8.6640625" style="3"/>
    <col min="4089" max="4089" width="11.109375" style="3" bestFit="1" customWidth="1"/>
    <col min="4090" max="4090" width="9.6640625" style="3" bestFit="1" customWidth="1"/>
    <col min="4091" max="4091" width="8.6640625" style="3"/>
    <col min="4092" max="4093" width="9" style="3" bestFit="1" customWidth="1"/>
    <col min="4094" max="4095" width="8.6640625" style="3"/>
    <col min="4096" max="4096" width="11.109375" style="3" bestFit="1" customWidth="1"/>
    <col min="4097" max="4098" width="8.6640625" style="3"/>
    <col min="4099" max="4099" width="9" style="3" bestFit="1" customWidth="1"/>
    <col min="4100" max="4104" width="8.6640625" style="3"/>
    <col min="4105" max="4105" width="11.109375" style="3" bestFit="1" customWidth="1"/>
    <col min="4106" max="4106" width="9.6640625" style="3" bestFit="1" customWidth="1"/>
    <col min="4107" max="4107" width="8.6640625" style="3"/>
    <col min="4108" max="4109" width="9" style="3" bestFit="1" customWidth="1"/>
    <col min="4110" max="4111" width="8.6640625" style="3"/>
    <col min="4112" max="4112" width="11.109375" style="3" bestFit="1" customWidth="1"/>
    <col min="4113" max="4114" width="8.6640625" style="3"/>
    <col min="4115" max="4115" width="9" style="3" bestFit="1" customWidth="1"/>
    <col min="4116" max="4120" width="8.6640625" style="3"/>
    <col min="4121" max="4121" width="11.109375" style="3" bestFit="1" customWidth="1"/>
    <col min="4122" max="4122" width="9.6640625" style="3" bestFit="1" customWidth="1"/>
    <col min="4123" max="4123" width="8.6640625" style="3"/>
    <col min="4124" max="4125" width="9" style="3" bestFit="1" customWidth="1"/>
    <col min="4126" max="4127" width="8.6640625" style="3"/>
    <col min="4128" max="4128" width="11.109375" style="3" bestFit="1" customWidth="1"/>
    <col min="4129" max="4130" width="8.6640625" style="3"/>
    <col min="4131" max="4131" width="9" style="3" bestFit="1" customWidth="1"/>
    <col min="4132" max="4136" width="8.6640625" style="3"/>
    <col min="4137" max="4137" width="11.109375" style="3" bestFit="1" customWidth="1"/>
    <col min="4138" max="4138" width="9.6640625" style="3" bestFit="1" customWidth="1"/>
    <col min="4139" max="4139" width="8.6640625" style="3"/>
    <col min="4140" max="4141" width="9" style="3" bestFit="1" customWidth="1"/>
    <col min="4142" max="4143" width="8.6640625" style="3"/>
    <col min="4144" max="4144" width="11.109375" style="3" bestFit="1" customWidth="1"/>
    <col min="4145" max="4146" width="8.6640625" style="3"/>
    <col min="4147" max="4147" width="9" style="3" bestFit="1" customWidth="1"/>
    <col min="4148" max="4152" width="8.6640625" style="3"/>
    <col min="4153" max="4153" width="11.109375" style="3" bestFit="1" customWidth="1"/>
    <col min="4154" max="4154" width="9.6640625" style="3" bestFit="1" customWidth="1"/>
    <col min="4155" max="4155" width="8.6640625" style="3"/>
    <col min="4156" max="4157" width="9" style="3" bestFit="1" customWidth="1"/>
    <col min="4158" max="4159" width="8.6640625" style="3"/>
    <col min="4160" max="4160" width="11.109375" style="3" bestFit="1" customWidth="1"/>
    <col min="4161" max="4162" width="8.6640625" style="3"/>
    <col min="4163" max="4163" width="9" style="3" bestFit="1" customWidth="1"/>
    <col min="4164" max="4168" width="8.6640625" style="3"/>
    <col min="4169" max="4169" width="11.109375" style="3" bestFit="1" customWidth="1"/>
    <col min="4170" max="4170" width="9.6640625" style="3" bestFit="1" customWidth="1"/>
    <col min="4171" max="4171" width="8.6640625" style="3"/>
    <col min="4172" max="4173" width="9" style="3" bestFit="1" customWidth="1"/>
    <col min="4174" max="4175" width="8.6640625" style="3"/>
    <col min="4176" max="4176" width="11.109375" style="3" bestFit="1" customWidth="1"/>
    <col min="4177" max="4178" width="8.6640625" style="3"/>
    <col min="4179" max="4179" width="9" style="3" bestFit="1" customWidth="1"/>
    <col min="4180" max="4184" width="8.6640625" style="3"/>
    <col min="4185" max="4185" width="11.109375" style="3" bestFit="1" customWidth="1"/>
    <col min="4186" max="4186" width="9.6640625" style="3" bestFit="1" customWidth="1"/>
    <col min="4187" max="4187" width="8.6640625" style="3"/>
    <col min="4188" max="4189" width="9" style="3" bestFit="1" customWidth="1"/>
    <col min="4190" max="4191" width="8.6640625" style="3"/>
    <col min="4192" max="4192" width="11.109375" style="3" bestFit="1" customWidth="1"/>
    <col min="4193" max="4194" width="8.6640625" style="3"/>
    <col min="4195" max="4195" width="9" style="3" bestFit="1" customWidth="1"/>
    <col min="4196" max="4200" width="8.6640625" style="3"/>
    <col min="4201" max="4201" width="11.109375" style="3" bestFit="1" customWidth="1"/>
    <col min="4202" max="4202" width="9.6640625" style="3" bestFit="1" customWidth="1"/>
    <col min="4203" max="4203" width="8.6640625" style="3"/>
    <col min="4204" max="4205" width="9" style="3" bestFit="1" customWidth="1"/>
    <col min="4206" max="4207" width="8.6640625" style="3"/>
    <col min="4208" max="4208" width="11.109375" style="3" bestFit="1" customWidth="1"/>
    <col min="4209" max="4210" width="8.6640625" style="3"/>
    <col min="4211" max="4211" width="9" style="3" bestFit="1" customWidth="1"/>
    <col min="4212" max="4216" width="8.6640625" style="3"/>
    <col min="4217" max="4217" width="11.109375" style="3" bestFit="1" customWidth="1"/>
    <col min="4218" max="4218" width="9.6640625" style="3" bestFit="1" customWidth="1"/>
    <col min="4219" max="4219" width="8.6640625" style="3"/>
    <col min="4220" max="4221" width="9" style="3" bestFit="1" customWidth="1"/>
    <col min="4222" max="4223" width="8.6640625" style="3"/>
    <col min="4224" max="4224" width="11.109375" style="3" bestFit="1" customWidth="1"/>
    <col min="4225" max="4226" width="8.6640625" style="3"/>
    <col min="4227" max="4227" width="9" style="3" bestFit="1" customWidth="1"/>
    <col min="4228" max="4232" width="8.6640625" style="3"/>
    <col min="4233" max="4233" width="11.109375" style="3" bestFit="1" customWidth="1"/>
    <col min="4234" max="4234" width="9.6640625" style="3" bestFit="1" customWidth="1"/>
    <col min="4235" max="4235" width="8.6640625" style="3"/>
    <col min="4236" max="4237" width="9" style="3" bestFit="1" customWidth="1"/>
    <col min="4238" max="4239" width="8.6640625" style="3"/>
    <col min="4240" max="4240" width="11.109375" style="3" bestFit="1" customWidth="1"/>
    <col min="4241" max="4242" width="8.6640625" style="3"/>
    <col min="4243" max="4243" width="9" style="3" bestFit="1" customWidth="1"/>
    <col min="4244" max="4248" width="8.6640625" style="3"/>
    <col min="4249" max="4249" width="11.109375" style="3" bestFit="1" customWidth="1"/>
    <col min="4250" max="4250" width="9.6640625" style="3" bestFit="1" customWidth="1"/>
    <col min="4251" max="4251" width="8.6640625" style="3"/>
    <col min="4252" max="4253" width="9" style="3" bestFit="1" customWidth="1"/>
    <col min="4254" max="4255" width="8.6640625" style="3"/>
    <col min="4256" max="4256" width="11.109375" style="3" bestFit="1" customWidth="1"/>
    <col min="4257" max="4258" width="8.6640625" style="3"/>
    <col min="4259" max="4259" width="9" style="3" bestFit="1" customWidth="1"/>
    <col min="4260" max="4264" width="8.6640625" style="3"/>
    <col min="4265" max="4265" width="11.109375" style="3" bestFit="1" customWidth="1"/>
    <col min="4266" max="4266" width="9.6640625" style="3" bestFit="1" customWidth="1"/>
    <col min="4267" max="4267" width="8.6640625" style="3"/>
    <col min="4268" max="4269" width="9" style="3" bestFit="1" customWidth="1"/>
    <col min="4270" max="4271" width="8.6640625" style="3"/>
    <col min="4272" max="4272" width="11.109375" style="3" bestFit="1" customWidth="1"/>
    <col min="4273" max="4274" width="8.6640625" style="3"/>
    <col min="4275" max="4275" width="9" style="3" bestFit="1" customWidth="1"/>
    <col min="4276" max="4280" width="8.6640625" style="3"/>
    <col min="4281" max="4281" width="11.109375" style="3" bestFit="1" customWidth="1"/>
    <col min="4282" max="4282" width="9.6640625" style="3" bestFit="1" customWidth="1"/>
    <col min="4283" max="4283" width="8.6640625" style="3"/>
    <col min="4284" max="4285" width="9" style="3" bestFit="1" customWidth="1"/>
    <col min="4286" max="4287" width="8.6640625" style="3"/>
    <col min="4288" max="4288" width="11.109375" style="3" bestFit="1" customWidth="1"/>
    <col min="4289" max="4290" width="8.6640625" style="3"/>
    <col min="4291" max="4291" width="9" style="3" bestFit="1" customWidth="1"/>
    <col min="4292" max="4296" width="8.6640625" style="3"/>
    <col min="4297" max="4297" width="11.109375" style="3" bestFit="1" customWidth="1"/>
    <col min="4298" max="4298" width="9.6640625" style="3" bestFit="1" customWidth="1"/>
    <col min="4299" max="4299" width="8.6640625" style="3"/>
    <col min="4300" max="4301" width="9" style="3" bestFit="1" customWidth="1"/>
    <col min="4302" max="4303" width="8.6640625" style="3"/>
    <col min="4304" max="4304" width="11.109375" style="3" bestFit="1" customWidth="1"/>
    <col min="4305" max="4306" width="8.6640625" style="3"/>
    <col min="4307" max="4307" width="9" style="3" bestFit="1" customWidth="1"/>
    <col min="4308" max="4312" width="8.6640625" style="3"/>
    <col min="4313" max="4313" width="11.109375" style="3" bestFit="1" customWidth="1"/>
    <col min="4314" max="4314" width="9.6640625" style="3" bestFit="1" customWidth="1"/>
    <col min="4315" max="4315" width="8.6640625" style="3"/>
    <col min="4316" max="4317" width="9" style="3" bestFit="1" customWidth="1"/>
    <col min="4318" max="4319" width="8.6640625" style="3"/>
    <col min="4320" max="4320" width="11.109375" style="3" bestFit="1" customWidth="1"/>
    <col min="4321" max="4322" width="8.6640625" style="3"/>
    <col min="4323" max="4323" width="9" style="3" bestFit="1" customWidth="1"/>
    <col min="4324" max="4328" width="8.6640625" style="3"/>
    <col min="4329" max="4329" width="11.109375" style="3" bestFit="1" customWidth="1"/>
    <col min="4330" max="4330" width="9.6640625" style="3" bestFit="1" customWidth="1"/>
    <col min="4331" max="4331" width="8.6640625" style="3"/>
    <col min="4332" max="4333" width="9" style="3" bestFit="1" customWidth="1"/>
    <col min="4334" max="4335" width="8.6640625" style="3"/>
    <col min="4336" max="4336" width="11.109375" style="3" bestFit="1" customWidth="1"/>
    <col min="4337" max="4338" width="8.6640625" style="3"/>
    <col min="4339" max="4339" width="9" style="3" bestFit="1" customWidth="1"/>
    <col min="4340" max="4344" width="8.6640625" style="3"/>
    <col min="4345" max="4345" width="11.109375" style="3" bestFit="1" customWidth="1"/>
    <col min="4346" max="4346" width="9.6640625" style="3" bestFit="1" customWidth="1"/>
    <col min="4347" max="4347" width="8.6640625" style="3"/>
    <col min="4348" max="4349" width="9" style="3" bestFit="1" customWidth="1"/>
    <col min="4350" max="4351" width="8.6640625" style="3"/>
    <col min="4352" max="4352" width="11.109375" style="3" bestFit="1" customWidth="1"/>
    <col min="4353" max="4354" width="8.6640625" style="3"/>
    <col min="4355" max="4355" width="9" style="3" bestFit="1" customWidth="1"/>
    <col min="4356" max="4360" width="8.6640625" style="3"/>
    <col min="4361" max="4361" width="11.109375" style="3" bestFit="1" customWidth="1"/>
    <col min="4362" max="4362" width="9.6640625" style="3" bestFit="1" customWidth="1"/>
    <col min="4363" max="4363" width="8.6640625" style="3"/>
    <col min="4364" max="4365" width="9" style="3" bestFit="1" customWidth="1"/>
    <col min="4366" max="4367" width="8.6640625" style="3"/>
    <col min="4368" max="4368" width="11.109375" style="3" bestFit="1" customWidth="1"/>
    <col min="4369" max="4370" width="8.6640625" style="3"/>
    <col min="4371" max="4371" width="9" style="3" bestFit="1" customWidth="1"/>
    <col min="4372" max="4376" width="8.6640625" style="3"/>
    <col min="4377" max="4377" width="11.109375" style="3" bestFit="1" customWidth="1"/>
    <col min="4378" max="4378" width="9.6640625" style="3" bestFit="1" customWidth="1"/>
    <col min="4379" max="4379" width="8.6640625" style="3"/>
    <col min="4380" max="4381" width="9" style="3" bestFit="1" customWidth="1"/>
    <col min="4382" max="4383" width="8.6640625" style="3"/>
    <col min="4384" max="4384" width="11.109375" style="3" bestFit="1" customWidth="1"/>
    <col min="4385" max="4386" width="8.6640625" style="3"/>
    <col min="4387" max="4387" width="9" style="3" bestFit="1" customWidth="1"/>
    <col min="4388" max="4392" width="8.6640625" style="3"/>
    <col min="4393" max="4393" width="11.109375" style="3" bestFit="1" customWidth="1"/>
    <col min="4394" max="4394" width="9.6640625" style="3" bestFit="1" customWidth="1"/>
    <col min="4395" max="4395" width="8.6640625" style="3"/>
    <col min="4396" max="4397" width="9" style="3" bestFit="1" customWidth="1"/>
    <col min="4398" max="4399" width="8.6640625" style="3"/>
    <col min="4400" max="4400" width="11.109375" style="3" bestFit="1" customWidth="1"/>
    <col min="4401" max="4402" width="8.6640625" style="3"/>
    <col min="4403" max="4403" width="9" style="3" bestFit="1" customWidth="1"/>
    <col min="4404" max="4408" width="8.6640625" style="3"/>
    <col min="4409" max="4409" width="11.109375" style="3" bestFit="1" customWidth="1"/>
    <col min="4410" max="4410" width="9.6640625" style="3" bestFit="1" customWidth="1"/>
    <col min="4411" max="4411" width="8.6640625" style="3"/>
    <col min="4412" max="4413" width="9" style="3" bestFit="1" customWidth="1"/>
    <col min="4414" max="4415" width="8.6640625" style="3"/>
    <col min="4416" max="4416" width="11.109375" style="3" bestFit="1" customWidth="1"/>
    <col min="4417" max="4418" width="8.6640625" style="3"/>
    <col min="4419" max="4419" width="9" style="3" bestFit="1" customWidth="1"/>
    <col min="4420" max="4424" width="8.6640625" style="3"/>
    <col min="4425" max="4425" width="11.109375" style="3" bestFit="1" customWidth="1"/>
    <col min="4426" max="4426" width="9.6640625" style="3" bestFit="1" customWidth="1"/>
    <col min="4427" max="4427" width="8.6640625" style="3"/>
    <col min="4428" max="4429" width="9" style="3" bestFit="1" customWidth="1"/>
    <col min="4430" max="4431" width="8.6640625" style="3"/>
    <col min="4432" max="4432" width="11.109375" style="3" bestFit="1" customWidth="1"/>
    <col min="4433" max="4434" width="8.6640625" style="3"/>
    <col min="4435" max="4435" width="9" style="3" bestFit="1" customWidth="1"/>
    <col min="4436" max="4440" width="8.6640625" style="3"/>
    <col min="4441" max="4441" width="11.109375" style="3" bestFit="1" customWidth="1"/>
    <col min="4442" max="4442" width="9.6640625" style="3" bestFit="1" customWidth="1"/>
    <col min="4443" max="4443" width="8.6640625" style="3"/>
    <col min="4444" max="4445" width="9" style="3" bestFit="1" customWidth="1"/>
    <col min="4446" max="4447" width="8.6640625" style="3"/>
    <col min="4448" max="4448" width="11.109375" style="3" bestFit="1" customWidth="1"/>
    <col min="4449" max="4450" width="8.6640625" style="3"/>
    <col min="4451" max="4451" width="9" style="3" bestFit="1" customWidth="1"/>
    <col min="4452" max="4456" width="8.6640625" style="3"/>
    <col min="4457" max="4457" width="11.109375" style="3" bestFit="1" customWidth="1"/>
    <col min="4458" max="4458" width="9.6640625" style="3" bestFit="1" customWidth="1"/>
    <col min="4459" max="4459" width="8.6640625" style="3"/>
    <col min="4460" max="4461" width="9" style="3" bestFit="1" customWidth="1"/>
    <col min="4462" max="4463" width="8.6640625" style="3"/>
    <col min="4464" max="4464" width="11.109375" style="3" bestFit="1" customWidth="1"/>
    <col min="4465" max="4466" width="8.6640625" style="3"/>
    <col min="4467" max="4467" width="9" style="3" bestFit="1" customWidth="1"/>
    <col min="4468" max="4472" width="8.6640625" style="3"/>
    <col min="4473" max="4473" width="11.109375" style="3" bestFit="1" customWidth="1"/>
    <col min="4474" max="4474" width="9.6640625" style="3" bestFit="1" customWidth="1"/>
    <col min="4475" max="4475" width="8.6640625" style="3"/>
    <col min="4476" max="4477" width="9" style="3" bestFit="1" customWidth="1"/>
    <col min="4478" max="4479" width="8.6640625" style="3"/>
    <col min="4480" max="4480" width="11.109375" style="3" bestFit="1" customWidth="1"/>
    <col min="4481" max="4482" width="8.6640625" style="3"/>
    <col min="4483" max="4483" width="9" style="3" bestFit="1" customWidth="1"/>
    <col min="4484" max="4488" width="8.6640625" style="3"/>
    <col min="4489" max="4489" width="11.109375" style="3" bestFit="1" customWidth="1"/>
    <col min="4490" max="4490" width="9.6640625" style="3" bestFit="1" customWidth="1"/>
    <col min="4491" max="4491" width="8.6640625" style="3"/>
    <col min="4492" max="4493" width="9" style="3" bestFit="1" customWidth="1"/>
    <col min="4494" max="4495" width="8.6640625" style="3"/>
    <col min="4496" max="4496" width="11.109375" style="3" bestFit="1" customWidth="1"/>
    <col min="4497" max="4498" width="8.6640625" style="3"/>
    <col min="4499" max="4499" width="9" style="3" bestFit="1" customWidth="1"/>
    <col min="4500" max="4504" width="8.6640625" style="3"/>
    <col min="4505" max="4505" width="11.109375" style="3" bestFit="1" customWidth="1"/>
    <col min="4506" max="4506" width="9.6640625" style="3" bestFit="1" customWidth="1"/>
    <col min="4507" max="4507" width="8.6640625" style="3"/>
    <col min="4508" max="4509" width="9" style="3" bestFit="1" customWidth="1"/>
    <col min="4510" max="4511" width="8.6640625" style="3"/>
    <col min="4512" max="4512" width="11.109375" style="3" bestFit="1" customWidth="1"/>
    <col min="4513" max="4514" width="8.6640625" style="3"/>
    <col min="4515" max="4515" width="9" style="3" bestFit="1" customWidth="1"/>
    <col min="4516" max="4520" width="8.6640625" style="3"/>
    <col min="4521" max="4521" width="11.109375" style="3" bestFit="1" customWidth="1"/>
    <col min="4522" max="4522" width="9.6640625" style="3" bestFit="1" customWidth="1"/>
    <col min="4523" max="4523" width="8.6640625" style="3"/>
    <col min="4524" max="4525" width="9" style="3" bestFit="1" customWidth="1"/>
    <col min="4526" max="4527" width="8.6640625" style="3"/>
    <col min="4528" max="4528" width="11.109375" style="3" bestFit="1" customWidth="1"/>
    <col min="4529" max="4530" width="8.6640625" style="3"/>
    <col min="4531" max="4531" width="9" style="3" bestFit="1" customWidth="1"/>
    <col min="4532" max="4536" width="8.6640625" style="3"/>
    <col min="4537" max="4537" width="11.109375" style="3" bestFit="1" customWidth="1"/>
    <col min="4538" max="4538" width="9.6640625" style="3" bestFit="1" customWidth="1"/>
    <col min="4539" max="4539" width="8.6640625" style="3"/>
    <col min="4540" max="4541" width="9" style="3" bestFit="1" customWidth="1"/>
    <col min="4542" max="4543" width="8.6640625" style="3"/>
    <col min="4544" max="4544" width="11.109375" style="3" bestFit="1" customWidth="1"/>
    <col min="4545" max="4546" width="8.6640625" style="3"/>
    <col min="4547" max="4547" width="9" style="3" bestFit="1" customWidth="1"/>
    <col min="4548" max="4552" width="8.6640625" style="3"/>
    <col min="4553" max="4553" width="11.109375" style="3" bestFit="1" customWidth="1"/>
    <col min="4554" max="4554" width="9.6640625" style="3" bestFit="1" customWidth="1"/>
    <col min="4555" max="4555" width="8.6640625" style="3"/>
    <col min="4556" max="4557" width="9" style="3" bestFit="1" customWidth="1"/>
    <col min="4558" max="4559" width="8.6640625" style="3"/>
    <col min="4560" max="4560" width="11.109375" style="3" bestFit="1" customWidth="1"/>
    <col min="4561" max="4562" width="8.6640625" style="3"/>
    <col min="4563" max="4563" width="9" style="3" bestFit="1" customWidth="1"/>
    <col min="4564" max="4568" width="8.6640625" style="3"/>
    <col min="4569" max="4569" width="11.109375" style="3" bestFit="1" customWidth="1"/>
    <col min="4570" max="4570" width="9.6640625" style="3" bestFit="1" customWidth="1"/>
    <col min="4571" max="4571" width="8.6640625" style="3"/>
    <col min="4572" max="4573" width="9" style="3" bestFit="1" customWidth="1"/>
    <col min="4574" max="4575" width="8.6640625" style="3"/>
    <col min="4576" max="4576" width="11.109375" style="3" bestFit="1" customWidth="1"/>
    <col min="4577" max="4578" width="8.6640625" style="3"/>
    <col min="4579" max="4579" width="9" style="3" bestFit="1" customWidth="1"/>
    <col min="4580" max="4584" width="8.6640625" style="3"/>
    <col min="4585" max="4585" width="11.109375" style="3" bestFit="1" customWidth="1"/>
    <col min="4586" max="4586" width="9.6640625" style="3" bestFit="1" customWidth="1"/>
    <col min="4587" max="4587" width="8.6640625" style="3"/>
    <col min="4588" max="4589" width="9" style="3" bestFit="1" customWidth="1"/>
    <col min="4590" max="4591" width="8.6640625" style="3"/>
    <col min="4592" max="4592" width="11.109375" style="3" bestFit="1" customWidth="1"/>
    <col min="4593" max="4594" width="8.6640625" style="3"/>
    <col min="4595" max="4595" width="9" style="3" bestFit="1" customWidth="1"/>
    <col min="4596" max="4600" width="8.6640625" style="3"/>
    <col min="4601" max="4601" width="11.109375" style="3" bestFit="1" customWidth="1"/>
    <col min="4602" max="4602" width="9.6640625" style="3" bestFit="1" customWidth="1"/>
    <col min="4603" max="4603" width="8.6640625" style="3"/>
    <col min="4604" max="4605" width="9" style="3" bestFit="1" customWidth="1"/>
    <col min="4606" max="4607" width="8.6640625" style="3"/>
    <col min="4608" max="4608" width="11.109375" style="3" bestFit="1" customWidth="1"/>
    <col min="4609" max="4610" width="8.6640625" style="3"/>
    <col min="4611" max="4611" width="9" style="3" bestFit="1" customWidth="1"/>
    <col min="4612" max="4616" width="8.6640625" style="3"/>
    <col min="4617" max="4617" width="11.109375" style="3" bestFit="1" customWidth="1"/>
    <col min="4618" max="4618" width="9.6640625" style="3" bestFit="1" customWidth="1"/>
    <col min="4619" max="4619" width="8.6640625" style="3"/>
    <col min="4620" max="4621" width="9" style="3" bestFit="1" customWidth="1"/>
    <col min="4622" max="4623" width="8.6640625" style="3"/>
    <col min="4624" max="4624" width="11.109375" style="3" bestFit="1" customWidth="1"/>
    <col min="4625" max="4626" width="8.6640625" style="3"/>
    <col min="4627" max="4627" width="9" style="3" bestFit="1" customWidth="1"/>
    <col min="4628" max="4632" width="8.6640625" style="3"/>
    <col min="4633" max="4633" width="11.109375" style="3" bestFit="1" customWidth="1"/>
    <col min="4634" max="4634" width="9.6640625" style="3" bestFit="1" customWidth="1"/>
    <col min="4635" max="4635" width="8.6640625" style="3"/>
    <col min="4636" max="4637" width="9" style="3" bestFit="1" customWidth="1"/>
    <col min="4638" max="4639" width="8.6640625" style="3"/>
    <col min="4640" max="4640" width="11.109375" style="3" bestFit="1" customWidth="1"/>
    <col min="4641" max="4642" width="8.6640625" style="3"/>
    <col min="4643" max="4643" width="9" style="3" bestFit="1" customWidth="1"/>
    <col min="4644" max="4648" width="8.6640625" style="3"/>
    <col min="4649" max="4649" width="11.109375" style="3" bestFit="1" customWidth="1"/>
    <col min="4650" max="4650" width="9.6640625" style="3" bestFit="1" customWidth="1"/>
    <col min="4651" max="4651" width="8.6640625" style="3"/>
    <col min="4652" max="4653" width="9" style="3" bestFit="1" customWidth="1"/>
    <col min="4654" max="4655" width="8.6640625" style="3"/>
    <col min="4656" max="4656" width="11.109375" style="3" bestFit="1" customWidth="1"/>
    <col min="4657" max="4658" width="8.6640625" style="3"/>
    <col min="4659" max="4659" width="9" style="3" bestFit="1" customWidth="1"/>
    <col min="4660" max="4664" width="8.6640625" style="3"/>
    <col min="4665" max="4665" width="11.109375" style="3" bestFit="1" customWidth="1"/>
    <col min="4666" max="4666" width="9.6640625" style="3" bestFit="1" customWidth="1"/>
    <col min="4667" max="4667" width="8.6640625" style="3"/>
    <col min="4668" max="4669" width="9" style="3" bestFit="1" customWidth="1"/>
    <col min="4670" max="4671" width="8.6640625" style="3"/>
    <col min="4672" max="4672" width="11.109375" style="3" bestFit="1" customWidth="1"/>
    <col min="4673" max="4674" width="8.6640625" style="3"/>
    <col min="4675" max="4675" width="9" style="3" bestFit="1" customWidth="1"/>
    <col min="4676" max="4680" width="8.6640625" style="3"/>
    <col min="4681" max="4681" width="11.109375" style="3" bestFit="1" customWidth="1"/>
    <col min="4682" max="4682" width="9.6640625" style="3" bestFit="1" customWidth="1"/>
    <col min="4683" max="4683" width="8.6640625" style="3"/>
    <col min="4684" max="4685" width="9" style="3" bestFit="1" customWidth="1"/>
    <col min="4686" max="4687" width="8.6640625" style="3"/>
    <col min="4688" max="4688" width="11.109375" style="3" bestFit="1" customWidth="1"/>
    <col min="4689" max="4690" width="8.6640625" style="3"/>
    <col min="4691" max="4691" width="9" style="3" bestFit="1" customWidth="1"/>
    <col min="4692" max="4696" width="8.6640625" style="3"/>
    <col min="4697" max="4697" width="11.109375" style="3" bestFit="1" customWidth="1"/>
    <col min="4698" max="4698" width="9.6640625" style="3" bestFit="1" customWidth="1"/>
    <col min="4699" max="4699" width="8.6640625" style="3"/>
    <col min="4700" max="4701" width="9" style="3" bestFit="1" customWidth="1"/>
    <col min="4702" max="4703" width="8.6640625" style="3"/>
    <col min="4704" max="4704" width="11.109375" style="3" bestFit="1" customWidth="1"/>
    <col min="4705" max="4706" width="8.6640625" style="3"/>
    <col min="4707" max="4707" width="9" style="3" bestFit="1" customWidth="1"/>
    <col min="4708" max="4712" width="8.6640625" style="3"/>
    <col min="4713" max="4713" width="11.109375" style="3" bestFit="1" customWidth="1"/>
    <col min="4714" max="4714" width="9.6640625" style="3" bestFit="1" customWidth="1"/>
    <col min="4715" max="4715" width="8.6640625" style="3"/>
    <col min="4716" max="4717" width="9" style="3" bestFit="1" customWidth="1"/>
    <col min="4718" max="4719" width="8.6640625" style="3"/>
    <col min="4720" max="4720" width="11.109375" style="3" bestFit="1" customWidth="1"/>
    <col min="4721" max="4722" width="8.6640625" style="3"/>
    <col min="4723" max="4723" width="9" style="3" bestFit="1" customWidth="1"/>
    <col min="4724" max="4728" width="8.6640625" style="3"/>
    <col min="4729" max="4729" width="11.109375" style="3" bestFit="1" customWidth="1"/>
    <col min="4730" max="4730" width="9.6640625" style="3" bestFit="1" customWidth="1"/>
    <col min="4731" max="4731" width="8.6640625" style="3"/>
    <col min="4732" max="4733" width="9" style="3" bestFit="1" customWidth="1"/>
    <col min="4734" max="4735" width="8.6640625" style="3"/>
    <col min="4736" max="4736" width="11.109375" style="3" bestFit="1" customWidth="1"/>
    <col min="4737" max="4738" width="8.6640625" style="3"/>
    <col min="4739" max="4739" width="9" style="3" bestFit="1" customWidth="1"/>
    <col min="4740" max="4744" width="8.6640625" style="3"/>
    <col min="4745" max="4745" width="11.109375" style="3" bestFit="1" customWidth="1"/>
    <col min="4746" max="4746" width="9.6640625" style="3" bestFit="1" customWidth="1"/>
    <col min="4747" max="4747" width="8.6640625" style="3"/>
    <col min="4748" max="4749" width="9" style="3" bestFit="1" customWidth="1"/>
    <col min="4750" max="4751" width="8.6640625" style="3"/>
    <col min="4752" max="4752" width="11.109375" style="3" bestFit="1" customWidth="1"/>
    <col min="4753" max="4754" width="8.6640625" style="3"/>
    <col min="4755" max="4755" width="9" style="3" bestFit="1" customWidth="1"/>
    <col min="4756" max="4760" width="8.6640625" style="3"/>
    <col min="4761" max="4761" width="11.109375" style="3" bestFit="1" customWidth="1"/>
    <col min="4762" max="4762" width="9.6640625" style="3" bestFit="1" customWidth="1"/>
    <col min="4763" max="4763" width="8.6640625" style="3"/>
    <col min="4764" max="4765" width="9" style="3" bestFit="1" customWidth="1"/>
    <col min="4766" max="4767" width="8.6640625" style="3"/>
    <col min="4768" max="4768" width="11.109375" style="3" bestFit="1" customWidth="1"/>
    <col min="4769" max="4770" width="8.6640625" style="3"/>
    <col min="4771" max="4771" width="9" style="3" bestFit="1" customWidth="1"/>
    <col min="4772" max="4776" width="8.6640625" style="3"/>
    <col min="4777" max="4777" width="11.109375" style="3" bestFit="1" customWidth="1"/>
    <col min="4778" max="4778" width="9.6640625" style="3" bestFit="1" customWidth="1"/>
    <col min="4779" max="4779" width="8.6640625" style="3"/>
    <col min="4780" max="4781" width="9" style="3" bestFit="1" customWidth="1"/>
    <col min="4782" max="4783" width="8.6640625" style="3"/>
    <col min="4784" max="4784" width="11.109375" style="3" bestFit="1" customWidth="1"/>
    <col min="4785" max="4786" width="8.6640625" style="3"/>
    <col min="4787" max="4787" width="9" style="3" bestFit="1" customWidth="1"/>
    <col min="4788" max="4792" width="8.6640625" style="3"/>
    <col min="4793" max="4793" width="11.109375" style="3" bestFit="1" customWidth="1"/>
    <col min="4794" max="4794" width="9.6640625" style="3" bestFit="1" customWidth="1"/>
    <col min="4795" max="4795" width="8.6640625" style="3"/>
    <col min="4796" max="4797" width="9" style="3" bestFit="1" customWidth="1"/>
    <col min="4798" max="4799" width="8.6640625" style="3"/>
    <col min="4800" max="4800" width="11.109375" style="3" bestFit="1" customWidth="1"/>
    <col min="4801" max="4802" width="8.6640625" style="3"/>
    <col min="4803" max="4803" width="9" style="3" bestFit="1" customWidth="1"/>
    <col min="4804" max="4808" width="8.6640625" style="3"/>
    <col min="4809" max="4809" width="11.109375" style="3" bestFit="1" customWidth="1"/>
    <col min="4810" max="4810" width="9.6640625" style="3" bestFit="1" customWidth="1"/>
    <col min="4811" max="4811" width="8.6640625" style="3"/>
    <col min="4812" max="4813" width="9" style="3" bestFit="1" customWidth="1"/>
    <col min="4814" max="4815" width="8.6640625" style="3"/>
    <col min="4816" max="4816" width="11.109375" style="3" bestFit="1" customWidth="1"/>
    <col min="4817" max="4818" width="8.6640625" style="3"/>
    <col min="4819" max="4819" width="9" style="3" bestFit="1" customWidth="1"/>
    <col min="4820" max="4824" width="8.6640625" style="3"/>
    <col min="4825" max="4825" width="11.109375" style="3" bestFit="1" customWidth="1"/>
    <col min="4826" max="4826" width="9.6640625" style="3" bestFit="1" customWidth="1"/>
    <col min="4827" max="4827" width="8.6640625" style="3"/>
    <col min="4828" max="4829" width="9" style="3" bestFit="1" customWidth="1"/>
    <col min="4830" max="4831" width="8.6640625" style="3"/>
    <col min="4832" max="4832" width="11.109375" style="3" bestFit="1" customWidth="1"/>
    <col min="4833" max="4834" width="8.6640625" style="3"/>
    <col min="4835" max="4835" width="9" style="3" bestFit="1" customWidth="1"/>
    <col min="4836" max="4840" width="8.6640625" style="3"/>
    <col min="4841" max="4841" width="11.109375" style="3" bestFit="1" customWidth="1"/>
    <col min="4842" max="4842" width="9.6640625" style="3" bestFit="1" customWidth="1"/>
    <col min="4843" max="4843" width="8.6640625" style="3"/>
    <col min="4844" max="4845" width="9" style="3" bestFit="1" customWidth="1"/>
    <col min="4846" max="4847" width="8.6640625" style="3"/>
    <col min="4848" max="4848" width="11.109375" style="3" bestFit="1" customWidth="1"/>
    <col min="4849" max="4850" width="8.6640625" style="3"/>
    <col min="4851" max="4851" width="9" style="3" bestFit="1" customWidth="1"/>
    <col min="4852" max="4856" width="8.6640625" style="3"/>
    <col min="4857" max="4857" width="11.109375" style="3" bestFit="1" customWidth="1"/>
    <col min="4858" max="4858" width="9.6640625" style="3" bestFit="1" customWidth="1"/>
    <col min="4859" max="4859" width="8.6640625" style="3"/>
    <col min="4860" max="4861" width="9" style="3" bestFit="1" customWidth="1"/>
    <col min="4862" max="4863" width="8.6640625" style="3"/>
    <col min="4864" max="4864" width="11.109375" style="3" bestFit="1" customWidth="1"/>
    <col min="4865" max="4866" width="8.6640625" style="3"/>
    <col min="4867" max="4867" width="9" style="3" bestFit="1" customWidth="1"/>
    <col min="4868" max="4872" width="8.6640625" style="3"/>
    <col min="4873" max="4873" width="11.109375" style="3" bestFit="1" customWidth="1"/>
    <col min="4874" max="4874" width="9.6640625" style="3" bestFit="1" customWidth="1"/>
    <col min="4875" max="4875" width="8.6640625" style="3"/>
    <col min="4876" max="4877" width="9" style="3" bestFit="1" customWidth="1"/>
    <col min="4878" max="4879" width="8.6640625" style="3"/>
    <col min="4880" max="4880" width="11.109375" style="3" bestFit="1" customWidth="1"/>
    <col min="4881" max="4882" width="8.6640625" style="3"/>
    <col min="4883" max="4883" width="9" style="3" bestFit="1" customWidth="1"/>
    <col min="4884" max="4888" width="8.6640625" style="3"/>
    <col min="4889" max="4889" width="11.109375" style="3" bestFit="1" customWidth="1"/>
    <col min="4890" max="4890" width="9.6640625" style="3" bestFit="1" customWidth="1"/>
    <col min="4891" max="4891" width="8.6640625" style="3"/>
    <col min="4892" max="4893" width="9" style="3" bestFit="1" customWidth="1"/>
    <col min="4894" max="4895" width="8.6640625" style="3"/>
    <col min="4896" max="4896" width="11.109375" style="3" bestFit="1" customWidth="1"/>
    <col min="4897" max="4898" width="8.6640625" style="3"/>
    <col min="4899" max="4899" width="9" style="3" bestFit="1" customWidth="1"/>
    <col min="4900" max="4904" width="8.6640625" style="3"/>
    <col min="4905" max="4905" width="11.109375" style="3" bestFit="1" customWidth="1"/>
    <col min="4906" max="4906" width="9.6640625" style="3" bestFit="1" customWidth="1"/>
    <col min="4907" max="4907" width="8.6640625" style="3"/>
    <col min="4908" max="4909" width="9" style="3" bestFit="1" customWidth="1"/>
    <col min="4910" max="4911" width="8.6640625" style="3"/>
    <col min="4912" max="4912" width="11.109375" style="3" bestFit="1" customWidth="1"/>
    <col min="4913" max="4914" width="8.6640625" style="3"/>
    <col min="4915" max="4915" width="9" style="3" bestFit="1" customWidth="1"/>
    <col min="4916" max="4920" width="8.6640625" style="3"/>
    <col min="4921" max="4921" width="11.109375" style="3" bestFit="1" customWidth="1"/>
    <col min="4922" max="4922" width="9.6640625" style="3" bestFit="1" customWidth="1"/>
    <col min="4923" max="4923" width="8.6640625" style="3"/>
    <col min="4924" max="4925" width="9" style="3" bestFit="1" customWidth="1"/>
    <col min="4926" max="4927" width="8.6640625" style="3"/>
    <col min="4928" max="4928" width="11.109375" style="3" bestFit="1" customWidth="1"/>
    <col min="4929" max="4930" width="8.6640625" style="3"/>
    <col min="4931" max="4931" width="9" style="3" bestFit="1" customWidth="1"/>
    <col min="4932" max="4936" width="8.6640625" style="3"/>
    <col min="4937" max="4937" width="11.109375" style="3" bestFit="1" customWidth="1"/>
    <col min="4938" max="4938" width="9.6640625" style="3" bestFit="1" customWidth="1"/>
    <col min="4939" max="4939" width="8.6640625" style="3"/>
    <col min="4940" max="4941" width="9" style="3" bestFit="1" customWidth="1"/>
    <col min="4942" max="4943" width="8.6640625" style="3"/>
    <col min="4944" max="4944" width="11.109375" style="3" bestFit="1" customWidth="1"/>
    <col min="4945" max="4946" width="8.6640625" style="3"/>
    <col min="4947" max="4947" width="9" style="3" bestFit="1" customWidth="1"/>
    <col min="4948" max="4952" width="8.6640625" style="3"/>
    <col min="4953" max="4953" width="11.109375" style="3" bestFit="1" customWidth="1"/>
    <col min="4954" max="4954" width="9.6640625" style="3" bestFit="1" customWidth="1"/>
    <col min="4955" max="4955" width="8.6640625" style="3"/>
    <col min="4956" max="4957" width="9" style="3" bestFit="1" customWidth="1"/>
    <col min="4958" max="4959" width="8.6640625" style="3"/>
    <col min="4960" max="4960" width="11.109375" style="3" bestFit="1" customWidth="1"/>
    <col min="4961" max="4962" width="8.6640625" style="3"/>
    <col min="4963" max="4963" width="9" style="3" bestFit="1" customWidth="1"/>
    <col min="4964" max="4968" width="8.6640625" style="3"/>
    <col min="4969" max="4969" width="11.109375" style="3" bestFit="1" customWidth="1"/>
    <col min="4970" max="4970" width="9.6640625" style="3" bestFit="1" customWidth="1"/>
    <col min="4971" max="4971" width="8.6640625" style="3"/>
    <col min="4972" max="4973" width="9" style="3" bestFit="1" customWidth="1"/>
    <col min="4974" max="4975" width="8.6640625" style="3"/>
    <col min="4976" max="4976" width="11.109375" style="3" bestFit="1" customWidth="1"/>
    <col min="4977" max="4978" width="8.6640625" style="3"/>
    <col min="4979" max="4979" width="9" style="3" bestFit="1" customWidth="1"/>
    <col min="4980" max="4984" width="8.6640625" style="3"/>
    <col min="4985" max="4985" width="11.109375" style="3" bestFit="1" customWidth="1"/>
    <col min="4986" max="4986" width="9.6640625" style="3" bestFit="1" customWidth="1"/>
    <col min="4987" max="4987" width="8.6640625" style="3"/>
    <col min="4988" max="4989" width="9" style="3" bestFit="1" customWidth="1"/>
    <col min="4990" max="4991" width="8.6640625" style="3"/>
    <col min="4992" max="4992" width="11.109375" style="3" bestFit="1" customWidth="1"/>
    <col min="4993" max="4994" width="8.6640625" style="3"/>
    <col min="4995" max="4995" width="9" style="3" bestFit="1" customWidth="1"/>
    <col min="4996" max="5000" width="8.6640625" style="3"/>
    <col min="5001" max="5001" width="11.109375" style="3" bestFit="1" customWidth="1"/>
    <col min="5002" max="5002" width="9.6640625" style="3" bestFit="1" customWidth="1"/>
    <col min="5003" max="5003" width="8.6640625" style="3"/>
    <col min="5004" max="5005" width="9" style="3" bestFit="1" customWidth="1"/>
    <col min="5006" max="5007" width="8.6640625" style="3"/>
    <col min="5008" max="5008" width="11.109375" style="3" bestFit="1" customWidth="1"/>
    <col min="5009" max="5010" width="8.6640625" style="3"/>
    <col min="5011" max="5011" width="9" style="3" bestFit="1" customWidth="1"/>
    <col min="5012" max="5016" width="8.6640625" style="3"/>
    <col min="5017" max="5017" width="11.109375" style="3" bestFit="1" customWidth="1"/>
    <col min="5018" max="5018" width="9.6640625" style="3" bestFit="1" customWidth="1"/>
    <col min="5019" max="5019" width="8.6640625" style="3"/>
    <col min="5020" max="5021" width="9" style="3" bestFit="1" customWidth="1"/>
    <col min="5022" max="5023" width="8.6640625" style="3"/>
    <col min="5024" max="5024" width="11.109375" style="3" bestFit="1" customWidth="1"/>
    <col min="5025" max="5026" width="8.6640625" style="3"/>
    <col min="5027" max="5027" width="9" style="3" bestFit="1" customWidth="1"/>
    <col min="5028" max="5032" width="8.6640625" style="3"/>
    <col min="5033" max="5033" width="11.109375" style="3" bestFit="1" customWidth="1"/>
    <col min="5034" max="5034" width="9.6640625" style="3" bestFit="1" customWidth="1"/>
    <col min="5035" max="5035" width="8.6640625" style="3"/>
    <col min="5036" max="5037" width="9" style="3" bestFit="1" customWidth="1"/>
    <col min="5038" max="5039" width="8.6640625" style="3"/>
    <col min="5040" max="5040" width="11.109375" style="3" bestFit="1" customWidth="1"/>
    <col min="5041" max="5042" width="8.6640625" style="3"/>
    <col min="5043" max="5043" width="9" style="3" bestFit="1" customWidth="1"/>
    <col min="5044" max="5048" width="8.6640625" style="3"/>
    <col min="5049" max="5049" width="11.109375" style="3" bestFit="1" customWidth="1"/>
    <col min="5050" max="5050" width="9.6640625" style="3" bestFit="1" customWidth="1"/>
    <col min="5051" max="5051" width="8.6640625" style="3"/>
    <col min="5052" max="5053" width="9" style="3" bestFit="1" customWidth="1"/>
    <col min="5054" max="5055" width="8.6640625" style="3"/>
    <col min="5056" max="5056" width="11.109375" style="3" bestFit="1" customWidth="1"/>
    <col min="5057" max="5058" width="8.6640625" style="3"/>
    <col min="5059" max="5059" width="9" style="3" bestFit="1" customWidth="1"/>
    <col min="5060" max="5064" width="8.6640625" style="3"/>
    <col min="5065" max="5065" width="11.109375" style="3" bestFit="1" customWidth="1"/>
    <col min="5066" max="5066" width="9.6640625" style="3" bestFit="1" customWidth="1"/>
    <col min="5067" max="5067" width="8.6640625" style="3"/>
    <col min="5068" max="5069" width="9" style="3" bestFit="1" customWidth="1"/>
    <col min="5070" max="5071" width="8.6640625" style="3"/>
    <col min="5072" max="5072" width="11.109375" style="3" bestFit="1" customWidth="1"/>
    <col min="5073" max="5074" width="8.6640625" style="3"/>
    <col min="5075" max="5075" width="9" style="3" bestFit="1" customWidth="1"/>
    <col min="5076" max="5080" width="8.6640625" style="3"/>
    <col min="5081" max="5081" width="11.109375" style="3" bestFit="1" customWidth="1"/>
    <col min="5082" max="5082" width="9.6640625" style="3" bestFit="1" customWidth="1"/>
    <col min="5083" max="5083" width="8.6640625" style="3"/>
    <col min="5084" max="5085" width="9" style="3" bestFit="1" customWidth="1"/>
    <col min="5086" max="5087" width="8.6640625" style="3"/>
    <col min="5088" max="5088" width="11.109375" style="3" bestFit="1" customWidth="1"/>
    <col min="5089" max="5090" width="8.6640625" style="3"/>
    <col min="5091" max="5091" width="9" style="3" bestFit="1" customWidth="1"/>
    <col min="5092" max="5096" width="8.6640625" style="3"/>
    <col min="5097" max="5097" width="11.109375" style="3" bestFit="1" customWidth="1"/>
    <col min="5098" max="5098" width="9.6640625" style="3" bestFit="1" customWidth="1"/>
    <col min="5099" max="5099" width="8.6640625" style="3"/>
    <col min="5100" max="5101" width="9" style="3" bestFit="1" customWidth="1"/>
    <col min="5102" max="5103" width="8.6640625" style="3"/>
    <col min="5104" max="5104" width="11.109375" style="3" bestFit="1" customWidth="1"/>
    <col min="5105" max="5106" width="8.6640625" style="3"/>
    <col min="5107" max="5107" width="9" style="3" bestFit="1" customWidth="1"/>
    <col min="5108" max="5112" width="8.6640625" style="3"/>
    <col min="5113" max="5113" width="11.109375" style="3" bestFit="1" customWidth="1"/>
    <col min="5114" max="5114" width="9.6640625" style="3" bestFit="1" customWidth="1"/>
    <col min="5115" max="5115" width="8.6640625" style="3"/>
    <col min="5116" max="5117" width="9" style="3" bestFit="1" customWidth="1"/>
    <col min="5118" max="5119" width="8.6640625" style="3"/>
    <col min="5120" max="5120" width="11.109375" style="3" bestFit="1" customWidth="1"/>
    <col min="5121" max="5122" width="8.6640625" style="3"/>
    <col min="5123" max="5123" width="9" style="3" bestFit="1" customWidth="1"/>
    <col min="5124" max="5128" width="8.6640625" style="3"/>
    <col min="5129" max="5129" width="11.109375" style="3" bestFit="1" customWidth="1"/>
    <col min="5130" max="5130" width="9.6640625" style="3" bestFit="1" customWidth="1"/>
    <col min="5131" max="5131" width="8.6640625" style="3"/>
    <col min="5132" max="5133" width="9" style="3" bestFit="1" customWidth="1"/>
    <col min="5134" max="5135" width="8.6640625" style="3"/>
    <col min="5136" max="5136" width="11.109375" style="3" bestFit="1" customWidth="1"/>
    <col min="5137" max="5138" width="8.6640625" style="3"/>
    <col min="5139" max="5139" width="9" style="3" bestFit="1" customWidth="1"/>
    <col min="5140" max="5144" width="8.6640625" style="3"/>
    <col min="5145" max="5145" width="11.109375" style="3" bestFit="1" customWidth="1"/>
    <col min="5146" max="5146" width="9.6640625" style="3" bestFit="1" customWidth="1"/>
    <col min="5147" max="5147" width="8.6640625" style="3"/>
    <col min="5148" max="5149" width="9" style="3" bestFit="1" customWidth="1"/>
    <col min="5150" max="5151" width="8.6640625" style="3"/>
    <col min="5152" max="5152" width="11.109375" style="3" bestFit="1" customWidth="1"/>
    <col min="5153" max="5154" width="8.6640625" style="3"/>
    <col min="5155" max="5155" width="9" style="3" bestFit="1" customWidth="1"/>
    <col min="5156" max="5160" width="8.6640625" style="3"/>
    <col min="5161" max="5161" width="11.109375" style="3" bestFit="1" customWidth="1"/>
    <col min="5162" max="5162" width="9.6640625" style="3" bestFit="1" customWidth="1"/>
    <col min="5163" max="5163" width="8.6640625" style="3"/>
    <col min="5164" max="5165" width="9" style="3" bestFit="1" customWidth="1"/>
    <col min="5166" max="5167" width="8.6640625" style="3"/>
    <col min="5168" max="5168" width="11.109375" style="3" bestFit="1" customWidth="1"/>
    <col min="5169" max="5170" width="8.6640625" style="3"/>
    <col min="5171" max="5171" width="9" style="3" bestFit="1" customWidth="1"/>
    <col min="5172" max="5176" width="8.6640625" style="3"/>
    <col min="5177" max="5177" width="11.109375" style="3" bestFit="1" customWidth="1"/>
    <col min="5178" max="5178" width="9.6640625" style="3" bestFit="1" customWidth="1"/>
    <col min="5179" max="5179" width="8.6640625" style="3"/>
    <col min="5180" max="5181" width="9" style="3" bestFit="1" customWidth="1"/>
    <col min="5182" max="5183" width="8.6640625" style="3"/>
    <col min="5184" max="5184" width="11.109375" style="3" bestFit="1" customWidth="1"/>
    <col min="5185" max="5186" width="8.6640625" style="3"/>
    <col min="5187" max="5187" width="9" style="3" bestFit="1" customWidth="1"/>
    <col min="5188" max="5192" width="8.6640625" style="3"/>
    <col min="5193" max="5193" width="11.109375" style="3" bestFit="1" customWidth="1"/>
    <col min="5194" max="5194" width="9.6640625" style="3" bestFit="1" customWidth="1"/>
    <col min="5195" max="5195" width="8.6640625" style="3"/>
    <col min="5196" max="5197" width="9" style="3" bestFit="1" customWidth="1"/>
    <col min="5198" max="5199" width="8.6640625" style="3"/>
    <col min="5200" max="5200" width="11.109375" style="3" bestFit="1" customWidth="1"/>
    <col min="5201" max="5202" width="8.6640625" style="3"/>
    <col min="5203" max="5203" width="9" style="3" bestFit="1" customWidth="1"/>
    <col min="5204" max="5208" width="8.6640625" style="3"/>
    <col min="5209" max="5209" width="11.109375" style="3" bestFit="1" customWidth="1"/>
    <col min="5210" max="5210" width="9.6640625" style="3" bestFit="1" customWidth="1"/>
    <col min="5211" max="5211" width="8.6640625" style="3"/>
    <col min="5212" max="5213" width="9" style="3" bestFit="1" customWidth="1"/>
    <col min="5214" max="5215" width="8.6640625" style="3"/>
    <col min="5216" max="5216" width="11.109375" style="3" bestFit="1" customWidth="1"/>
    <col min="5217" max="5218" width="8.6640625" style="3"/>
    <col min="5219" max="5219" width="9" style="3" bestFit="1" customWidth="1"/>
    <col min="5220" max="5224" width="8.6640625" style="3"/>
    <col min="5225" max="5225" width="11.109375" style="3" bestFit="1" customWidth="1"/>
    <col min="5226" max="5226" width="9.6640625" style="3" bestFit="1" customWidth="1"/>
    <col min="5227" max="5227" width="8.6640625" style="3"/>
    <col min="5228" max="5229" width="9" style="3" bestFit="1" customWidth="1"/>
    <col min="5230" max="5231" width="8.6640625" style="3"/>
    <col min="5232" max="5232" width="11.109375" style="3" bestFit="1" customWidth="1"/>
    <col min="5233" max="5234" width="8.6640625" style="3"/>
    <col min="5235" max="5235" width="9" style="3" bestFit="1" customWidth="1"/>
    <col min="5236" max="5240" width="8.6640625" style="3"/>
    <col min="5241" max="5241" width="11.109375" style="3" bestFit="1" customWidth="1"/>
    <col min="5242" max="5242" width="9.6640625" style="3" bestFit="1" customWidth="1"/>
    <col min="5243" max="5243" width="8.6640625" style="3"/>
    <col min="5244" max="5245" width="9" style="3" bestFit="1" customWidth="1"/>
    <col min="5246" max="5247" width="8.6640625" style="3"/>
    <col min="5248" max="5248" width="11.109375" style="3" bestFit="1" customWidth="1"/>
    <col min="5249" max="5250" width="8.6640625" style="3"/>
    <col min="5251" max="5251" width="9" style="3" bestFit="1" customWidth="1"/>
    <col min="5252" max="5256" width="8.6640625" style="3"/>
    <col min="5257" max="5257" width="11.109375" style="3" bestFit="1" customWidth="1"/>
    <col min="5258" max="5258" width="9.6640625" style="3" bestFit="1" customWidth="1"/>
    <col min="5259" max="5259" width="8.6640625" style="3"/>
    <col min="5260" max="5261" width="9" style="3" bestFit="1" customWidth="1"/>
    <col min="5262" max="5263" width="8.6640625" style="3"/>
    <col min="5264" max="5264" width="11.109375" style="3" bestFit="1" customWidth="1"/>
    <col min="5265" max="5266" width="8.6640625" style="3"/>
    <col min="5267" max="5267" width="9" style="3" bestFit="1" customWidth="1"/>
    <col min="5268" max="5272" width="8.6640625" style="3"/>
    <col min="5273" max="5273" width="11.109375" style="3" bestFit="1" customWidth="1"/>
    <col min="5274" max="5274" width="9.6640625" style="3" bestFit="1" customWidth="1"/>
    <col min="5275" max="5275" width="8.6640625" style="3"/>
    <col min="5276" max="5277" width="9" style="3" bestFit="1" customWidth="1"/>
    <col min="5278" max="5279" width="8.6640625" style="3"/>
    <col min="5280" max="5280" width="11.109375" style="3" bestFit="1" customWidth="1"/>
    <col min="5281" max="5282" width="8.6640625" style="3"/>
    <col min="5283" max="5283" width="9" style="3" bestFit="1" customWidth="1"/>
    <col min="5284" max="5288" width="8.6640625" style="3"/>
    <col min="5289" max="5289" width="11.109375" style="3" bestFit="1" customWidth="1"/>
    <col min="5290" max="5290" width="9.6640625" style="3" bestFit="1" customWidth="1"/>
    <col min="5291" max="5291" width="8.6640625" style="3"/>
    <col min="5292" max="5293" width="9" style="3" bestFit="1" customWidth="1"/>
    <col min="5294" max="5295" width="8.6640625" style="3"/>
    <col min="5296" max="5296" width="11.109375" style="3" bestFit="1" customWidth="1"/>
    <col min="5297" max="5298" width="8.6640625" style="3"/>
    <col min="5299" max="5299" width="9" style="3" bestFit="1" customWidth="1"/>
    <col min="5300" max="5304" width="8.6640625" style="3"/>
    <col min="5305" max="5305" width="11.109375" style="3" bestFit="1" customWidth="1"/>
    <col min="5306" max="5306" width="9.6640625" style="3" bestFit="1" customWidth="1"/>
    <col min="5307" max="5307" width="8.6640625" style="3"/>
    <col min="5308" max="5309" width="9" style="3" bestFit="1" customWidth="1"/>
    <col min="5310" max="5311" width="8.6640625" style="3"/>
    <col min="5312" max="5312" width="11.109375" style="3" bestFit="1" customWidth="1"/>
    <col min="5313" max="5314" width="8.6640625" style="3"/>
    <col min="5315" max="5315" width="9" style="3" bestFit="1" customWidth="1"/>
    <col min="5316" max="5320" width="8.6640625" style="3"/>
    <col min="5321" max="5321" width="11.109375" style="3" bestFit="1" customWidth="1"/>
    <col min="5322" max="5322" width="9.6640625" style="3" bestFit="1" customWidth="1"/>
    <col min="5323" max="5323" width="8.6640625" style="3"/>
    <col min="5324" max="5325" width="9" style="3" bestFit="1" customWidth="1"/>
    <col min="5326" max="5327" width="8.6640625" style="3"/>
    <col min="5328" max="5328" width="11.109375" style="3" bestFit="1" customWidth="1"/>
    <col min="5329" max="5330" width="8.6640625" style="3"/>
    <col min="5331" max="5331" width="9" style="3" bestFit="1" customWidth="1"/>
    <col min="5332" max="5336" width="8.6640625" style="3"/>
    <col min="5337" max="5337" width="11.109375" style="3" bestFit="1" customWidth="1"/>
    <col min="5338" max="5338" width="9.6640625" style="3" bestFit="1" customWidth="1"/>
    <col min="5339" max="5339" width="8.6640625" style="3"/>
    <col min="5340" max="5341" width="9" style="3" bestFit="1" customWidth="1"/>
    <col min="5342" max="5343" width="8.6640625" style="3"/>
    <col min="5344" max="5344" width="11.109375" style="3" bestFit="1" customWidth="1"/>
    <col min="5345" max="5346" width="8.6640625" style="3"/>
    <col min="5347" max="5347" width="9" style="3" bestFit="1" customWidth="1"/>
    <col min="5348" max="5352" width="8.6640625" style="3"/>
    <col min="5353" max="5353" width="11.109375" style="3" bestFit="1" customWidth="1"/>
    <col min="5354" max="5354" width="9.6640625" style="3" bestFit="1" customWidth="1"/>
    <col min="5355" max="5355" width="8.6640625" style="3"/>
    <col min="5356" max="5357" width="9" style="3" bestFit="1" customWidth="1"/>
    <col min="5358" max="5359" width="8.6640625" style="3"/>
    <col min="5360" max="5360" width="11.109375" style="3" bestFit="1" customWidth="1"/>
    <col min="5361" max="5362" width="8.6640625" style="3"/>
    <col min="5363" max="5363" width="9" style="3" bestFit="1" customWidth="1"/>
    <col min="5364" max="5368" width="8.6640625" style="3"/>
    <col min="5369" max="5369" width="11.109375" style="3" bestFit="1" customWidth="1"/>
    <col min="5370" max="5370" width="9.6640625" style="3" bestFit="1" customWidth="1"/>
    <col min="5371" max="5371" width="8.6640625" style="3"/>
    <col min="5372" max="5373" width="9" style="3" bestFit="1" customWidth="1"/>
    <col min="5374" max="5375" width="8.6640625" style="3"/>
    <col min="5376" max="5376" width="11.109375" style="3" bestFit="1" customWidth="1"/>
    <col min="5377" max="5378" width="8.6640625" style="3"/>
    <col min="5379" max="5379" width="9" style="3" bestFit="1" customWidth="1"/>
    <col min="5380" max="5384" width="8.6640625" style="3"/>
    <col min="5385" max="5385" width="11.109375" style="3" bestFit="1" customWidth="1"/>
    <col min="5386" max="5386" width="9.6640625" style="3" bestFit="1" customWidth="1"/>
    <col min="5387" max="5387" width="8.6640625" style="3"/>
    <col min="5388" max="5389" width="9" style="3" bestFit="1" customWidth="1"/>
    <col min="5390" max="5391" width="8.6640625" style="3"/>
    <col min="5392" max="5392" width="11.109375" style="3" bestFit="1" customWidth="1"/>
    <col min="5393" max="5394" width="8.6640625" style="3"/>
    <col min="5395" max="5395" width="9" style="3" bestFit="1" customWidth="1"/>
    <col min="5396" max="5400" width="8.6640625" style="3"/>
    <col min="5401" max="5401" width="11.109375" style="3" bestFit="1" customWidth="1"/>
    <col min="5402" max="5402" width="9.6640625" style="3" bestFit="1" customWidth="1"/>
    <col min="5403" max="5403" width="8.6640625" style="3"/>
    <col min="5404" max="5405" width="9" style="3" bestFit="1" customWidth="1"/>
    <col min="5406" max="5407" width="8.6640625" style="3"/>
    <col min="5408" max="5408" width="11.109375" style="3" bestFit="1" customWidth="1"/>
    <col min="5409" max="5410" width="8.6640625" style="3"/>
    <col min="5411" max="5411" width="9" style="3" bestFit="1" customWidth="1"/>
    <col min="5412" max="5416" width="8.6640625" style="3"/>
    <col min="5417" max="5417" width="11.109375" style="3" bestFit="1" customWidth="1"/>
    <col min="5418" max="5418" width="9.6640625" style="3" bestFit="1" customWidth="1"/>
    <col min="5419" max="5419" width="8.6640625" style="3"/>
    <col min="5420" max="5421" width="9" style="3" bestFit="1" customWidth="1"/>
    <col min="5422" max="5423" width="8.6640625" style="3"/>
    <col min="5424" max="5424" width="11.109375" style="3" bestFit="1" customWidth="1"/>
    <col min="5425" max="5426" width="8.6640625" style="3"/>
    <col min="5427" max="5427" width="9" style="3" bestFit="1" customWidth="1"/>
    <col min="5428" max="5432" width="8.6640625" style="3"/>
    <col min="5433" max="5433" width="11.109375" style="3" bestFit="1" customWidth="1"/>
    <col min="5434" max="5434" width="9.6640625" style="3" bestFit="1" customWidth="1"/>
    <col min="5435" max="5435" width="8.6640625" style="3"/>
    <col min="5436" max="5437" width="9" style="3" bestFit="1" customWidth="1"/>
    <col min="5438" max="5439" width="8.6640625" style="3"/>
    <col min="5440" max="5440" width="11.109375" style="3" bestFit="1" customWidth="1"/>
    <col min="5441" max="5442" width="8.6640625" style="3"/>
    <col min="5443" max="5443" width="9" style="3" bestFit="1" customWidth="1"/>
    <col min="5444" max="5448" width="8.6640625" style="3"/>
    <col min="5449" max="5449" width="11.109375" style="3" bestFit="1" customWidth="1"/>
    <col min="5450" max="5450" width="9.6640625" style="3" bestFit="1" customWidth="1"/>
    <col min="5451" max="5451" width="8.6640625" style="3"/>
    <col min="5452" max="5453" width="9" style="3" bestFit="1" customWidth="1"/>
    <col min="5454" max="5455" width="8.6640625" style="3"/>
    <col min="5456" max="5456" width="11.109375" style="3" bestFit="1" customWidth="1"/>
    <col min="5457" max="5458" width="8.6640625" style="3"/>
    <col min="5459" max="5459" width="9" style="3" bestFit="1" customWidth="1"/>
    <col min="5460" max="5464" width="8.6640625" style="3"/>
    <col min="5465" max="5465" width="11.109375" style="3" bestFit="1" customWidth="1"/>
    <col min="5466" max="5466" width="9.6640625" style="3" bestFit="1" customWidth="1"/>
    <col min="5467" max="5467" width="8.6640625" style="3"/>
    <col min="5468" max="5469" width="9" style="3" bestFit="1" customWidth="1"/>
    <col min="5470" max="5471" width="8.6640625" style="3"/>
    <col min="5472" max="5472" width="11.109375" style="3" bestFit="1" customWidth="1"/>
    <col min="5473" max="5474" width="8.6640625" style="3"/>
    <col min="5475" max="5475" width="9" style="3" bestFit="1" customWidth="1"/>
    <col min="5476" max="5480" width="8.6640625" style="3"/>
    <col min="5481" max="5481" width="11.109375" style="3" bestFit="1" customWidth="1"/>
    <col min="5482" max="5482" width="9.6640625" style="3" bestFit="1" customWidth="1"/>
    <col min="5483" max="5483" width="8.6640625" style="3"/>
    <col min="5484" max="5485" width="9" style="3" bestFit="1" customWidth="1"/>
    <col min="5486" max="5487" width="8.6640625" style="3"/>
    <col min="5488" max="5488" width="11.109375" style="3" bestFit="1" customWidth="1"/>
    <col min="5489" max="5490" width="8.6640625" style="3"/>
    <col min="5491" max="5491" width="9" style="3" bestFit="1" customWidth="1"/>
    <col min="5492" max="5496" width="8.6640625" style="3"/>
    <col min="5497" max="5497" width="11.109375" style="3" bestFit="1" customWidth="1"/>
    <col min="5498" max="5498" width="9.6640625" style="3" bestFit="1" customWidth="1"/>
    <col min="5499" max="5499" width="8.6640625" style="3"/>
    <col min="5500" max="5501" width="9" style="3" bestFit="1" customWidth="1"/>
    <col min="5502" max="5503" width="8.6640625" style="3"/>
    <col min="5504" max="5504" width="11.109375" style="3" bestFit="1" customWidth="1"/>
    <col min="5505" max="5506" width="8.6640625" style="3"/>
    <col min="5507" max="5507" width="9" style="3" bestFit="1" customWidth="1"/>
    <col min="5508" max="5512" width="8.6640625" style="3"/>
    <col min="5513" max="5513" width="11.109375" style="3" bestFit="1" customWidth="1"/>
    <col min="5514" max="5514" width="9.6640625" style="3" bestFit="1" customWidth="1"/>
    <col min="5515" max="5515" width="8.6640625" style="3"/>
    <col min="5516" max="5517" width="9" style="3" bestFit="1" customWidth="1"/>
    <col min="5518" max="5519" width="8.6640625" style="3"/>
    <col min="5520" max="5520" width="11.109375" style="3" bestFit="1" customWidth="1"/>
    <col min="5521" max="5522" width="8.6640625" style="3"/>
    <col min="5523" max="5523" width="9" style="3" bestFit="1" customWidth="1"/>
    <col min="5524" max="5528" width="8.6640625" style="3"/>
    <col min="5529" max="5529" width="11.109375" style="3" bestFit="1" customWidth="1"/>
    <col min="5530" max="5530" width="9.6640625" style="3" bestFit="1" customWidth="1"/>
    <col min="5531" max="5531" width="8.6640625" style="3"/>
    <col min="5532" max="5533" width="9" style="3" bestFit="1" customWidth="1"/>
    <col min="5534" max="5535" width="8.6640625" style="3"/>
    <col min="5536" max="5536" width="11.109375" style="3" bestFit="1" customWidth="1"/>
    <col min="5537" max="5538" width="8.6640625" style="3"/>
    <col min="5539" max="5539" width="9" style="3" bestFit="1" customWidth="1"/>
    <col min="5540" max="5544" width="8.6640625" style="3"/>
    <col min="5545" max="5545" width="11.109375" style="3" bestFit="1" customWidth="1"/>
    <col min="5546" max="5546" width="9.6640625" style="3" bestFit="1" customWidth="1"/>
    <col min="5547" max="5547" width="8.6640625" style="3"/>
    <col min="5548" max="5549" width="9" style="3" bestFit="1" customWidth="1"/>
    <col min="5550" max="5551" width="8.6640625" style="3"/>
    <col min="5552" max="5552" width="11.109375" style="3" bestFit="1" customWidth="1"/>
    <col min="5553" max="5554" width="8.6640625" style="3"/>
    <col min="5555" max="5555" width="9" style="3" bestFit="1" customWidth="1"/>
    <col min="5556" max="5560" width="8.6640625" style="3"/>
    <col min="5561" max="5561" width="11.109375" style="3" bestFit="1" customWidth="1"/>
    <col min="5562" max="5562" width="9.6640625" style="3" bestFit="1" customWidth="1"/>
    <col min="5563" max="5563" width="8.6640625" style="3"/>
    <col min="5564" max="5565" width="9" style="3" bestFit="1" customWidth="1"/>
    <col min="5566" max="5567" width="8.6640625" style="3"/>
    <col min="5568" max="5568" width="11.109375" style="3" bestFit="1" customWidth="1"/>
    <col min="5569" max="5570" width="8.6640625" style="3"/>
    <col min="5571" max="5571" width="9" style="3" bestFit="1" customWidth="1"/>
    <col min="5572" max="5576" width="8.6640625" style="3"/>
    <col min="5577" max="5577" width="11.109375" style="3" bestFit="1" customWidth="1"/>
    <col min="5578" max="5578" width="9.6640625" style="3" bestFit="1" customWidth="1"/>
    <col min="5579" max="5579" width="8.6640625" style="3"/>
    <col min="5580" max="5581" width="9" style="3" bestFit="1" customWidth="1"/>
    <col min="5582" max="5583" width="8.6640625" style="3"/>
    <col min="5584" max="5584" width="11.109375" style="3" bestFit="1" customWidth="1"/>
    <col min="5585" max="5586" width="8.6640625" style="3"/>
    <col min="5587" max="5587" width="9" style="3" bestFit="1" customWidth="1"/>
    <col min="5588" max="5592" width="8.6640625" style="3"/>
    <col min="5593" max="5593" width="11.109375" style="3" bestFit="1" customWidth="1"/>
    <col min="5594" max="5594" width="9.6640625" style="3" bestFit="1" customWidth="1"/>
    <col min="5595" max="5595" width="8.6640625" style="3"/>
    <col min="5596" max="5597" width="9" style="3" bestFit="1" customWidth="1"/>
    <col min="5598" max="5599" width="8.6640625" style="3"/>
    <col min="5600" max="5600" width="11.109375" style="3" bestFit="1" customWidth="1"/>
    <col min="5601" max="5602" width="8.6640625" style="3"/>
    <col min="5603" max="5603" width="9" style="3" bestFit="1" customWidth="1"/>
    <col min="5604" max="5608" width="8.6640625" style="3"/>
    <col min="5609" max="5609" width="11.109375" style="3" bestFit="1" customWidth="1"/>
    <col min="5610" max="5610" width="9.6640625" style="3" bestFit="1" customWidth="1"/>
    <col min="5611" max="5611" width="8.6640625" style="3"/>
    <col min="5612" max="5613" width="9" style="3" bestFit="1" customWidth="1"/>
    <col min="5614" max="5615" width="8.6640625" style="3"/>
    <col min="5616" max="5616" width="11.109375" style="3" bestFit="1" customWidth="1"/>
    <col min="5617" max="5618" width="8.6640625" style="3"/>
    <col min="5619" max="5619" width="9" style="3" bestFit="1" customWidth="1"/>
    <col min="5620" max="5624" width="8.6640625" style="3"/>
    <col min="5625" max="5625" width="11.109375" style="3" bestFit="1" customWidth="1"/>
    <col min="5626" max="5626" width="9.6640625" style="3" bestFit="1" customWidth="1"/>
    <col min="5627" max="5627" width="8.6640625" style="3"/>
    <col min="5628" max="5629" width="9" style="3" bestFit="1" customWidth="1"/>
    <col min="5630" max="5631" width="8.6640625" style="3"/>
    <col min="5632" max="5632" width="11.109375" style="3" bestFit="1" customWidth="1"/>
    <col min="5633" max="5634" width="8.6640625" style="3"/>
    <col min="5635" max="5635" width="9" style="3" bestFit="1" customWidth="1"/>
    <col min="5636" max="5640" width="8.6640625" style="3"/>
    <col min="5641" max="5641" width="11.109375" style="3" bestFit="1" customWidth="1"/>
    <col min="5642" max="5642" width="9.6640625" style="3" bestFit="1" customWidth="1"/>
    <col min="5643" max="5643" width="8.6640625" style="3"/>
    <col min="5644" max="5645" width="9" style="3" bestFit="1" customWidth="1"/>
    <col min="5646" max="5647" width="8.6640625" style="3"/>
    <col min="5648" max="5648" width="11.109375" style="3" bestFit="1" customWidth="1"/>
    <col min="5649" max="5650" width="8.6640625" style="3"/>
    <col min="5651" max="5651" width="9" style="3" bestFit="1" customWidth="1"/>
    <col min="5652" max="5656" width="8.6640625" style="3"/>
    <col min="5657" max="5657" width="11.109375" style="3" bestFit="1" customWidth="1"/>
    <col min="5658" max="5658" width="9.6640625" style="3" bestFit="1" customWidth="1"/>
    <col min="5659" max="5659" width="8.6640625" style="3"/>
    <col min="5660" max="5661" width="9" style="3" bestFit="1" customWidth="1"/>
    <col min="5662" max="5663" width="8.6640625" style="3"/>
    <col min="5664" max="5664" width="11.109375" style="3" bestFit="1" customWidth="1"/>
    <col min="5665" max="5666" width="8.6640625" style="3"/>
    <col min="5667" max="5667" width="9" style="3" bestFit="1" customWidth="1"/>
    <col min="5668" max="5672" width="8.6640625" style="3"/>
    <col min="5673" max="5673" width="11.109375" style="3" bestFit="1" customWidth="1"/>
    <col min="5674" max="5674" width="9.6640625" style="3" bestFit="1" customWidth="1"/>
    <col min="5675" max="5675" width="8.6640625" style="3"/>
    <col min="5676" max="5677" width="9" style="3" bestFit="1" customWidth="1"/>
    <col min="5678" max="5679" width="8.6640625" style="3"/>
    <col min="5680" max="5680" width="11.109375" style="3" bestFit="1" customWidth="1"/>
    <col min="5681" max="5682" width="8.6640625" style="3"/>
    <col min="5683" max="5683" width="9" style="3" bestFit="1" customWidth="1"/>
    <col min="5684" max="5688" width="8.6640625" style="3"/>
    <col min="5689" max="5689" width="11.109375" style="3" bestFit="1" customWidth="1"/>
    <col min="5690" max="5690" width="9.6640625" style="3" bestFit="1" customWidth="1"/>
    <col min="5691" max="5691" width="8.6640625" style="3"/>
    <col min="5692" max="5693" width="9" style="3" bestFit="1" customWidth="1"/>
    <col min="5694" max="5695" width="8.6640625" style="3"/>
    <col min="5696" max="5696" width="11.109375" style="3" bestFit="1" customWidth="1"/>
    <col min="5697" max="5698" width="8.6640625" style="3"/>
    <col min="5699" max="5699" width="9" style="3" bestFit="1" customWidth="1"/>
    <col min="5700" max="5704" width="8.6640625" style="3"/>
    <col min="5705" max="5705" width="11.109375" style="3" bestFit="1" customWidth="1"/>
    <col min="5706" max="5706" width="9.6640625" style="3" bestFit="1" customWidth="1"/>
    <col min="5707" max="5707" width="8.6640625" style="3"/>
    <col min="5708" max="5709" width="9" style="3" bestFit="1" customWidth="1"/>
    <col min="5710" max="5711" width="8.6640625" style="3"/>
    <col min="5712" max="5712" width="11.109375" style="3" bestFit="1" customWidth="1"/>
    <col min="5713" max="5714" width="8.6640625" style="3"/>
    <col min="5715" max="5715" width="9" style="3" bestFit="1" customWidth="1"/>
    <col min="5716" max="5720" width="8.6640625" style="3"/>
    <col min="5721" max="5721" width="11.109375" style="3" bestFit="1" customWidth="1"/>
    <col min="5722" max="5722" width="9.6640625" style="3" bestFit="1" customWidth="1"/>
    <col min="5723" max="5723" width="8.6640625" style="3"/>
    <col min="5724" max="5725" width="9" style="3" bestFit="1" customWidth="1"/>
    <col min="5726" max="5727" width="8.6640625" style="3"/>
    <col min="5728" max="5728" width="11.109375" style="3" bestFit="1" customWidth="1"/>
    <col min="5729" max="5730" width="8.6640625" style="3"/>
    <col min="5731" max="5731" width="9" style="3" bestFit="1" customWidth="1"/>
    <col min="5732" max="5736" width="8.6640625" style="3"/>
    <col min="5737" max="5737" width="11.109375" style="3" bestFit="1" customWidth="1"/>
    <col min="5738" max="5738" width="9.6640625" style="3" bestFit="1" customWidth="1"/>
    <col min="5739" max="5739" width="8.6640625" style="3"/>
    <col min="5740" max="5741" width="9" style="3" bestFit="1" customWidth="1"/>
    <col min="5742" max="5743" width="8.6640625" style="3"/>
    <col min="5744" max="5744" width="11.109375" style="3" bestFit="1" customWidth="1"/>
    <col min="5745" max="5746" width="8.6640625" style="3"/>
    <col min="5747" max="5747" width="9" style="3" bestFit="1" customWidth="1"/>
    <col min="5748" max="5752" width="8.6640625" style="3"/>
    <col min="5753" max="5753" width="11.109375" style="3" bestFit="1" customWidth="1"/>
    <col min="5754" max="5754" width="9.6640625" style="3" bestFit="1" customWidth="1"/>
    <col min="5755" max="5755" width="8.6640625" style="3"/>
    <col min="5756" max="5757" width="9" style="3" bestFit="1" customWidth="1"/>
    <col min="5758" max="5759" width="8.6640625" style="3"/>
    <col min="5760" max="5760" width="11.109375" style="3" bestFit="1" customWidth="1"/>
    <col min="5761" max="5762" width="8.6640625" style="3"/>
    <col min="5763" max="5763" width="9" style="3" bestFit="1" customWidth="1"/>
    <col min="5764" max="5768" width="8.6640625" style="3"/>
    <col min="5769" max="5769" width="11.109375" style="3" bestFit="1" customWidth="1"/>
    <col min="5770" max="5770" width="9.6640625" style="3" bestFit="1" customWidth="1"/>
    <col min="5771" max="5771" width="8.6640625" style="3"/>
    <col min="5772" max="5773" width="9" style="3" bestFit="1" customWidth="1"/>
    <col min="5774" max="5775" width="8.6640625" style="3"/>
    <col min="5776" max="5776" width="11.109375" style="3" bestFit="1" customWidth="1"/>
    <col min="5777" max="5778" width="8.6640625" style="3"/>
    <col min="5779" max="5779" width="9" style="3" bestFit="1" customWidth="1"/>
    <col min="5780" max="5784" width="8.6640625" style="3"/>
    <col min="5785" max="5785" width="11.109375" style="3" bestFit="1" customWidth="1"/>
    <col min="5786" max="5786" width="9.6640625" style="3" bestFit="1" customWidth="1"/>
    <col min="5787" max="5787" width="8.6640625" style="3"/>
    <col min="5788" max="5789" width="9" style="3" bestFit="1" customWidth="1"/>
    <col min="5790" max="5791" width="8.6640625" style="3"/>
    <col min="5792" max="5792" width="11.109375" style="3" bestFit="1" customWidth="1"/>
    <col min="5793" max="5794" width="8.6640625" style="3"/>
    <col min="5795" max="5795" width="9" style="3" bestFit="1" customWidth="1"/>
    <col min="5796" max="5800" width="8.6640625" style="3"/>
    <col min="5801" max="5801" width="11.109375" style="3" bestFit="1" customWidth="1"/>
    <col min="5802" max="5802" width="9.6640625" style="3" bestFit="1" customWidth="1"/>
    <col min="5803" max="5803" width="8.6640625" style="3"/>
    <col min="5804" max="5805" width="9" style="3" bestFit="1" customWidth="1"/>
    <col min="5806" max="5807" width="8.6640625" style="3"/>
    <col min="5808" max="5808" width="11.109375" style="3" bestFit="1" customWidth="1"/>
    <col min="5809" max="5810" width="8.6640625" style="3"/>
    <col min="5811" max="5811" width="9" style="3" bestFit="1" customWidth="1"/>
    <col min="5812" max="5816" width="8.6640625" style="3"/>
    <col min="5817" max="5817" width="11.109375" style="3" bestFit="1" customWidth="1"/>
    <col min="5818" max="5818" width="9.6640625" style="3" bestFit="1" customWidth="1"/>
    <col min="5819" max="5819" width="8.6640625" style="3"/>
    <col min="5820" max="5821" width="9" style="3" bestFit="1" customWidth="1"/>
    <col min="5822" max="5823" width="8.6640625" style="3"/>
    <col min="5824" max="5824" width="11.109375" style="3" bestFit="1" customWidth="1"/>
    <col min="5825" max="5826" width="8.6640625" style="3"/>
    <col min="5827" max="5827" width="9" style="3" bestFit="1" customWidth="1"/>
    <col min="5828" max="5832" width="8.6640625" style="3"/>
    <col min="5833" max="5833" width="11.109375" style="3" bestFit="1" customWidth="1"/>
    <col min="5834" max="5834" width="9.6640625" style="3" bestFit="1" customWidth="1"/>
    <col min="5835" max="5835" width="8.6640625" style="3"/>
    <col min="5836" max="5837" width="9" style="3" bestFit="1" customWidth="1"/>
    <col min="5838" max="5839" width="8.6640625" style="3"/>
    <col min="5840" max="5840" width="11.109375" style="3" bestFit="1" customWidth="1"/>
    <col min="5841" max="5842" width="8.6640625" style="3"/>
    <col min="5843" max="5843" width="9" style="3" bestFit="1" customWidth="1"/>
    <col min="5844" max="5848" width="8.6640625" style="3"/>
    <col min="5849" max="5849" width="11.109375" style="3" bestFit="1" customWidth="1"/>
    <col min="5850" max="5850" width="9.6640625" style="3" bestFit="1" customWidth="1"/>
    <col min="5851" max="5851" width="8.6640625" style="3"/>
    <col min="5852" max="5853" width="9" style="3" bestFit="1" customWidth="1"/>
    <col min="5854" max="5855" width="8.6640625" style="3"/>
    <col min="5856" max="5856" width="11.109375" style="3" bestFit="1" customWidth="1"/>
    <col min="5857" max="5858" width="8.6640625" style="3"/>
    <col min="5859" max="5859" width="9" style="3" bestFit="1" customWidth="1"/>
    <col min="5860" max="5864" width="8.6640625" style="3"/>
    <col min="5865" max="5865" width="11.109375" style="3" bestFit="1" customWidth="1"/>
    <col min="5866" max="5866" width="9.6640625" style="3" bestFit="1" customWidth="1"/>
    <col min="5867" max="5867" width="8.6640625" style="3"/>
    <col min="5868" max="5869" width="9" style="3" bestFit="1" customWidth="1"/>
    <col min="5870" max="5871" width="8.6640625" style="3"/>
    <col min="5872" max="5872" width="11.109375" style="3" bestFit="1" customWidth="1"/>
    <col min="5873" max="5874" width="8.6640625" style="3"/>
    <col min="5875" max="5875" width="9" style="3" bestFit="1" customWidth="1"/>
    <col min="5876" max="5880" width="8.6640625" style="3"/>
    <col min="5881" max="5881" width="11.109375" style="3" bestFit="1" customWidth="1"/>
    <col min="5882" max="5882" width="9.6640625" style="3" bestFit="1" customWidth="1"/>
    <col min="5883" max="5883" width="8.6640625" style="3"/>
    <col min="5884" max="5885" width="9" style="3" bestFit="1" customWidth="1"/>
    <col min="5886" max="5887" width="8.6640625" style="3"/>
    <col min="5888" max="5888" width="11.109375" style="3" bestFit="1" customWidth="1"/>
    <col min="5889" max="5890" width="8.6640625" style="3"/>
    <col min="5891" max="5891" width="9" style="3" bestFit="1" customWidth="1"/>
    <col min="5892" max="5896" width="8.6640625" style="3"/>
    <col min="5897" max="5897" width="11.109375" style="3" bestFit="1" customWidth="1"/>
    <col min="5898" max="5898" width="9.6640625" style="3" bestFit="1" customWidth="1"/>
    <col min="5899" max="5899" width="8.6640625" style="3"/>
    <col min="5900" max="5901" width="9" style="3" bestFit="1" customWidth="1"/>
    <col min="5902" max="5903" width="8.6640625" style="3"/>
    <col min="5904" max="5904" width="11.109375" style="3" bestFit="1" customWidth="1"/>
    <col min="5905" max="5906" width="8.6640625" style="3"/>
    <col min="5907" max="5907" width="9" style="3" bestFit="1" customWidth="1"/>
    <col min="5908" max="5912" width="8.6640625" style="3"/>
    <col min="5913" max="5913" width="11.109375" style="3" bestFit="1" customWidth="1"/>
    <col min="5914" max="5914" width="9.6640625" style="3" bestFit="1" customWidth="1"/>
    <col min="5915" max="5915" width="8.6640625" style="3"/>
    <col min="5916" max="5917" width="9" style="3" bestFit="1" customWidth="1"/>
    <col min="5918" max="5919" width="8.6640625" style="3"/>
    <col min="5920" max="5920" width="11.109375" style="3" bestFit="1" customWidth="1"/>
    <col min="5921" max="5922" width="8.6640625" style="3"/>
    <col min="5923" max="5923" width="9" style="3" bestFit="1" customWidth="1"/>
    <col min="5924" max="5928" width="8.6640625" style="3"/>
    <col min="5929" max="5929" width="11.109375" style="3" bestFit="1" customWidth="1"/>
    <col min="5930" max="5930" width="9.6640625" style="3" bestFit="1" customWidth="1"/>
    <col min="5931" max="5931" width="8.6640625" style="3"/>
    <col min="5932" max="5933" width="9" style="3" bestFit="1" customWidth="1"/>
    <col min="5934" max="5935" width="8.6640625" style="3"/>
    <col min="5936" max="5936" width="11.109375" style="3" bestFit="1" customWidth="1"/>
    <col min="5937" max="5938" width="8.6640625" style="3"/>
    <col min="5939" max="5939" width="9" style="3" bestFit="1" customWidth="1"/>
    <col min="5940" max="5944" width="8.6640625" style="3"/>
    <col min="5945" max="5945" width="11.109375" style="3" bestFit="1" customWidth="1"/>
    <col min="5946" max="5946" width="9.6640625" style="3" bestFit="1" customWidth="1"/>
    <col min="5947" max="5947" width="8.6640625" style="3"/>
    <col min="5948" max="5949" width="9" style="3" bestFit="1" customWidth="1"/>
    <col min="5950" max="5951" width="8.6640625" style="3"/>
    <col min="5952" max="5952" width="11.109375" style="3" bestFit="1" customWidth="1"/>
    <col min="5953" max="5954" width="8.6640625" style="3"/>
    <col min="5955" max="5955" width="9" style="3" bestFit="1" customWidth="1"/>
    <col min="5956" max="5960" width="8.6640625" style="3"/>
    <col min="5961" max="5961" width="11.109375" style="3" bestFit="1" customWidth="1"/>
    <col min="5962" max="5962" width="9.6640625" style="3" bestFit="1" customWidth="1"/>
    <col min="5963" max="5963" width="8.6640625" style="3"/>
    <col min="5964" max="5965" width="9" style="3" bestFit="1" customWidth="1"/>
    <col min="5966" max="5967" width="8.6640625" style="3"/>
    <col min="5968" max="5968" width="11.109375" style="3" bestFit="1" customWidth="1"/>
    <col min="5969" max="5970" width="8.6640625" style="3"/>
    <col min="5971" max="5971" width="9" style="3" bestFit="1" customWidth="1"/>
    <col min="5972" max="5976" width="8.6640625" style="3"/>
    <col min="5977" max="5977" width="11.109375" style="3" bestFit="1" customWidth="1"/>
    <col min="5978" max="5978" width="9.6640625" style="3" bestFit="1" customWidth="1"/>
    <col min="5979" max="5979" width="8.6640625" style="3"/>
    <col min="5980" max="5981" width="9" style="3" bestFit="1" customWidth="1"/>
    <col min="5982" max="5983" width="8.6640625" style="3"/>
    <col min="5984" max="5984" width="11.109375" style="3" bestFit="1" customWidth="1"/>
    <col min="5985" max="5986" width="8.6640625" style="3"/>
    <col min="5987" max="5987" width="9" style="3" bestFit="1" customWidth="1"/>
    <col min="5988" max="5992" width="8.6640625" style="3"/>
    <col min="5993" max="5993" width="11.109375" style="3" bestFit="1" customWidth="1"/>
    <col min="5994" max="5994" width="9.6640625" style="3" bestFit="1" customWidth="1"/>
    <col min="5995" max="5995" width="8.6640625" style="3"/>
    <col min="5996" max="5997" width="9" style="3" bestFit="1" customWidth="1"/>
    <col min="5998" max="5999" width="8.6640625" style="3"/>
    <col min="6000" max="6000" width="11.109375" style="3" bestFit="1" customWidth="1"/>
    <col min="6001" max="6002" width="8.6640625" style="3"/>
    <col min="6003" max="6003" width="9" style="3" bestFit="1" customWidth="1"/>
    <col min="6004" max="6008" width="8.6640625" style="3"/>
    <col min="6009" max="6009" width="11.109375" style="3" bestFit="1" customWidth="1"/>
    <col min="6010" max="6010" width="9.6640625" style="3" bestFit="1" customWidth="1"/>
    <col min="6011" max="6011" width="8.6640625" style="3"/>
    <col min="6012" max="6013" width="9" style="3" bestFit="1" customWidth="1"/>
    <col min="6014" max="6015" width="8.6640625" style="3"/>
    <col min="6016" max="6016" width="11.109375" style="3" bestFit="1" customWidth="1"/>
    <col min="6017" max="6018" width="8.6640625" style="3"/>
    <col min="6019" max="6019" width="9" style="3" bestFit="1" customWidth="1"/>
    <col min="6020" max="6024" width="8.6640625" style="3"/>
    <col min="6025" max="6025" width="11.109375" style="3" bestFit="1" customWidth="1"/>
    <col min="6026" max="6026" width="9.6640625" style="3" bestFit="1" customWidth="1"/>
    <col min="6027" max="6027" width="8.6640625" style="3"/>
    <col min="6028" max="6029" width="9" style="3" bestFit="1" customWidth="1"/>
    <col min="6030" max="6031" width="8.6640625" style="3"/>
    <col min="6032" max="6032" width="11.109375" style="3" bestFit="1" customWidth="1"/>
    <col min="6033" max="6034" width="8.6640625" style="3"/>
    <col min="6035" max="6035" width="9" style="3" bestFit="1" customWidth="1"/>
    <col min="6036" max="6040" width="8.6640625" style="3"/>
    <col min="6041" max="6041" width="11.109375" style="3" bestFit="1" customWidth="1"/>
    <col min="6042" max="6042" width="9.6640625" style="3" bestFit="1" customWidth="1"/>
    <col min="6043" max="6043" width="8.6640625" style="3"/>
    <col min="6044" max="6045" width="9" style="3" bestFit="1" customWidth="1"/>
    <col min="6046" max="6047" width="8.6640625" style="3"/>
    <col min="6048" max="6048" width="11.109375" style="3" bestFit="1" customWidth="1"/>
    <col min="6049" max="6050" width="8.6640625" style="3"/>
    <col min="6051" max="6051" width="9" style="3" bestFit="1" customWidth="1"/>
    <col min="6052" max="6056" width="8.6640625" style="3"/>
    <col min="6057" max="6057" width="11.109375" style="3" bestFit="1" customWidth="1"/>
    <col min="6058" max="6058" width="9.6640625" style="3" bestFit="1" customWidth="1"/>
    <col min="6059" max="6059" width="8.6640625" style="3"/>
    <col min="6060" max="6061" width="9" style="3" bestFit="1" customWidth="1"/>
    <col min="6062" max="6063" width="8.6640625" style="3"/>
    <col min="6064" max="6064" width="11.109375" style="3" bestFit="1" customWidth="1"/>
    <col min="6065" max="6066" width="8.6640625" style="3"/>
    <col min="6067" max="6067" width="9" style="3" bestFit="1" customWidth="1"/>
    <col min="6068" max="6072" width="8.6640625" style="3"/>
    <col min="6073" max="6073" width="11.109375" style="3" bestFit="1" customWidth="1"/>
    <col min="6074" max="6074" width="9.6640625" style="3" bestFit="1" customWidth="1"/>
    <col min="6075" max="6075" width="8.6640625" style="3"/>
    <col min="6076" max="6077" width="9" style="3" bestFit="1" customWidth="1"/>
    <col min="6078" max="6079" width="8.6640625" style="3"/>
    <col min="6080" max="6080" width="11.109375" style="3" bestFit="1" customWidth="1"/>
    <col min="6081" max="6082" width="8.6640625" style="3"/>
    <col min="6083" max="6083" width="9" style="3" bestFit="1" customWidth="1"/>
    <col min="6084" max="6088" width="8.6640625" style="3"/>
    <col min="6089" max="6089" width="11.109375" style="3" bestFit="1" customWidth="1"/>
    <col min="6090" max="6090" width="9.6640625" style="3" bestFit="1" customWidth="1"/>
    <col min="6091" max="6091" width="8.6640625" style="3"/>
    <col min="6092" max="6093" width="9" style="3" bestFit="1" customWidth="1"/>
    <col min="6094" max="6095" width="8.6640625" style="3"/>
    <col min="6096" max="6096" width="11.109375" style="3" bestFit="1" customWidth="1"/>
    <col min="6097" max="6098" width="8.6640625" style="3"/>
    <col min="6099" max="6099" width="9" style="3" bestFit="1" customWidth="1"/>
    <col min="6100" max="6104" width="8.6640625" style="3"/>
    <col min="6105" max="6105" width="11.109375" style="3" bestFit="1" customWidth="1"/>
    <col min="6106" max="6106" width="9.6640625" style="3" bestFit="1" customWidth="1"/>
    <col min="6107" max="6107" width="8.6640625" style="3"/>
    <col min="6108" max="6109" width="9" style="3" bestFit="1" customWidth="1"/>
    <col min="6110" max="6111" width="8.6640625" style="3"/>
    <col min="6112" max="6112" width="11.109375" style="3" bestFit="1" customWidth="1"/>
    <col min="6113" max="6114" width="8.6640625" style="3"/>
    <col min="6115" max="6115" width="9" style="3" bestFit="1" customWidth="1"/>
    <col min="6116" max="6120" width="8.6640625" style="3"/>
    <col min="6121" max="6121" width="11.109375" style="3" bestFit="1" customWidth="1"/>
    <col min="6122" max="6122" width="9.6640625" style="3" bestFit="1" customWidth="1"/>
    <col min="6123" max="6123" width="8.6640625" style="3"/>
    <col min="6124" max="6125" width="9" style="3" bestFit="1" customWidth="1"/>
    <col min="6126" max="6127" width="8.6640625" style="3"/>
    <col min="6128" max="6128" width="11.109375" style="3" bestFit="1" customWidth="1"/>
    <col min="6129" max="6130" width="8.6640625" style="3"/>
    <col min="6131" max="6131" width="9" style="3" bestFit="1" customWidth="1"/>
    <col min="6132" max="6136" width="8.6640625" style="3"/>
    <col min="6137" max="6137" width="11.109375" style="3" bestFit="1" customWidth="1"/>
    <col min="6138" max="6138" width="9.6640625" style="3" bestFit="1" customWidth="1"/>
    <col min="6139" max="6139" width="8.6640625" style="3"/>
    <col min="6140" max="6141" width="9" style="3" bestFit="1" customWidth="1"/>
    <col min="6142" max="6143" width="8.6640625" style="3"/>
    <col min="6144" max="6144" width="11.109375" style="3" bestFit="1" customWidth="1"/>
    <col min="6145" max="6146" width="8.6640625" style="3"/>
    <col min="6147" max="6147" width="9" style="3" bestFit="1" customWidth="1"/>
    <col min="6148" max="6152" width="8.6640625" style="3"/>
    <col min="6153" max="6153" width="11.109375" style="3" bestFit="1" customWidth="1"/>
    <col min="6154" max="6154" width="9.6640625" style="3" bestFit="1" customWidth="1"/>
    <col min="6155" max="6155" width="8.6640625" style="3"/>
    <col min="6156" max="6157" width="9" style="3" bestFit="1" customWidth="1"/>
    <col min="6158" max="6159" width="8.6640625" style="3"/>
    <col min="6160" max="6160" width="11.109375" style="3" bestFit="1" customWidth="1"/>
    <col min="6161" max="6162" width="8.6640625" style="3"/>
    <col min="6163" max="6163" width="9" style="3" bestFit="1" customWidth="1"/>
    <col min="6164" max="6168" width="8.6640625" style="3"/>
    <col min="6169" max="6169" width="11.109375" style="3" bestFit="1" customWidth="1"/>
    <col min="6170" max="6170" width="9.6640625" style="3" bestFit="1" customWidth="1"/>
    <col min="6171" max="6171" width="8.6640625" style="3"/>
    <col min="6172" max="6173" width="9" style="3" bestFit="1" customWidth="1"/>
    <col min="6174" max="6175" width="8.6640625" style="3"/>
    <col min="6176" max="6176" width="11.109375" style="3" bestFit="1" customWidth="1"/>
    <col min="6177" max="6178" width="8.6640625" style="3"/>
    <col min="6179" max="6179" width="9" style="3" bestFit="1" customWidth="1"/>
    <col min="6180" max="6184" width="8.6640625" style="3"/>
    <col min="6185" max="6185" width="11.109375" style="3" bestFit="1" customWidth="1"/>
    <col min="6186" max="6186" width="9.6640625" style="3" bestFit="1" customWidth="1"/>
    <col min="6187" max="6187" width="8.6640625" style="3"/>
    <col min="6188" max="6189" width="9" style="3" bestFit="1" customWidth="1"/>
    <col min="6190" max="6191" width="8.6640625" style="3"/>
    <col min="6192" max="6192" width="11.109375" style="3" bestFit="1" customWidth="1"/>
    <col min="6193" max="6194" width="8.6640625" style="3"/>
    <col min="6195" max="6195" width="9" style="3" bestFit="1" customWidth="1"/>
    <col min="6196" max="6200" width="8.6640625" style="3"/>
    <col min="6201" max="6201" width="11.109375" style="3" bestFit="1" customWidth="1"/>
    <col min="6202" max="6202" width="9.6640625" style="3" bestFit="1" customWidth="1"/>
    <col min="6203" max="6203" width="8.6640625" style="3"/>
    <col min="6204" max="6205" width="9" style="3" bestFit="1" customWidth="1"/>
    <col min="6206" max="6207" width="8.6640625" style="3"/>
    <col min="6208" max="6208" width="11.109375" style="3" bestFit="1" customWidth="1"/>
    <col min="6209" max="6210" width="8.6640625" style="3"/>
    <col min="6211" max="6211" width="9" style="3" bestFit="1" customWidth="1"/>
    <col min="6212" max="6216" width="8.6640625" style="3"/>
    <col min="6217" max="6217" width="11.109375" style="3" bestFit="1" customWidth="1"/>
    <col min="6218" max="6218" width="9.6640625" style="3" bestFit="1" customWidth="1"/>
    <col min="6219" max="6219" width="8.6640625" style="3"/>
    <col min="6220" max="6221" width="9" style="3" bestFit="1" customWidth="1"/>
    <col min="6222" max="6223" width="8.6640625" style="3"/>
    <col min="6224" max="6224" width="11.109375" style="3" bestFit="1" customWidth="1"/>
    <col min="6225" max="6226" width="8.6640625" style="3"/>
    <col min="6227" max="6227" width="9" style="3" bestFit="1" customWidth="1"/>
    <col min="6228" max="6232" width="8.6640625" style="3"/>
    <col min="6233" max="6233" width="11.109375" style="3" bestFit="1" customWidth="1"/>
    <col min="6234" max="6234" width="9.6640625" style="3" bestFit="1" customWidth="1"/>
    <col min="6235" max="6235" width="8.6640625" style="3"/>
    <col min="6236" max="6237" width="9" style="3" bestFit="1" customWidth="1"/>
    <col min="6238" max="6239" width="8.6640625" style="3"/>
    <col min="6240" max="6240" width="11.109375" style="3" bestFit="1" customWidth="1"/>
    <col min="6241" max="6242" width="8.6640625" style="3"/>
    <col min="6243" max="6243" width="9" style="3" bestFit="1" customWidth="1"/>
    <col min="6244" max="6248" width="8.6640625" style="3"/>
    <col min="6249" max="6249" width="11.109375" style="3" bestFit="1" customWidth="1"/>
    <col min="6250" max="6250" width="9.6640625" style="3" bestFit="1" customWidth="1"/>
    <col min="6251" max="6251" width="8.6640625" style="3"/>
    <col min="6252" max="6253" width="9" style="3" bestFit="1" customWidth="1"/>
    <col min="6254" max="6255" width="8.6640625" style="3"/>
    <col min="6256" max="6256" width="11.109375" style="3" bestFit="1" customWidth="1"/>
    <col min="6257" max="6258" width="8.6640625" style="3"/>
    <col min="6259" max="6259" width="9" style="3" bestFit="1" customWidth="1"/>
    <col min="6260" max="6264" width="8.6640625" style="3"/>
    <col min="6265" max="6265" width="11.109375" style="3" bestFit="1" customWidth="1"/>
    <col min="6266" max="6266" width="9.6640625" style="3" bestFit="1" customWidth="1"/>
    <col min="6267" max="6267" width="8.6640625" style="3"/>
    <col min="6268" max="6269" width="9" style="3" bestFit="1" customWidth="1"/>
    <col min="6270" max="6271" width="8.6640625" style="3"/>
    <col min="6272" max="6272" width="11.109375" style="3" bestFit="1" customWidth="1"/>
    <col min="6273" max="6274" width="8.6640625" style="3"/>
    <col min="6275" max="6275" width="9" style="3" bestFit="1" customWidth="1"/>
    <col min="6276" max="6280" width="8.6640625" style="3"/>
    <col min="6281" max="6281" width="11.109375" style="3" bestFit="1" customWidth="1"/>
    <col min="6282" max="6282" width="9.6640625" style="3" bestFit="1" customWidth="1"/>
    <col min="6283" max="6283" width="8.6640625" style="3"/>
    <col min="6284" max="6285" width="9" style="3" bestFit="1" customWidth="1"/>
    <col min="6286" max="6287" width="8.6640625" style="3"/>
    <col min="6288" max="6288" width="11.109375" style="3" bestFit="1" customWidth="1"/>
    <col min="6289" max="6290" width="8.6640625" style="3"/>
    <col min="6291" max="6291" width="9" style="3" bestFit="1" customWidth="1"/>
    <col min="6292" max="6296" width="8.6640625" style="3"/>
    <col min="6297" max="6297" width="11.109375" style="3" bestFit="1" customWidth="1"/>
    <col min="6298" max="6298" width="9.6640625" style="3" bestFit="1" customWidth="1"/>
    <col min="6299" max="6299" width="8.6640625" style="3"/>
    <col min="6300" max="6301" width="9" style="3" bestFit="1" customWidth="1"/>
    <col min="6302" max="6303" width="8.6640625" style="3"/>
    <col min="6304" max="6304" width="11.109375" style="3" bestFit="1" customWidth="1"/>
    <col min="6305" max="6306" width="8.6640625" style="3"/>
    <col min="6307" max="6307" width="9" style="3" bestFit="1" customWidth="1"/>
    <col min="6308" max="6312" width="8.6640625" style="3"/>
    <col min="6313" max="6313" width="11.109375" style="3" bestFit="1" customWidth="1"/>
    <col min="6314" max="6314" width="9.6640625" style="3" bestFit="1" customWidth="1"/>
    <col min="6315" max="6315" width="8.6640625" style="3"/>
    <col min="6316" max="6317" width="9" style="3" bestFit="1" customWidth="1"/>
    <col min="6318" max="6319" width="8.6640625" style="3"/>
    <col min="6320" max="6320" width="11.109375" style="3" bestFit="1" customWidth="1"/>
    <col min="6321" max="6322" width="8.6640625" style="3"/>
    <col min="6323" max="6323" width="9" style="3" bestFit="1" customWidth="1"/>
    <col min="6324" max="6328" width="8.6640625" style="3"/>
    <col min="6329" max="6329" width="11.109375" style="3" bestFit="1" customWidth="1"/>
    <col min="6330" max="6330" width="9.6640625" style="3" bestFit="1" customWidth="1"/>
    <col min="6331" max="6331" width="8.6640625" style="3"/>
    <col min="6332" max="6333" width="9" style="3" bestFit="1" customWidth="1"/>
    <col min="6334" max="6335" width="8.6640625" style="3"/>
    <col min="6336" max="6336" width="11.109375" style="3" bestFit="1" customWidth="1"/>
    <col min="6337" max="6338" width="8.6640625" style="3"/>
    <col min="6339" max="6339" width="9" style="3" bestFit="1" customWidth="1"/>
    <col min="6340" max="6344" width="8.6640625" style="3"/>
    <col min="6345" max="6345" width="11.109375" style="3" bestFit="1" customWidth="1"/>
    <col min="6346" max="6346" width="9.6640625" style="3" bestFit="1" customWidth="1"/>
    <col min="6347" max="6347" width="8.6640625" style="3"/>
    <col min="6348" max="6349" width="9" style="3" bestFit="1" customWidth="1"/>
    <col min="6350" max="6351" width="8.6640625" style="3"/>
    <col min="6352" max="6352" width="11.109375" style="3" bestFit="1" customWidth="1"/>
    <col min="6353" max="6354" width="8.6640625" style="3"/>
    <col min="6355" max="6355" width="9" style="3" bestFit="1" customWidth="1"/>
    <col min="6356" max="6360" width="8.6640625" style="3"/>
    <col min="6361" max="6361" width="11.109375" style="3" bestFit="1" customWidth="1"/>
    <col min="6362" max="6362" width="9.6640625" style="3" bestFit="1" customWidth="1"/>
    <col min="6363" max="6363" width="8.6640625" style="3"/>
    <col min="6364" max="6365" width="9" style="3" bestFit="1" customWidth="1"/>
    <col min="6366" max="6367" width="8.6640625" style="3"/>
    <col min="6368" max="6368" width="11.109375" style="3" bestFit="1" customWidth="1"/>
    <col min="6369" max="6370" width="8.6640625" style="3"/>
    <col min="6371" max="6371" width="9" style="3" bestFit="1" customWidth="1"/>
    <col min="6372" max="6376" width="8.6640625" style="3"/>
    <col min="6377" max="6377" width="11.109375" style="3" bestFit="1" customWidth="1"/>
    <col min="6378" max="6378" width="9.6640625" style="3" bestFit="1" customWidth="1"/>
    <col min="6379" max="6379" width="8.6640625" style="3"/>
    <col min="6380" max="6381" width="9" style="3" bestFit="1" customWidth="1"/>
    <col min="6382" max="6383" width="8.6640625" style="3"/>
    <col min="6384" max="6384" width="11.109375" style="3" bestFit="1" customWidth="1"/>
    <col min="6385" max="6386" width="8.6640625" style="3"/>
    <col min="6387" max="6387" width="9" style="3" bestFit="1" customWidth="1"/>
    <col min="6388" max="6392" width="8.6640625" style="3"/>
    <col min="6393" max="6393" width="11.109375" style="3" bestFit="1" customWidth="1"/>
    <col min="6394" max="6394" width="9.6640625" style="3" bestFit="1" customWidth="1"/>
    <col min="6395" max="6395" width="8.6640625" style="3"/>
    <col min="6396" max="6397" width="9" style="3" bestFit="1" customWidth="1"/>
    <col min="6398" max="6399" width="8.6640625" style="3"/>
    <col min="6400" max="6400" width="11.109375" style="3" bestFit="1" customWidth="1"/>
    <col min="6401" max="6402" width="8.6640625" style="3"/>
    <col min="6403" max="6403" width="9" style="3" bestFit="1" customWidth="1"/>
    <col min="6404" max="6408" width="8.6640625" style="3"/>
    <col min="6409" max="6409" width="11.109375" style="3" bestFit="1" customWidth="1"/>
    <col min="6410" max="6410" width="9.6640625" style="3" bestFit="1" customWidth="1"/>
    <col min="6411" max="6411" width="8.6640625" style="3"/>
    <col min="6412" max="6413" width="9" style="3" bestFit="1" customWidth="1"/>
    <col min="6414" max="6415" width="8.6640625" style="3"/>
    <col min="6416" max="6416" width="11.109375" style="3" bestFit="1" customWidth="1"/>
    <col min="6417" max="6418" width="8.6640625" style="3"/>
    <col min="6419" max="6419" width="9" style="3" bestFit="1" customWidth="1"/>
    <col min="6420" max="6424" width="8.6640625" style="3"/>
    <col min="6425" max="6425" width="11.109375" style="3" bestFit="1" customWidth="1"/>
    <col min="6426" max="6426" width="9.6640625" style="3" bestFit="1" customWidth="1"/>
    <col min="6427" max="6427" width="8.6640625" style="3"/>
    <col min="6428" max="6429" width="9" style="3" bestFit="1" customWidth="1"/>
    <col min="6430" max="6431" width="8.6640625" style="3"/>
    <col min="6432" max="6432" width="11.109375" style="3" bestFit="1" customWidth="1"/>
    <col min="6433" max="6434" width="8.6640625" style="3"/>
    <col min="6435" max="6435" width="9" style="3" bestFit="1" customWidth="1"/>
    <col min="6436" max="6440" width="8.6640625" style="3"/>
    <col min="6441" max="6441" width="11.109375" style="3" bestFit="1" customWidth="1"/>
    <col min="6442" max="6442" width="9.6640625" style="3" bestFit="1" customWidth="1"/>
    <col min="6443" max="6443" width="8.6640625" style="3"/>
    <col min="6444" max="6445" width="9" style="3" bestFit="1" customWidth="1"/>
    <col min="6446" max="6447" width="8.6640625" style="3"/>
    <col min="6448" max="6448" width="11.109375" style="3" bestFit="1" customWidth="1"/>
    <col min="6449" max="6450" width="8.6640625" style="3"/>
    <col min="6451" max="6451" width="9" style="3" bestFit="1" customWidth="1"/>
    <col min="6452" max="6456" width="8.6640625" style="3"/>
    <col min="6457" max="6457" width="11.109375" style="3" bestFit="1" customWidth="1"/>
    <col min="6458" max="6458" width="9.6640625" style="3" bestFit="1" customWidth="1"/>
    <col min="6459" max="6459" width="8.6640625" style="3"/>
    <col min="6460" max="6461" width="9" style="3" bestFit="1" customWidth="1"/>
    <col min="6462" max="6463" width="8.6640625" style="3"/>
    <col min="6464" max="6464" width="11.109375" style="3" bestFit="1" customWidth="1"/>
    <col min="6465" max="6466" width="8.6640625" style="3"/>
    <col min="6467" max="6467" width="9" style="3" bestFit="1" customWidth="1"/>
    <col min="6468" max="6472" width="8.6640625" style="3"/>
    <col min="6473" max="6473" width="11.109375" style="3" bestFit="1" customWidth="1"/>
    <col min="6474" max="6474" width="9.6640625" style="3" bestFit="1" customWidth="1"/>
    <col min="6475" max="6475" width="8.6640625" style="3"/>
    <col min="6476" max="6477" width="9" style="3" bestFit="1" customWidth="1"/>
    <col min="6478" max="6479" width="8.6640625" style="3"/>
    <col min="6480" max="6480" width="11.109375" style="3" bestFit="1" customWidth="1"/>
    <col min="6481" max="6482" width="8.6640625" style="3"/>
    <col min="6483" max="6483" width="9" style="3" bestFit="1" customWidth="1"/>
    <col min="6484" max="6488" width="8.6640625" style="3"/>
    <col min="6489" max="6489" width="11.109375" style="3" bestFit="1" customWidth="1"/>
    <col min="6490" max="6490" width="9.6640625" style="3" bestFit="1" customWidth="1"/>
    <col min="6491" max="6491" width="8.6640625" style="3"/>
    <col min="6492" max="6493" width="9" style="3" bestFit="1" customWidth="1"/>
    <col min="6494" max="6495" width="8.6640625" style="3"/>
    <col min="6496" max="6496" width="11.109375" style="3" bestFit="1" customWidth="1"/>
    <col min="6497" max="6498" width="8.6640625" style="3"/>
    <col min="6499" max="6499" width="9" style="3" bestFit="1" customWidth="1"/>
    <col min="6500" max="6504" width="8.6640625" style="3"/>
    <col min="6505" max="6505" width="11.109375" style="3" bestFit="1" customWidth="1"/>
    <col min="6506" max="6506" width="9.6640625" style="3" bestFit="1" customWidth="1"/>
    <col min="6507" max="6507" width="8.6640625" style="3"/>
    <col min="6508" max="6509" width="9" style="3" bestFit="1" customWidth="1"/>
    <col min="6510" max="6511" width="8.6640625" style="3"/>
    <col min="6512" max="6512" width="11.109375" style="3" bestFit="1" customWidth="1"/>
    <col min="6513" max="6514" width="8.6640625" style="3"/>
    <col min="6515" max="6515" width="9" style="3" bestFit="1" customWidth="1"/>
    <col min="6516" max="6520" width="8.6640625" style="3"/>
    <col min="6521" max="6521" width="11.109375" style="3" bestFit="1" customWidth="1"/>
    <col min="6522" max="6522" width="9.6640625" style="3" bestFit="1" customWidth="1"/>
    <col min="6523" max="6523" width="8.6640625" style="3"/>
    <col min="6524" max="6525" width="9" style="3" bestFit="1" customWidth="1"/>
    <col min="6526" max="6527" width="8.6640625" style="3"/>
    <col min="6528" max="6528" width="11.109375" style="3" bestFit="1" customWidth="1"/>
    <col min="6529" max="6530" width="8.6640625" style="3"/>
    <col min="6531" max="6531" width="9" style="3" bestFit="1" customWidth="1"/>
    <col min="6532" max="6536" width="8.6640625" style="3"/>
    <col min="6537" max="6537" width="11.109375" style="3" bestFit="1" customWidth="1"/>
    <col min="6538" max="6538" width="9.6640625" style="3" bestFit="1" customWidth="1"/>
    <col min="6539" max="6539" width="8.6640625" style="3"/>
    <col min="6540" max="6541" width="9" style="3" bestFit="1" customWidth="1"/>
    <col min="6542" max="6543" width="8.6640625" style="3"/>
    <col min="6544" max="6544" width="11.109375" style="3" bestFit="1" customWidth="1"/>
    <col min="6545" max="6546" width="8.6640625" style="3"/>
    <col min="6547" max="6547" width="9" style="3" bestFit="1" customWidth="1"/>
    <col min="6548" max="6552" width="8.6640625" style="3"/>
    <col min="6553" max="6553" width="11.109375" style="3" bestFit="1" customWidth="1"/>
    <col min="6554" max="6554" width="9.6640625" style="3" bestFit="1" customWidth="1"/>
    <col min="6555" max="6555" width="8.6640625" style="3"/>
    <col min="6556" max="6557" width="9" style="3" bestFit="1" customWidth="1"/>
    <col min="6558" max="6559" width="8.6640625" style="3"/>
    <col min="6560" max="6560" width="11.109375" style="3" bestFit="1" customWidth="1"/>
    <col min="6561" max="6562" width="8.6640625" style="3"/>
    <col min="6563" max="6563" width="9" style="3" bestFit="1" customWidth="1"/>
    <col min="6564" max="6568" width="8.6640625" style="3"/>
    <col min="6569" max="6569" width="11.109375" style="3" bestFit="1" customWidth="1"/>
    <col min="6570" max="6570" width="9.6640625" style="3" bestFit="1" customWidth="1"/>
    <col min="6571" max="6571" width="8.6640625" style="3"/>
    <col min="6572" max="6573" width="9" style="3" bestFit="1" customWidth="1"/>
    <col min="6574" max="6575" width="8.6640625" style="3"/>
    <col min="6576" max="6576" width="11.109375" style="3" bestFit="1" customWidth="1"/>
    <col min="6577" max="6578" width="8.6640625" style="3"/>
    <col min="6579" max="6579" width="9" style="3" bestFit="1" customWidth="1"/>
    <col min="6580" max="6584" width="8.6640625" style="3"/>
    <col min="6585" max="6585" width="11.109375" style="3" bestFit="1" customWidth="1"/>
    <col min="6586" max="6586" width="9.6640625" style="3" bestFit="1" customWidth="1"/>
    <col min="6587" max="6587" width="8.6640625" style="3"/>
    <col min="6588" max="6589" width="9" style="3" bestFit="1" customWidth="1"/>
    <col min="6590" max="6591" width="8.6640625" style="3"/>
    <col min="6592" max="6592" width="11.109375" style="3" bestFit="1" customWidth="1"/>
    <col min="6593" max="6594" width="8.6640625" style="3"/>
    <col min="6595" max="6595" width="9" style="3" bestFit="1" customWidth="1"/>
    <col min="6596" max="6600" width="8.6640625" style="3"/>
    <col min="6601" max="6601" width="11.109375" style="3" bestFit="1" customWidth="1"/>
    <col min="6602" max="6602" width="9.6640625" style="3" bestFit="1" customWidth="1"/>
    <col min="6603" max="6603" width="8.6640625" style="3"/>
    <col min="6604" max="6605" width="9" style="3" bestFit="1" customWidth="1"/>
    <col min="6606" max="6607" width="8.6640625" style="3"/>
    <col min="6608" max="6608" width="11.109375" style="3" bestFit="1" customWidth="1"/>
    <col min="6609" max="6610" width="8.6640625" style="3"/>
    <col min="6611" max="6611" width="9" style="3" bestFit="1" customWidth="1"/>
    <col min="6612" max="6616" width="8.6640625" style="3"/>
    <col min="6617" max="6617" width="11.109375" style="3" bestFit="1" customWidth="1"/>
    <col min="6618" max="6618" width="9.6640625" style="3" bestFit="1" customWidth="1"/>
    <col min="6619" max="6619" width="8.6640625" style="3"/>
    <col min="6620" max="6621" width="9" style="3" bestFit="1" customWidth="1"/>
    <col min="6622" max="6623" width="8.6640625" style="3"/>
    <col min="6624" max="6624" width="11.109375" style="3" bestFit="1" customWidth="1"/>
    <col min="6625" max="6626" width="8.6640625" style="3"/>
    <col min="6627" max="6627" width="9" style="3" bestFit="1" customWidth="1"/>
    <col min="6628" max="6632" width="8.6640625" style="3"/>
    <col min="6633" max="6633" width="11.109375" style="3" bestFit="1" customWidth="1"/>
    <col min="6634" max="6634" width="9.6640625" style="3" bestFit="1" customWidth="1"/>
    <col min="6635" max="6635" width="8.6640625" style="3"/>
    <col min="6636" max="6637" width="9" style="3" bestFit="1" customWidth="1"/>
    <col min="6638" max="6639" width="8.6640625" style="3"/>
    <col min="6640" max="6640" width="11.109375" style="3" bestFit="1" customWidth="1"/>
    <col min="6641" max="6642" width="8.6640625" style="3"/>
    <col min="6643" max="6643" width="9" style="3" bestFit="1" customWidth="1"/>
    <col min="6644" max="6648" width="8.6640625" style="3"/>
    <col min="6649" max="6649" width="11.109375" style="3" bestFit="1" customWidth="1"/>
    <col min="6650" max="6650" width="9.6640625" style="3" bestFit="1" customWidth="1"/>
    <col min="6651" max="6651" width="8.6640625" style="3"/>
    <col min="6652" max="6653" width="9" style="3" bestFit="1" customWidth="1"/>
    <col min="6654" max="6655" width="8.6640625" style="3"/>
    <col min="6656" max="6656" width="11.109375" style="3" bestFit="1" customWidth="1"/>
    <col min="6657" max="6658" width="8.6640625" style="3"/>
    <col min="6659" max="6659" width="9" style="3" bestFit="1" customWidth="1"/>
    <col min="6660" max="6664" width="8.6640625" style="3"/>
    <col min="6665" max="6665" width="11.109375" style="3" bestFit="1" customWidth="1"/>
    <col min="6666" max="6666" width="9.6640625" style="3" bestFit="1" customWidth="1"/>
    <col min="6667" max="6667" width="8.6640625" style="3"/>
    <col min="6668" max="6669" width="9" style="3" bestFit="1" customWidth="1"/>
    <col min="6670" max="6671" width="8.6640625" style="3"/>
    <col min="6672" max="6672" width="11.109375" style="3" bestFit="1" customWidth="1"/>
    <col min="6673" max="6674" width="8.6640625" style="3"/>
    <col min="6675" max="6675" width="9" style="3" bestFit="1" customWidth="1"/>
    <col min="6676" max="6680" width="8.6640625" style="3"/>
    <col min="6681" max="6681" width="11.109375" style="3" bestFit="1" customWidth="1"/>
    <col min="6682" max="6682" width="9.6640625" style="3" bestFit="1" customWidth="1"/>
    <col min="6683" max="6683" width="8.6640625" style="3"/>
    <col min="6684" max="6685" width="9" style="3" bestFit="1" customWidth="1"/>
    <col min="6686" max="6687" width="8.6640625" style="3"/>
    <col min="6688" max="6688" width="11.109375" style="3" bestFit="1" customWidth="1"/>
    <col min="6689" max="6690" width="8.6640625" style="3"/>
    <col min="6691" max="6691" width="9" style="3" bestFit="1" customWidth="1"/>
    <col min="6692" max="6696" width="8.6640625" style="3"/>
    <col min="6697" max="6697" width="11.109375" style="3" bestFit="1" customWidth="1"/>
    <col min="6698" max="6698" width="9.6640625" style="3" bestFit="1" customWidth="1"/>
    <col min="6699" max="6699" width="8.6640625" style="3"/>
    <col min="6700" max="6701" width="9" style="3" bestFit="1" customWidth="1"/>
    <col min="6702" max="6703" width="8.6640625" style="3"/>
    <col min="6704" max="6704" width="11.109375" style="3" bestFit="1" customWidth="1"/>
    <col min="6705" max="6706" width="8.6640625" style="3"/>
    <col min="6707" max="6707" width="9" style="3" bestFit="1" customWidth="1"/>
    <col min="6708" max="6712" width="8.6640625" style="3"/>
    <col min="6713" max="6713" width="11.109375" style="3" bestFit="1" customWidth="1"/>
    <col min="6714" max="6714" width="9.6640625" style="3" bestFit="1" customWidth="1"/>
    <col min="6715" max="6715" width="8.6640625" style="3"/>
    <col min="6716" max="6717" width="9" style="3" bestFit="1" customWidth="1"/>
    <col min="6718" max="6719" width="8.6640625" style="3"/>
    <col min="6720" max="6720" width="11.109375" style="3" bestFit="1" customWidth="1"/>
    <col min="6721" max="6722" width="8.6640625" style="3"/>
    <col min="6723" max="6723" width="9" style="3" bestFit="1" customWidth="1"/>
    <col min="6724" max="6728" width="8.6640625" style="3"/>
    <col min="6729" max="6729" width="11.109375" style="3" bestFit="1" customWidth="1"/>
    <col min="6730" max="6730" width="9.6640625" style="3" bestFit="1" customWidth="1"/>
    <col min="6731" max="6731" width="8.6640625" style="3"/>
    <col min="6732" max="6733" width="9" style="3" bestFit="1" customWidth="1"/>
    <col min="6734" max="6735" width="8.6640625" style="3"/>
    <col min="6736" max="6736" width="11.109375" style="3" bestFit="1" customWidth="1"/>
    <col min="6737" max="6738" width="8.6640625" style="3"/>
    <col min="6739" max="6739" width="9" style="3" bestFit="1" customWidth="1"/>
    <col min="6740" max="6744" width="8.6640625" style="3"/>
    <col min="6745" max="6745" width="11.109375" style="3" bestFit="1" customWidth="1"/>
    <col min="6746" max="6746" width="9.6640625" style="3" bestFit="1" customWidth="1"/>
    <col min="6747" max="6747" width="8.6640625" style="3"/>
    <col min="6748" max="6749" width="9" style="3" bestFit="1" customWidth="1"/>
    <col min="6750" max="6751" width="8.6640625" style="3"/>
    <col min="6752" max="6752" width="11.109375" style="3" bestFit="1" customWidth="1"/>
    <col min="6753" max="6754" width="8.6640625" style="3"/>
    <col min="6755" max="6755" width="9" style="3" bestFit="1" customWidth="1"/>
    <col min="6756" max="6760" width="8.6640625" style="3"/>
    <col min="6761" max="6761" width="11.109375" style="3" bestFit="1" customWidth="1"/>
    <col min="6762" max="6762" width="9.6640625" style="3" bestFit="1" customWidth="1"/>
    <col min="6763" max="6763" width="8.6640625" style="3"/>
    <col min="6764" max="6765" width="9" style="3" bestFit="1" customWidth="1"/>
    <col min="6766" max="6767" width="8.6640625" style="3"/>
    <col min="6768" max="6768" width="11.109375" style="3" bestFit="1" customWidth="1"/>
    <col min="6769" max="6770" width="8.6640625" style="3"/>
    <col min="6771" max="6771" width="9" style="3" bestFit="1" customWidth="1"/>
    <col min="6772" max="6776" width="8.6640625" style="3"/>
    <col min="6777" max="6777" width="11.109375" style="3" bestFit="1" customWidth="1"/>
    <col min="6778" max="6778" width="9.6640625" style="3" bestFit="1" customWidth="1"/>
    <col min="6779" max="6779" width="8.6640625" style="3"/>
    <col min="6780" max="6781" width="9" style="3" bestFit="1" customWidth="1"/>
    <col min="6782" max="6783" width="8.6640625" style="3"/>
    <col min="6784" max="6784" width="11.109375" style="3" bestFit="1" customWidth="1"/>
    <col min="6785" max="6786" width="8.6640625" style="3"/>
    <col min="6787" max="6787" width="9" style="3" bestFit="1" customWidth="1"/>
    <col min="6788" max="6792" width="8.6640625" style="3"/>
    <col min="6793" max="6793" width="11.109375" style="3" bestFit="1" customWidth="1"/>
    <col min="6794" max="6794" width="9.6640625" style="3" bestFit="1" customWidth="1"/>
    <col min="6795" max="6795" width="8.6640625" style="3"/>
    <col min="6796" max="6797" width="9" style="3" bestFit="1" customWidth="1"/>
    <col min="6798" max="6799" width="8.6640625" style="3"/>
    <col min="6800" max="6800" width="11.109375" style="3" bestFit="1" customWidth="1"/>
    <col min="6801" max="6802" width="8.6640625" style="3"/>
    <col min="6803" max="6803" width="9" style="3" bestFit="1" customWidth="1"/>
    <col min="6804" max="6808" width="8.6640625" style="3"/>
    <col min="6809" max="6809" width="11.109375" style="3" bestFit="1" customWidth="1"/>
    <col min="6810" max="6810" width="9.6640625" style="3" bestFit="1" customWidth="1"/>
    <col min="6811" max="6811" width="8.6640625" style="3"/>
    <col min="6812" max="6813" width="9" style="3" bestFit="1" customWidth="1"/>
    <col min="6814" max="6815" width="8.6640625" style="3"/>
    <col min="6816" max="6816" width="11.109375" style="3" bestFit="1" customWidth="1"/>
    <col min="6817" max="6818" width="8.6640625" style="3"/>
    <col min="6819" max="6819" width="9" style="3" bestFit="1" customWidth="1"/>
    <col min="6820" max="6824" width="8.6640625" style="3"/>
    <col min="6825" max="6825" width="11.109375" style="3" bestFit="1" customWidth="1"/>
    <col min="6826" max="6826" width="9.6640625" style="3" bestFit="1" customWidth="1"/>
    <col min="6827" max="6827" width="8.6640625" style="3"/>
    <col min="6828" max="6829" width="9" style="3" bestFit="1" customWidth="1"/>
    <col min="6830" max="6831" width="8.6640625" style="3"/>
    <col min="6832" max="6832" width="11.109375" style="3" bestFit="1" customWidth="1"/>
    <col min="6833" max="6834" width="8.6640625" style="3"/>
    <col min="6835" max="6835" width="9" style="3" bestFit="1" customWidth="1"/>
    <col min="6836" max="6840" width="8.6640625" style="3"/>
    <col min="6841" max="6841" width="11.109375" style="3" bestFit="1" customWidth="1"/>
    <col min="6842" max="6842" width="9.6640625" style="3" bestFit="1" customWidth="1"/>
    <col min="6843" max="6843" width="8.6640625" style="3"/>
    <col min="6844" max="6845" width="9" style="3" bestFit="1" customWidth="1"/>
    <col min="6846" max="6847" width="8.6640625" style="3"/>
    <col min="6848" max="6848" width="11.109375" style="3" bestFit="1" customWidth="1"/>
    <col min="6849" max="6850" width="8.6640625" style="3"/>
    <col min="6851" max="6851" width="9" style="3" bestFit="1" customWidth="1"/>
    <col min="6852" max="6856" width="8.6640625" style="3"/>
    <col min="6857" max="6857" width="11.109375" style="3" bestFit="1" customWidth="1"/>
    <col min="6858" max="6858" width="9.6640625" style="3" bestFit="1" customWidth="1"/>
    <col min="6859" max="6859" width="8.6640625" style="3"/>
    <col min="6860" max="6861" width="9" style="3" bestFit="1" customWidth="1"/>
    <col min="6862" max="6863" width="8.6640625" style="3"/>
    <col min="6864" max="6864" width="11.109375" style="3" bestFit="1" customWidth="1"/>
    <col min="6865" max="6866" width="8.6640625" style="3"/>
    <col min="6867" max="6867" width="9" style="3" bestFit="1" customWidth="1"/>
    <col min="6868" max="6872" width="8.6640625" style="3"/>
    <col min="6873" max="6873" width="11.109375" style="3" bestFit="1" customWidth="1"/>
    <col min="6874" max="6874" width="9.6640625" style="3" bestFit="1" customWidth="1"/>
    <col min="6875" max="6875" width="8.6640625" style="3"/>
    <col min="6876" max="6877" width="9" style="3" bestFit="1" customWidth="1"/>
    <col min="6878" max="6879" width="8.6640625" style="3"/>
    <col min="6880" max="6880" width="11.109375" style="3" bestFit="1" customWidth="1"/>
    <col min="6881" max="6882" width="8.6640625" style="3"/>
    <col min="6883" max="6883" width="9" style="3" bestFit="1" customWidth="1"/>
    <col min="6884" max="6888" width="8.6640625" style="3"/>
    <col min="6889" max="6889" width="11.109375" style="3" bestFit="1" customWidth="1"/>
    <col min="6890" max="6890" width="9.6640625" style="3" bestFit="1" customWidth="1"/>
    <col min="6891" max="6891" width="8.6640625" style="3"/>
    <col min="6892" max="6893" width="9" style="3" bestFit="1" customWidth="1"/>
    <col min="6894" max="6895" width="8.6640625" style="3"/>
    <col min="6896" max="6896" width="11.109375" style="3" bestFit="1" customWidth="1"/>
    <col min="6897" max="6898" width="8.6640625" style="3"/>
    <col min="6899" max="6899" width="9" style="3" bestFit="1" customWidth="1"/>
    <col min="6900" max="6904" width="8.6640625" style="3"/>
    <col min="6905" max="6905" width="11.109375" style="3" bestFit="1" customWidth="1"/>
    <col min="6906" max="6906" width="9.6640625" style="3" bestFit="1" customWidth="1"/>
    <col min="6907" max="6907" width="8.6640625" style="3"/>
    <col min="6908" max="6909" width="9" style="3" bestFit="1" customWidth="1"/>
    <col min="6910" max="6911" width="8.6640625" style="3"/>
    <col min="6912" max="6912" width="11.109375" style="3" bestFit="1" customWidth="1"/>
    <col min="6913" max="6914" width="8.6640625" style="3"/>
    <col min="6915" max="6915" width="9" style="3" bestFit="1" customWidth="1"/>
    <col min="6916" max="6920" width="8.6640625" style="3"/>
    <col min="6921" max="6921" width="11.109375" style="3" bestFit="1" customWidth="1"/>
    <col min="6922" max="6922" width="9.6640625" style="3" bestFit="1" customWidth="1"/>
    <col min="6923" max="6923" width="8.6640625" style="3"/>
    <col min="6924" max="6925" width="9" style="3" bestFit="1" customWidth="1"/>
    <col min="6926" max="6927" width="8.6640625" style="3"/>
    <col min="6928" max="6928" width="11.109375" style="3" bestFit="1" customWidth="1"/>
    <col min="6929" max="6930" width="8.6640625" style="3"/>
    <col min="6931" max="6931" width="9" style="3" bestFit="1" customWidth="1"/>
    <col min="6932" max="6936" width="8.6640625" style="3"/>
    <col min="6937" max="6937" width="11.109375" style="3" bestFit="1" customWidth="1"/>
    <col min="6938" max="6938" width="9.6640625" style="3" bestFit="1" customWidth="1"/>
    <col min="6939" max="6939" width="8.6640625" style="3"/>
    <col min="6940" max="6941" width="9" style="3" bestFit="1" customWidth="1"/>
    <col min="6942" max="6943" width="8.6640625" style="3"/>
    <col min="6944" max="6944" width="11.109375" style="3" bestFit="1" customWidth="1"/>
    <col min="6945" max="6946" width="8.6640625" style="3"/>
    <col min="6947" max="6947" width="9" style="3" bestFit="1" customWidth="1"/>
    <col min="6948" max="6952" width="8.6640625" style="3"/>
    <col min="6953" max="6953" width="11.109375" style="3" bestFit="1" customWidth="1"/>
    <col min="6954" max="6954" width="9.6640625" style="3" bestFit="1" customWidth="1"/>
    <col min="6955" max="6955" width="8.6640625" style="3"/>
    <col min="6956" max="6957" width="9" style="3" bestFit="1" customWidth="1"/>
    <col min="6958" max="6959" width="8.6640625" style="3"/>
    <col min="6960" max="6960" width="11.109375" style="3" bestFit="1" customWidth="1"/>
    <col min="6961" max="6962" width="8.6640625" style="3"/>
    <col min="6963" max="6963" width="9" style="3" bestFit="1" customWidth="1"/>
    <col min="6964" max="6968" width="8.6640625" style="3"/>
    <col min="6969" max="6969" width="11.109375" style="3" bestFit="1" customWidth="1"/>
    <col min="6970" max="6970" width="9.6640625" style="3" bestFit="1" customWidth="1"/>
    <col min="6971" max="6971" width="8.6640625" style="3"/>
    <col min="6972" max="6973" width="9" style="3" bestFit="1" customWidth="1"/>
    <col min="6974" max="6975" width="8.6640625" style="3"/>
    <col min="6976" max="6976" width="11.109375" style="3" bestFit="1" customWidth="1"/>
    <col min="6977" max="6978" width="8.6640625" style="3"/>
    <col min="6979" max="6979" width="9" style="3" bestFit="1" customWidth="1"/>
    <col min="6980" max="6984" width="8.6640625" style="3"/>
    <col min="6985" max="6985" width="11.109375" style="3" bestFit="1" customWidth="1"/>
    <col min="6986" max="6986" width="9.6640625" style="3" bestFit="1" customWidth="1"/>
    <col min="6987" max="6987" width="8.6640625" style="3"/>
    <col min="6988" max="6989" width="9" style="3" bestFit="1" customWidth="1"/>
    <col min="6990" max="6991" width="8.6640625" style="3"/>
    <col min="6992" max="6992" width="11.109375" style="3" bestFit="1" customWidth="1"/>
    <col min="6993" max="6994" width="8.6640625" style="3"/>
    <col min="6995" max="6995" width="9" style="3" bestFit="1" customWidth="1"/>
    <col min="6996" max="7000" width="8.6640625" style="3"/>
    <col min="7001" max="7001" width="11.109375" style="3" bestFit="1" customWidth="1"/>
    <col min="7002" max="7002" width="9.6640625" style="3" bestFit="1" customWidth="1"/>
    <col min="7003" max="7003" width="8.6640625" style="3"/>
    <col min="7004" max="7005" width="9" style="3" bestFit="1" customWidth="1"/>
    <col min="7006" max="7007" width="8.6640625" style="3"/>
    <col min="7008" max="7008" width="11.109375" style="3" bestFit="1" customWidth="1"/>
    <col min="7009" max="7010" width="8.6640625" style="3"/>
    <col min="7011" max="7011" width="9" style="3" bestFit="1" customWidth="1"/>
    <col min="7012" max="7016" width="8.6640625" style="3"/>
    <col min="7017" max="7017" width="11.109375" style="3" bestFit="1" customWidth="1"/>
    <col min="7018" max="7018" width="9.6640625" style="3" bestFit="1" customWidth="1"/>
    <col min="7019" max="7019" width="8.6640625" style="3"/>
    <col min="7020" max="7021" width="9" style="3" bestFit="1" customWidth="1"/>
    <col min="7022" max="7023" width="8.6640625" style="3"/>
    <col min="7024" max="7024" width="11.109375" style="3" bestFit="1" customWidth="1"/>
    <col min="7025" max="7026" width="8.6640625" style="3"/>
    <col min="7027" max="7027" width="9" style="3" bestFit="1" customWidth="1"/>
    <col min="7028" max="7032" width="8.6640625" style="3"/>
    <col min="7033" max="7033" width="11.109375" style="3" bestFit="1" customWidth="1"/>
    <col min="7034" max="7034" width="9.6640625" style="3" bestFit="1" customWidth="1"/>
    <col min="7035" max="7035" width="8.6640625" style="3"/>
    <col min="7036" max="7037" width="9" style="3" bestFit="1" customWidth="1"/>
    <col min="7038" max="7039" width="8.6640625" style="3"/>
    <col min="7040" max="7040" width="11.109375" style="3" bestFit="1" customWidth="1"/>
    <col min="7041" max="7042" width="8.6640625" style="3"/>
    <col min="7043" max="7043" width="9" style="3" bestFit="1" customWidth="1"/>
    <col min="7044" max="7048" width="8.6640625" style="3"/>
    <col min="7049" max="7049" width="11.109375" style="3" bestFit="1" customWidth="1"/>
    <col min="7050" max="7050" width="9.6640625" style="3" bestFit="1" customWidth="1"/>
    <col min="7051" max="7051" width="8.6640625" style="3"/>
    <col min="7052" max="7053" width="9" style="3" bestFit="1" customWidth="1"/>
    <col min="7054" max="7055" width="8.6640625" style="3"/>
    <col min="7056" max="7056" width="11.109375" style="3" bestFit="1" customWidth="1"/>
    <col min="7057" max="7058" width="8.6640625" style="3"/>
    <col min="7059" max="7059" width="9" style="3" bestFit="1" customWidth="1"/>
    <col min="7060" max="7064" width="8.6640625" style="3"/>
    <col min="7065" max="7065" width="11.109375" style="3" bestFit="1" customWidth="1"/>
    <col min="7066" max="7066" width="9.6640625" style="3" bestFit="1" customWidth="1"/>
    <col min="7067" max="7067" width="8.6640625" style="3"/>
    <col min="7068" max="7069" width="9" style="3" bestFit="1" customWidth="1"/>
    <col min="7070" max="7071" width="8.6640625" style="3"/>
    <col min="7072" max="7072" width="11.109375" style="3" bestFit="1" customWidth="1"/>
    <col min="7073" max="7074" width="8.6640625" style="3"/>
    <col min="7075" max="7075" width="9" style="3" bestFit="1" customWidth="1"/>
    <col min="7076" max="7080" width="8.6640625" style="3"/>
    <col min="7081" max="7081" width="11.109375" style="3" bestFit="1" customWidth="1"/>
    <col min="7082" max="7082" width="9.6640625" style="3" bestFit="1" customWidth="1"/>
    <col min="7083" max="7083" width="8.6640625" style="3"/>
    <col min="7084" max="7085" width="9" style="3" bestFit="1" customWidth="1"/>
    <col min="7086" max="7087" width="8.6640625" style="3"/>
    <col min="7088" max="7088" width="11.109375" style="3" bestFit="1" customWidth="1"/>
    <col min="7089" max="7090" width="8.6640625" style="3"/>
    <col min="7091" max="7091" width="9" style="3" bestFit="1" customWidth="1"/>
    <col min="7092" max="7096" width="8.6640625" style="3"/>
    <col min="7097" max="7097" width="11.109375" style="3" bestFit="1" customWidth="1"/>
    <col min="7098" max="7098" width="9.6640625" style="3" bestFit="1" customWidth="1"/>
    <col min="7099" max="7099" width="8.6640625" style="3"/>
    <col min="7100" max="7101" width="9" style="3" bestFit="1" customWidth="1"/>
    <col min="7102" max="7103" width="8.6640625" style="3"/>
    <col min="7104" max="7104" width="11.109375" style="3" bestFit="1" customWidth="1"/>
    <col min="7105" max="7106" width="8.6640625" style="3"/>
    <col min="7107" max="7107" width="9" style="3" bestFit="1" customWidth="1"/>
    <col min="7108" max="7112" width="8.6640625" style="3"/>
    <col min="7113" max="7113" width="11.109375" style="3" bestFit="1" customWidth="1"/>
    <col min="7114" max="7114" width="9.6640625" style="3" bestFit="1" customWidth="1"/>
    <col min="7115" max="7115" width="8.6640625" style="3"/>
    <col min="7116" max="7117" width="9" style="3" bestFit="1" customWidth="1"/>
    <col min="7118" max="7119" width="8.6640625" style="3"/>
    <col min="7120" max="7120" width="11.109375" style="3" bestFit="1" customWidth="1"/>
    <col min="7121" max="7122" width="8.6640625" style="3"/>
    <col min="7123" max="7123" width="9" style="3" bestFit="1" customWidth="1"/>
    <col min="7124" max="7128" width="8.6640625" style="3"/>
    <col min="7129" max="7129" width="11.109375" style="3" bestFit="1" customWidth="1"/>
    <col min="7130" max="7130" width="9.6640625" style="3" bestFit="1" customWidth="1"/>
    <col min="7131" max="7131" width="8.6640625" style="3"/>
    <col min="7132" max="7133" width="9" style="3" bestFit="1" customWidth="1"/>
    <col min="7134" max="7135" width="8.6640625" style="3"/>
    <col min="7136" max="7136" width="11.109375" style="3" bestFit="1" customWidth="1"/>
    <col min="7137" max="7138" width="8.6640625" style="3"/>
    <col min="7139" max="7139" width="9" style="3" bestFit="1" customWidth="1"/>
    <col min="7140" max="7144" width="8.6640625" style="3"/>
    <col min="7145" max="7145" width="11.109375" style="3" bestFit="1" customWidth="1"/>
    <col min="7146" max="7146" width="9.6640625" style="3" bestFit="1" customWidth="1"/>
    <col min="7147" max="7147" width="8.6640625" style="3"/>
    <col min="7148" max="7149" width="9" style="3" bestFit="1" customWidth="1"/>
    <col min="7150" max="7151" width="8.6640625" style="3"/>
    <col min="7152" max="7152" width="11.109375" style="3" bestFit="1" customWidth="1"/>
    <col min="7153" max="7154" width="8.6640625" style="3"/>
    <col min="7155" max="7155" width="9" style="3" bestFit="1" customWidth="1"/>
    <col min="7156" max="7160" width="8.6640625" style="3"/>
    <col min="7161" max="7161" width="11.109375" style="3" bestFit="1" customWidth="1"/>
    <col min="7162" max="7162" width="9.6640625" style="3" bestFit="1" customWidth="1"/>
    <col min="7163" max="7163" width="8.6640625" style="3"/>
    <col min="7164" max="7165" width="9" style="3" bestFit="1" customWidth="1"/>
    <col min="7166" max="7167" width="8.6640625" style="3"/>
    <col min="7168" max="7168" width="11.109375" style="3" bestFit="1" customWidth="1"/>
    <col min="7169" max="7170" width="8.6640625" style="3"/>
    <col min="7171" max="7171" width="9" style="3" bestFit="1" customWidth="1"/>
    <col min="7172" max="7176" width="8.6640625" style="3"/>
    <col min="7177" max="7177" width="11.109375" style="3" bestFit="1" customWidth="1"/>
    <col min="7178" max="7178" width="9.6640625" style="3" bestFit="1" customWidth="1"/>
    <col min="7179" max="7179" width="8.6640625" style="3"/>
    <col min="7180" max="7181" width="9" style="3" bestFit="1" customWidth="1"/>
    <col min="7182" max="7183" width="8.6640625" style="3"/>
    <col min="7184" max="7184" width="11.109375" style="3" bestFit="1" customWidth="1"/>
    <col min="7185" max="7186" width="8.6640625" style="3"/>
    <col min="7187" max="7187" width="9" style="3" bestFit="1" customWidth="1"/>
    <col min="7188" max="7192" width="8.6640625" style="3"/>
    <col min="7193" max="7193" width="11.109375" style="3" bestFit="1" customWidth="1"/>
    <col min="7194" max="7194" width="9.6640625" style="3" bestFit="1" customWidth="1"/>
    <col min="7195" max="7195" width="8.6640625" style="3"/>
    <col min="7196" max="7197" width="9" style="3" bestFit="1" customWidth="1"/>
    <col min="7198" max="7199" width="8.6640625" style="3"/>
    <col min="7200" max="7200" width="11.109375" style="3" bestFit="1" customWidth="1"/>
    <col min="7201" max="7202" width="8.6640625" style="3"/>
    <col min="7203" max="7203" width="9" style="3" bestFit="1" customWidth="1"/>
    <col min="7204" max="7208" width="8.6640625" style="3"/>
    <col min="7209" max="7209" width="11.109375" style="3" bestFit="1" customWidth="1"/>
    <col min="7210" max="7210" width="9.6640625" style="3" bestFit="1" customWidth="1"/>
    <col min="7211" max="7211" width="8.6640625" style="3"/>
    <col min="7212" max="7213" width="9" style="3" bestFit="1" customWidth="1"/>
    <col min="7214" max="7215" width="8.6640625" style="3"/>
    <col min="7216" max="7216" width="11.109375" style="3" bestFit="1" customWidth="1"/>
    <col min="7217" max="7218" width="8.6640625" style="3"/>
    <col min="7219" max="7219" width="9" style="3" bestFit="1" customWidth="1"/>
    <col min="7220" max="7224" width="8.6640625" style="3"/>
    <col min="7225" max="7225" width="11.109375" style="3" bestFit="1" customWidth="1"/>
    <col min="7226" max="7226" width="9.6640625" style="3" bestFit="1" customWidth="1"/>
    <col min="7227" max="7227" width="8.6640625" style="3"/>
    <col min="7228" max="7229" width="9" style="3" bestFit="1" customWidth="1"/>
    <col min="7230" max="7231" width="8.6640625" style="3"/>
    <col min="7232" max="7232" width="11.109375" style="3" bestFit="1" customWidth="1"/>
    <col min="7233" max="7234" width="8.6640625" style="3"/>
    <col min="7235" max="7235" width="9" style="3" bestFit="1" customWidth="1"/>
    <col min="7236" max="7240" width="8.6640625" style="3"/>
    <col min="7241" max="7241" width="11.109375" style="3" bestFit="1" customWidth="1"/>
    <col min="7242" max="7242" width="9.6640625" style="3" bestFit="1" customWidth="1"/>
    <col min="7243" max="7243" width="8.6640625" style="3"/>
    <col min="7244" max="7245" width="9" style="3" bestFit="1" customWidth="1"/>
    <col min="7246" max="7247" width="8.6640625" style="3"/>
    <col min="7248" max="7248" width="11.109375" style="3" bestFit="1" customWidth="1"/>
    <col min="7249" max="7250" width="8.6640625" style="3"/>
    <col min="7251" max="7251" width="9" style="3" bestFit="1" customWidth="1"/>
    <col min="7252" max="7256" width="8.6640625" style="3"/>
    <col min="7257" max="7257" width="11.109375" style="3" bestFit="1" customWidth="1"/>
    <col min="7258" max="7258" width="9.6640625" style="3" bestFit="1" customWidth="1"/>
    <col min="7259" max="7259" width="8.6640625" style="3"/>
    <col min="7260" max="7261" width="9" style="3" bestFit="1" customWidth="1"/>
    <col min="7262" max="7263" width="8.6640625" style="3"/>
    <col min="7264" max="7264" width="11.109375" style="3" bestFit="1" customWidth="1"/>
    <col min="7265" max="7266" width="8.6640625" style="3"/>
    <col min="7267" max="7267" width="9" style="3" bestFit="1" customWidth="1"/>
    <col min="7268" max="7272" width="8.6640625" style="3"/>
    <col min="7273" max="7273" width="11.109375" style="3" bestFit="1" customWidth="1"/>
    <col min="7274" max="7274" width="9.6640625" style="3" bestFit="1" customWidth="1"/>
    <col min="7275" max="7275" width="8.6640625" style="3"/>
    <col min="7276" max="7277" width="9" style="3" bestFit="1" customWidth="1"/>
    <col min="7278" max="7279" width="8.6640625" style="3"/>
    <col min="7280" max="7280" width="11.109375" style="3" bestFit="1" customWidth="1"/>
    <col min="7281" max="7282" width="8.6640625" style="3"/>
    <col min="7283" max="7283" width="9" style="3" bestFit="1" customWidth="1"/>
    <col min="7284" max="7288" width="8.6640625" style="3"/>
    <col min="7289" max="7289" width="11.109375" style="3" bestFit="1" customWidth="1"/>
    <col min="7290" max="7290" width="9.6640625" style="3" bestFit="1" customWidth="1"/>
    <col min="7291" max="7291" width="8.6640625" style="3"/>
    <col min="7292" max="7293" width="9" style="3" bestFit="1" customWidth="1"/>
    <col min="7294" max="7295" width="8.6640625" style="3"/>
    <col min="7296" max="7296" width="11.109375" style="3" bestFit="1" customWidth="1"/>
    <col min="7297" max="7298" width="8.6640625" style="3"/>
    <col min="7299" max="7299" width="9" style="3" bestFit="1" customWidth="1"/>
    <col min="7300" max="7304" width="8.6640625" style="3"/>
    <col min="7305" max="7305" width="11.109375" style="3" bestFit="1" customWidth="1"/>
    <col min="7306" max="7306" width="9.6640625" style="3" bestFit="1" customWidth="1"/>
    <col min="7307" max="7307" width="8.6640625" style="3"/>
    <col min="7308" max="7309" width="9" style="3" bestFit="1" customWidth="1"/>
    <col min="7310" max="7311" width="8.6640625" style="3"/>
    <col min="7312" max="7312" width="11.109375" style="3" bestFit="1" customWidth="1"/>
    <col min="7313" max="7314" width="8.6640625" style="3"/>
    <col min="7315" max="7315" width="9" style="3" bestFit="1" customWidth="1"/>
    <col min="7316" max="7320" width="8.6640625" style="3"/>
    <col min="7321" max="7321" width="11.109375" style="3" bestFit="1" customWidth="1"/>
    <col min="7322" max="7322" width="9.6640625" style="3" bestFit="1" customWidth="1"/>
    <col min="7323" max="7323" width="8.6640625" style="3"/>
    <col min="7324" max="7325" width="9" style="3" bestFit="1" customWidth="1"/>
    <col min="7326" max="7327" width="8.6640625" style="3"/>
    <col min="7328" max="7328" width="11.109375" style="3" bestFit="1" customWidth="1"/>
    <col min="7329" max="7330" width="8.6640625" style="3"/>
    <col min="7331" max="7331" width="9" style="3" bestFit="1" customWidth="1"/>
    <col min="7332" max="7336" width="8.6640625" style="3"/>
    <col min="7337" max="7337" width="11.109375" style="3" bestFit="1" customWidth="1"/>
    <col min="7338" max="7338" width="9.6640625" style="3" bestFit="1" customWidth="1"/>
    <col min="7339" max="7339" width="8.6640625" style="3"/>
    <col min="7340" max="7341" width="9" style="3" bestFit="1" customWidth="1"/>
    <col min="7342" max="7343" width="8.6640625" style="3"/>
    <col min="7344" max="7344" width="11.109375" style="3" bestFit="1" customWidth="1"/>
    <col min="7345" max="7346" width="8.6640625" style="3"/>
    <col min="7347" max="7347" width="9" style="3" bestFit="1" customWidth="1"/>
    <col min="7348" max="7352" width="8.6640625" style="3"/>
    <col min="7353" max="7353" width="11.109375" style="3" bestFit="1" customWidth="1"/>
    <col min="7354" max="7354" width="9.6640625" style="3" bestFit="1" customWidth="1"/>
    <col min="7355" max="7355" width="8.6640625" style="3"/>
    <col min="7356" max="7357" width="9" style="3" bestFit="1" customWidth="1"/>
    <col min="7358" max="7359" width="8.6640625" style="3"/>
    <col min="7360" max="7360" width="11.109375" style="3" bestFit="1" customWidth="1"/>
    <col min="7361" max="7362" width="8.6640625" style="3"/>
    <col min="7363" max="7363" width="9" style="3" bestFit="1" customWidth="1"/>
    <col min="7364" max="7368" width="8.6640625" style="3"/>
    <col min="7369" max="7369" width="11.109375" style="3" bestFit="1" customWidth="1"/>
    <col min="7370" max="7370" width="9.6640625" style="3" bestFit="1" customWidth="1"/>
    <col min="7371" max="7371" width="8.6640625" style="3"/>
    <col min="7372" max="7373" width="9" style="3" bestFit="1" customWidth="1"/>
    <col min="7374" max="7375" width="8.6640625" style="3"/>
    <col min="7376" max="7376" width="11.109375" style="3" bestFit="1" customWidth="1"/>
    <col min="7377" max="7378" width="8.6640625" style="3"/>
    <col min="7379" max="7379" width="9" style="3" bestFit="1" customWidth="1"/>
    <col min="7380" max="7384" width="8.6640625" style="3"/>
    <col min="7385" max="7385" width="11.109375" style="3" bestFit="1" customWidth="1"/>
    <col min="7386" max="7386" width="9.6640625" style="3" bestFit="1" customWidth="1"/>
    <col min="7387" max="7387" width="8.6640625" style="3"/>
    <col min="7388" max="7389" width="9" style="3" bestFit="1" customWidth="1"/>
    <col min="7390" max="7391" width="8.6640625" style="3"/>
    <col min="7392" max="7392" width="11.109375" style="3" bestFit="1" customWidth="1"/>
    <col min="7393" max="7394" width="8.6640625" style="3"/>
    <col min="7395" max="7395" width="9" style="3" bestFit="1" customWidth="1"/>
    <col min="7396" max="7400" width="8.6640625" style="3"/>
    <col min="7401" max="7401" width="11.109375" style="3" bestFit="1" customWidth="1"/>
    <col min="7402" max="7402" width="9.6640625" style="3" bestFit="1" customWidth="1"/>
    <col min="7403" max="7403" width="8.6640625" style="3"/>
    <col min="7404" max="7405" width="9" style="3" bestFit="1" customWidth="1"/>
    <col min="7406" max="7407" width="8.6640625" style="3"/>
    <col min="7408" max="7408" width="11.109375" style="3" bestFit="1" customWidth="1"/>
    <col min="7409" max="7410" width="8.6640625" style="3"/>
    <col min="7411" max="7411" width="9" style="3" bestFit="1" customWidth="1"/>
    <col min="7412" max="7416" width="8.6640625" style="3"/>
    <col min="7417" max="7417" width="11.109375" style="3" bestFit="1" customWidth="1"/>
    <col min="7418" max="7418" width="9.6640625" style="3" bestFit="1" customWidth="1"/>
    <col min="7419" max="7419" width="8.6640625" style="3"/>
    <col min="7420" max="7421" width="9" style="3" bestFit="1" customWidth="1"/>
    <col min="7422" max="7423" width="8.6640625" style="3"/>
    <col min="7424" max="7424" width="11.109375" style="3" bestFit="1" customWidth="1"/>
    <col min="7425" max="7426" width="8.6640625" style="3"/>
    <col min="7427" max="7427" width="9" style="3" bestFit="1" customWidth="1"/>
    <col min="7428" max="7432" width="8.6640625" style="3"/>
    <col min="7433" max="7433" width="11.109375" style="3" bestFit="1" customWidth="1"/>
    <col min="7434" max="7434" width="9.6640625" style="3" bestFit="1" customWidth="1"/>
    <col min="7435" max="7435" width="8.6640625" style="3"/>
    <col min="7436" max="7437" width="9" style="3" bestFit="1" customWidth="1"/>
    <col min="7438" max="7439" width="8.6640625" style="3"/>
    <col min="7440" max="7440" width="11.109375" style="3" bestFit="1" customWidth="1"/>
    <col min="7441" max="7442" width="8.6640625" style="3"/>
    <col min="7443" max="7443" width="9" style="3" bestFit="1" customWidth="1"/>
    <col min="7444" max="7448" width="8.6640625" style="3"/>
    <col min="7449" max="7449" width="11.109375" style="3" bestFit="1" customWidth="1"/>
    <col min="7450" max="7450" width="9.6640625" style="3" bestFit="1" customWidth="1"/>
    <col min="7451" max="7451" width="8.6640625" style="3"/>
    <col min="7452" max="7453" width="9" style="3" bestFit="1" customWidth="1"/>
    <col min="7454" max="7455" width="8.6640625" style="3"/>
    <col min="7456" max="7456" width="11.109375" style="3" bestFit="1" customWidth="1"/>
    <col min="7457" max="7458" width="8.6640625" style="3"/>
    <col min="7459" max="7459" width="9" style="3" bestFit="1" customWidth="1"/>
    <col min="7460" max="7464" width="8.6640625" style="3"/>
    <col min="7465" max="7465" width="11.109375" style="3" bestFit="1" customWidth="1"/>
    <col min="7466" max="7466" width="9.6640625" style="3" bestFit="1" customWidth="1"/>
    <col min="7467" max="7467" width="8.6640625" style="3"/>
    <col min="7468" max="7469" width="9" style="3" bestFit="1" customWidth="1"/>
    <col min="7470" max="7471" width="8.6640625" style="3"/>
    <col min="7472" max="7472" width="11.109375" style="3" bestFit="1" customWidth="1"/>
    <col min="7473" max="7474" width="8.6640625" style="3"/>
    <col min="7475" max="7475" width="9" style="3" bestFit="1" customWidth="1"/>
    <col min="7476" max="7480" width="8.6640625" style="3"/>
    <col min="7481" max="7481" width="11.109375" style="3" bestFit="1" customWidth="1"/>
    <col min="7482" max="7482" width="9.6640625" style="3" bestFit="1" customWidth="1"/>
    <col min="7483" max="7483" width="8.6640625" style="3"/>
    <col min="7484" max="7485" width="9" style="3" bestFit="1" customWidth="1"/>
    <col min="7486" max="7487" width="8.6640625" style="3"/>
    <col min="7488" max="7488" width="11.109375" style="3" bestFit="1" customWidth="1"/>
    <col min="7489" max="7490" width="8.6640625" style="3"/>
    <col min="7491" max="7491" width="9" style="3" bestFit="1" customWidth="1"/>
    <col min="7492" max="7496" width="8.6640625" style="3"/>
    <col min="7497" max="7497" width="11.109375" style="3" bestFit="1" customWidth="1"/>
    <col min="7498" max="7498" width="9.6640625" style="3" bestFit="1" customWidth="1"/>
    <col min="7499" max="7499" width="8.6640625" style="3"/>
    <col min="7500" max="7501" width="9" style="3" bestFit="1" customWidth="1"/>
    <col min="7502" max="7503" width="8.6640625" style="3"/>
    <col min="7504" max="7504" width="11.109375" style="3" bestFit="1" customWidth="1"/>
    <col min="7505" max="7506" width="8.6640625" style="3"/>
    <col min="7507" max="7507" width="9" style="3" bestFit="1" customWidth="1"/>
    <col min="7508" max="7512" width="8.6640625" style="3"/>
    <col min="7513" max="7513" width="11.109375" style="3" bestFit="1" customWidth="1"/>
    <col min="7514" max="7514" width="9.6640625" style="3" bestFit="1" customWidth="1"/>
    <col min="7515" max="7515" width="8.6640625" style="3"/>
    <col min="7516" max="7517" width="9" style="3" bestFit="1" customWidth="1"/>
    <col min="7518" max="7519" width="8.6640625" style="3"/>
    <col min="7520" max="7520" width="11.109375" style="3" bestFit="1" customWidth="1"/>
    <col min="7521" max="7522" width="8.6640625" style="3"/>
    <col min="7523" max="7523" width="9" style="3" bestFit="1" customWidth="1"/>
    <col min="7524" max="7528" width="8.6640625" style="3"/>
    <col min="7529" max="7529" width="11.109375" style="3" bestFit="1" customWidth="1"/>
    <col min="7530" max="7530" width="9.6640625" style="3" bestFit="1" customWidth="1"/>
    <col min="7531" max="7531" width="8.6640625" style="3"/>
    <col min="7532" max="7533" width="9" style="3" bestFit="1" customWidth="1"/>
    <col min="7534" max="7535" width="8.6640625" style="3"/>
    <col min="7536" max="7536" width="11.109375" style="3" bestFit="1" customWidth="1"/>
    <col min="7537" max="7538" width="8.6640625" style="3"/>
    <col min="7539" max="7539" width="9" style="3" bestFit="1" customWidth="1"/>
    <col min="7540" max="7544" width="8.6640625" style="3"/>
    <col min="7545" max="7545" width="11.109375" style="3" bestFit="1" customWidth="1"/>
    <col min="7546" max="7546" width="9.6640625" style="3" bestFit="1" customWidth="1"/>
    <col min="7547" max="7547" width="8.6640625" style="3"/>
    <col min="7548" max="7549" width="9" style="3" bestFit="1" customWidth="1"/>
    <col min="7550" max="7551" width="8.6640625" style="3"/>
    <col min="7552" max="7552" width="11.109375" style="3" bestFit="1" customWidth="1"/>
    <col min="7553" max="7554" width="8.6640625" style="3"/>
    <col min="7555" max="7555" width="9" style="3" bestFit="1" customWidth="1"/>
    <col min="7556" max="7560" width="8.6640625" style="3"/>
    <col min="7561" max="7561" width="11.109375" style="3" bestFit="1" customWidth="1"/>
    <col min="7562" max="7562" width="9.6640625" style="3" bestFit="1" customWidth="1"/>
    <col min="7563" max="7563" width="8.6640625" style="3"/>
    <col min="7564" max="7565" width="9" style="3" bestFit="1" customWidth="1"/>
    <col min="7566" max="7567" width="8.6640625" style="3"/>
    <col min="7568" max="7568" width="11.109375" style="3" bestFit="1" customWidth="1"/>
    <col min="7569" max="7570" width="8.6640625" style="3"/>
    <col min="7571" max="7571" width="9" style="3" bestFit="1" customWidth="1"/>
    <col min="7572" max="7576" width="8.6640625" style="3"/>
    <col min="7577" max="7577" width="11.109375" style="3" bestFit="1" customWidth="1"/>
    <col min="7578" max="7578" width="9.6640625" style="3" bestFit="1" customWidth="1"/>
    <col min="7579" max="7579" width="8.6640625" style="3"/>
    <col min="7580" max="7581" width="9" style="3" bestFit="1" customWidth="1"/>
    <col min="7582" max="7583" width="8.6640625" style="3"/>
    <col min="7584" max="7584" width="11.109375" style="3" bestFit="1" customWidth="1"/>
    <col min="7585" max="7586" width="8.6640625" style="3"/>
    <col min="7587" max="7587" width="9" style="3" bestFit="1" customWidth="1"/>
    <col min="7588" max="7592" width="8.6640625" style="3"/>
    <col min="7593" max="7593" width="11.109375" style="3" bestFit="1" customWidth="1"/>
    <col min="7594" max="7594" width="9.6640625" style="3" bestFit="1" customWidth="1"/>
    <col min="7595" max="7595" width="8.6640625" style="3"/>
    <col min="7596" max="7597" width="9" style="3" bestFit="1" customWidth="1"/>
    <col min="7598" max="7599" width="8.6640625" style="3"/>
    <col min="7600" max="7600" width="11.109375" style="3" bestFit="1" customWidth="1"/>
    <col min="7601" max="7602" width="8.6640625" style="3"/>
    <col min="7603" max="7603" width="9" style="3" bestFit="1" customWidth="1"/>
    <col min="7604" max="7608" width="8.6640625" style="3"/>
    <col min="7609" max="7609" width="11.109375" style="3" bestFit="1" customWidth="1"/>
    <col min="7610" max="7610" width="9.6640625" style="3" bestFit="1" customWidth="1"/>
    <col min="7611" max="7611" width="8.6640625" style="3"/>
    <col min="7612" max="7613" width="9" style="3" bestFit="1" customWidth="1"/>
    <col min="7614" max="7615" width="8.6640625" style="3"/>
    <col min="7616" max="7616" width="11.109375" style="3" bestFit="1" customWidth="1"/>
    <col min="7617" max="7618" width="8.6640625" style="3"/>
    <col min="7619" max="7619" width="9" style="3" bestFit="1" customWidth="1"/>
    <col min="7620" max="7624" width="8.6640625" style="3"/>
    <col min="7625" max="7625" width="11.109375" style="3" bestFit="1" customWidth="1"/>
    <col min="7626" max="7626" width="9.6640625" style="3" bestFit="1" customWidth="1"/>
    <col min="7627" max="7627" width="8.6640625" style="3"/>
    <col min="7628" max="7629" width="9" style="3" bestFit="1" customWidth="1"/>
    <col min="7630" max="7631" width="8.6640625" style="3"/>
    <col min="7632" max="7632" width="11.109375" style="3" bestFit="1" customWidth="1"/>
    <col min="7633" max="7634" width="8.6640625" style="3"/>
    <col min="7635" max="7635" width="9" style="3" bestFit="1" customWidth="1"/>
    <col min="7636" max="7640" width="8.6640625" style="3"/>
    <col min="7641" max="7641" width="11.109375" style="3" bestFit="1" customWidth="1"/>
    <col min="7642" max="7642" width="9.6640625" style="3" bestFit="1" customWidth="1"/>
    <col min="7643" max="7643" width="8.6640625" style="3"/>
    <col min="7644" max="7645" width="9" style="3" bestFit="1" customWidth="1"/>
    <col min="7646" max="7647" width="8.6640625" style="3"/>
    <col min="7648" max="7648" width="11.109375" style="3" bestFit="1" customWidth="1"/>
    <col min="7649" max="7650" width="8.6640625" style="3"/>
    <col min="7651" max="7651" width="9" style="3" bestFit="1" customWidth="1"/>
    <col min="7652" max="7656" width="8.6640625" style="3"/>
    <col min="7657" max="7657" width="11.109375" style="3" bestFit="1" customWidth="1"/>
    <col min="7658" max="7658" width="9.6640625" style="3" bestFit="1" customWidth="1"/>
    <col min="7659" max="7659" width="8.6640625" style="3"/>
    <col min="7660" max="7661" width="9" style="3" bestFit="1" customWidth="1"/>
    <col min="7662" max="7663" width="8.6640625" style="3"/>
    <col min="7664" max="7664" width="11.109375" style="3" bestFit="1" customWidth="1"/>
    <col min="7665" max="7666" width="8.6640625" style="3"/>
    <col min="7667" max="7667" width="9" style="3" bestFit="1" customWidth="1"/>
    <col min="7668" max="7672" width="8.6640625" style="3"/>
    <col min="7673" max="7673" width="11.109375" style="3" bestFit="1" customWidth="1"/>
    <col min="7674" max="7674" width="9.6640625" style="3" bestFit="1" customWidth="1"/>
    <col min="7675" max="7675" width="8.6640625" style="3"/>
    <col min="7676" max="7677" width="9" style="3" bestFit="1" customWidth="1"/>
    <col min="7678" max="7679" width="8.6640625" style="3"/>
    <col min="7680" max="7680" width="11.109375" style="3" bestFit="1" customWidth="1"/>
    <col min="7681" max="7682" width="8.6640625" style="3"/>
    <col min="7683" max="7683" width="9" style="3" bestFit="1" customWidth="1"/>
    <col min="7684" max="7688" width="8.6640625" style="3"/>
    <col min="7689" max="7689" width="11.109375" style="3" bestFit="1" customWidth="1"/>
    <col min="7690" max="7690" width="9.6640625" style="3" bestFit="1" customWidth="1"/>
    <col min="7691" max="7691" width="8.6640625" style="3"/>
    <col min="7692" max="7693" width="9" style="3" bestFit="1" customWidth="1"/>
    <col min="7694" max="7695" width="8.6640625" style="3"/>
    <col min="7696" max="7696" width="11.109375" style="3" bestFit="1" customWidth="1"/>
    <col min="7697" max="7698" width="8.6640625" style="3"/>
    <col min="7699" max="7699" width="9" style="3" bestFit="1" customWidth="1"/>
    <col min="7700" max="7704" width="8.6640625" style="3"/>
    <col min="7705" max="7705" width="11.109375" style="3" bestFit="1" customWidth="1"/>
    <col min="7706" max="7706" width="9.6640625" style="3" bestFit="1" customWidth="1"/>
    <col min="7707" max="7707" width="8.6640625" style="3"/>
    <col min="7708" max="7709" width="9" style="3" bestFit="1" customWidth="1"/>
    <col min="7710" max="7711" width="8.6640625" style="3"/>
    <col min="7712" max="7712" width="11.109375" style="3" bestFit="1" customWidth="1"/>
    <col min="7713" max="7714" width="8.6640625" style="3"/>
    <col min="7715" max="7715" width="9" style="3" bestFit="1" customWidth="1"/>
    <col min="7716" max="7720" width="8.6640625" style="3"/>
    <col min="7721" max="7721" width="11.109375" style="3" bestFit="1" customWidth="1"/>
    <col min="7722" max="7722" width="9.6640625" style="3" bestFit="1" customWidth="1"/>
    <col min="7723" max="7723" width="8.6640625" style="3"/>
    <col min="7724" max="7725" width="9" style="3" bestFit="1" customWidth="1"/>
    <col min="7726" max="7727" width="8.6640625" style="3"/>
    <col min="7728" max="7728" width="11.109375" style="3" bestFit="1" customWidth="1"/>
    <col min="7729" max="7730" width="8.6640625" style="3"/>
    <col min="7731" max="7731" width="9" style="3" bestFit="1" customWidth="1"/>
    <col min="7732" max="7736" width="8.6640625" style="3"/>
    <col min="7737" max="7737" width="11.109375" style="3" bestFit="1" customWidth="1"/>
    <col min="7738" max="7738" width="9.6640625" style="3" bestFit="1" customWidth="1"/>
    <col min="7739" max="7739" width="8.6640625" style="3"/>
    <col min="7740" max="7741" width="9" style="3" bestFit="1" customWidth="1"/>
    <col min="7742" max="7743" width="8.6640625" style="3"/>
    <col min="7744" max="7744" width="11.109375" style="3" bestFit="1" customWidth="1"/>
    <col min="7745" max="7746" width="8.6640625" style="3"/>
    <col min="7747" max="7747" width="9" style="3" bestFit="1" customWidth="1"/>
    <col min="7748" max="7752" width="8.6640625" style="3"/>
    <col min="7753" max="7753" width="11.109375" style="3" bestFit="1" customWidth="1"/>
    <col min="7754" max="7754" width="9.6640625" style="3" bestFit="1" customWidth="1"/>
    <col min="7755" max="7755" width="8.6640625" style="3"/>
    <col min="7756" max="7757" width="9" style="3" bestFit="1" customWidth="1"/>
    <col min="7758" max="7759" width="8.6640625" style="3"/>
    <col min="7760" max="7760" width="11.109375" style="3" bestFit="1" customWidth="1"/>
    <col min="7761" max="7762" width="8.6640625" style="3"/>
    <col min="7763" max="7763" width="9" style="3" bestFit="1" customWidth="1"/>
    <col min="7764" max="7768" width="8.6640625" style="3"/>
    <col min="7769" max="7769" width="11.109375" style="3" bestFit="1" customWidth="1"/>
    <col min="7770" max="7770" width="9.6640625" style="3" bestFit="1" customWidth="1"/>
    <col min="7771" max="7771" width="8.6640625" style="3"/>
    <col min="7772" max="7773" width="9" style="3" bestFit="1" customWidth="1"/>
    <col min="7774" max="7775" width="8.6640625" style="3"/>
    <col min="7776" max="7776" width="11.109375" style="3" bestFit="1" customWidth="1"/>
    <col min="7777" max="7778" width="8.6640625" style="3"/>
    <col min="7779" max="7779" width="9" style="3" bestFit="1" customWidth="1"/>
    <col min="7780" max="7784" width="8.6640625" style="3"/>
    <col min="7785" max="7785" width="11.109375" style="3" bestFit="1" customWidth="1"/>
    <col min="7786" max="7786" width="9.6640625" style="3" bestFit="1" customWidth="1"/>
    <col min="7787" max="7787" width="8.6640625" style="3"/>
    <col min="7788" max="7789" width="9" style="3" bestFit="1" customWidth="1"/>
    <col min="7790" max="7791" width="8.6640625" style="3"/>
    <col min="7792" max="7792" width="11.109375" style="3" bestFit="1" customWidth="1"/>
    <col min="7793" max="7794" width="8.6640625" style="3"/>
    <col min="7795" max="7795" width="9" style="3" bestFit="1" customWidth="1"/>
    <col min="7796" max="7800" width="8.6640625" style="3"/>
    <col min="7801" max="7801" width="11.109375" style="3" bestFit="1" customWidth="1"/>
    <col min="7802" max="7802" width="9.6640625" style="3" bestFit="1" customWidth="1"/>
    <col min="7803" max="7803" width="8.6640625" style="3"/>
    <col min="7804" max="7805" width="9" style="3" bestFit="1" customWidth="1"/>
    <col min="7806" max="7807" width="8.6640625" style="3"/>
    <col min="7808" max="7808" width="11.109375" style="3" bestFit="1" customWidth="1"/>
    <col min="7809" max="7810" width="8.6640625" style="3"/>
    <col min="7811" max="7811" width="9" style="3" bestFit="1" customWidth="1"/>
    <col min="7812" max="7816" width="8.6640625" style="3"/>
    <col min="7817" max="7817" width="11.109375" style="3" bestFit="1" customWidth="1"/>
    <col min="7818" max="7818" width="9.6640625" style="3" bestFit="1" customWidth="1"/>
    <col min="7819" max="7819" width="8.6640625" style="3"/>
    <col min="7820" max="7821" width="9" style="3" bestFit="1" customWidth="1"/>
    <col min="7822" max="7823" width="8.6640625" style="3"/>
    <col min="7824" max="7824" width="11.109375" style="3" bestFit="1" customWidth="1"/>
    <col min="7825" max="7826" width="8.6640625" style="3"/>
    <col min="7827" max="7827" width="9" style="3" bestFit="1" customWidth="1"/>
    <col min="7828" max="7832" width="8.6640625" style="3"/>
    <col min="7833" max="7833" width="11.109375" style="3" bestFit="1" customWidth="1"/>
    <col min="7834" max="7834" width="9.6640625" style="3" bestFit="1" customWidth="1"/>
    <col min="7835" max="7835" width="8.6640625" style="3"/>
    <col min="7836" max="7837" width="9" style="3" bestFit="1" customWidth="1"/>
    <col min="7838" max="7839" width="8.6640625" style="3"/>
    <col min="7840" max="7840" width="11.109375" style="3" bestFit="1" customWidth="1"/>
    <col min="7841" max="7842" width="8.6640625" style="3"/>
    <col min="7843" max="7843" width="9" style="3" bestFit="1" customWidth="1"/>
    <col min="7844" max="7848" width="8.6640625" style="3"/>
    <col min="7849" max="7849" width="11.109375" style="3" bestFit="1" customWidth="1"/>
    <col min="7850" max="7850" width="9.6640625" style="3" bestFit="1" customWidth="1"/>
    <col min="7851" max="7851" width="8.6640625" style="3"/>
    <col min="7852" max="7853" width="9" style="3" bestFit="1" customWidth="1"/>
    <col min="7854" max="7855" width="8.6640625" style="3"/>
    <col min="7856" max="7856" width="11.109375" style="3" bestFit="1" customWidth="1"/>
    <col min="7857" max="7858" width="8.6640625" style="3"/>
    <col min="7859" max="7859" width="9" style="3" bestFit="1" customWidth="1"/>
    <col min="7860" max="7864" width="8.6640625" style="3"/>
    <col min="7865" max="7865" width="11.109375" style="3" bestFit="1" customWidth="1"/>
    <col min="7866" max="7866" width="9.6640625" style="3" bestFit="1" customWidth="1"/>
    <col min="7867" max="7867" width="8.6640625" style="3"/>
    <col min="7868" max="7869" width="9" style="3" bestFit="1" customWidth="1"/>
    <col min="7870" max="7871" width="8.6640625" style="3"/>
    <col min="7872" max="7872" width="11.109375" style="3" bestFit="1" customWidth="1"/>
    <col min="7873" max="7874" width="8.6640625" style="3"/>
    <col min="7875" max="7875" width="9" style="3" bestFit="1" customWidth="1"/>
    <col min="7876" max="7880" width="8.6640625" style="3"/>
    <col min="7881" max="7881" width="11.109375" style="3" bestFit="1" customWidth="1"/>
    <col min="7882" max="7882" width="9.6640625" style="3" bestFit="1" customWidth="1"/>
    <col min="7883" max="7883" width="8.6640625" style="3"/>
    <col min="7884" max="7885" width="9" style="3" bestFit="1" customWidth="1"/>
    <col min="7886" max="7887" width="8.6640625" style="3"/>
    <col min="7888" max="7888" width="11.109375" style="3" bestFit="1" customWidth="1"/>
    <col min="7889" max="7890" width="8.6640625" style="3"/>
    <col min="7891" max="7891" width="9" style="3" bestFit="1" customWidth="1"/>
    <col min="7892" max="7896" width="8.6640625" style="3"/>
    <col min="7897" max="7897" width="11.109375" style="3" bestFit="1" customWidth="1"/>
    <col min="7898" max="7898" width="9.6640625" style="3" bestFit="1" customWidth="1"/>
    <col min="7899" max="7899" width="8.6640625" style="3"/>
    <col min="7900" max="7901" width="9" style="3" bestFit="1" customWidth="1"/>
    <col min="7902" max="7903" width="8.6640625" style="3"/>
    <col min="7904" max="7904" width="11.109375" style="3" bestFit="1" customWidth="1"/>
    <col min="7905" max="7906" width="8.6640625" style="3"/>
    <col min="7907" max="7907" width="9" style="3" bestFit="1" customWidth="1"/>
    <col min="7908" max="7912" width="8.6640625" style="3"/>
    <col min="7913" max="7913" width="11.109375" style="3" bestFit="1" customWidth="1"/>
    <col min="7914" max="7914" width="9.6640625" style="3" bestFit="1" customWidth="1"/>
    <col min="7915" max="7915" width="8.6640625" style="3"/>
    <col min="7916" max="7917" width="9" style="3" bestFit="1" customWidth="1"/>
    <col min="7918" max="7919" width="8.6640625" style="3"/>
    <col min="7920" max="7920" width="11.109375" style="3" bestFit="1" customWidth="1"/>
    <col min="7921" max="7922" width="8.6640625" style="3"/>
    <col min="7923" max="7923" width="9" style="3" bestFit="1" customWidth="1"/>
    <col min="7924" max="7928" width="8.6640625" style="3"/>
    <col min="7929" max="7929" width="11.109375" style="3" bestFit="1" customWidth="1"/>
    <col min="7930" max="7930" width="9.6640625" style="3" bestFit="1" customWidth="1"/>
    <col min="7931" max="7931" width="8.6640625" style="3"/>
    <col min="7932" max="7933" width="9" style="3" bestFit="1" customWidth="1"/>
    <col min="7934" max="7935" width="8.6640625" style="3"/>
    <col min="7936" max="7936" width="11.109375" style="3" bestFit="1" customWidth="1"/>
    <col min="7937" max="7938" width="8.6640625" style="3"/>
    <col min="7939" max="7939" width="9" style="3" bestFit="1" customWidth="1"/>
    <col min="7940" max="7944" width="8.6640625" style="3"/>
    <col min="7945" max="7945" width="11.109375" style="3" bestFit="1" customWidth="1"/>
    <col min="7946" max="7946" width="9.6640625" style="3" bestFit="1" customWidth="1"/>
    <col min="7947" max="7947" width="8.6640625" style="3"/>
    <col min="7948" max="7949" width="9" style="3" bestFit="1" customWidth="1"/>
    <col min="7950" max="7951" width="8.6640625" style="3"/>
    <col min="7952" max="7952" width="11.109375" style="3" bestFit="1" customWidth="1"/>
    <col min="7953" max="7954" width="8.6640625" style="3"/>
    <col min="7955" max="7955" width="9" style="3" bestFit="1" customWidth="1"/>
    <col min="7956" max="7960" width="8.6640625" style="3"/>
    <col min="7961" max="7961" width="11.109375" style="3" bestFit="1" customWidth="1"/>
    <col min="7962" max="7962" width="9.6640625" style="3" bestFit="1" customWidth="1"/>
    <col min="7963" max="7963" width="8.6640625" style="3"/>
    <col min="7964" max="7965" width="9" style="3" bestFit="1" customWidth="1"/>
    <col min="7966" max="7967" width="8.6640625" style="3"/>
    <col min="7968" max="7968" width="11.109375" style="3" bestFit="1" customWidth="1"/>
    <col min="7969" max="7970" width="8.6640625" style="3"/>
    <col min="7971" max="7971" width="9" style="3" bestFit="1" customWidth="1"/>
    <col min="7972" max="7976" width="8.6640625" style="3"/>
    <col min="7977" max="7977" width="11.109375" style="3" bestFit="1" customWidth="1"/>
    <col min="7978" max="7978" width="9.6640625" style="3" bestFit="1" customWidth="1"/>
    <col min="7979" max="7979" width="8.6640625" style="3"/>
    <col min="7980" max="7981" width="9" style="3" bestFit="1" customWidth="1"/>
    <col min="7982" max="7983" width="8.6640625" style="3"/>
    <col min="7984" max="7984" width="11.109375" style="3" bestFit="1" customWidth="1"/>
    <col min="7985" max="7986" width="8.6640625" style="3"/>
    <col min="7987" max="7987" width="9" style="3" bestFit="1" customWidth="1"/>
    <col min="7988" max="7992" width="8.6640625" style="3"/>
    <col min="7993" max="7993" width="11.109375" style="3" bestFit="1" customWidth="1"/>
    <col min="7994" max="7994" width="9.6640625" style="3" bestFit="1" customWidth="1"/>
    <col min="7995" max="7995" width="8.6640625" style="3"/>
    <col min="7996" max="7997" width="9" style="3" bestFit="1" customWidth="1"/>
    <col min="7998" max="7999" width="8.6640625" style="3"/>
    <col min="8000" max="8000" width="11.109375" style="3" bestFit="1" customWidth="1"/>
    <col min="8001" max="8002" width="8.6640625" style="3"/>
    <col min="8003" max="8003" width="9" style="3" bestFit="1" customWidth="1"/>
    <col min="8004" max="8008" width="8.6640625" style="3"/>
    <col min="8009" max="8009" width="11.109375" style="3" bestFit="1" customWidth="1"/>
    <col min="8010" max="8010" width="9.6640625" style="3" bestFit="1" customWidth="1"/>
    <col min="8011" max="8011" width="8.6640625" style="3"/>
    <col min="8012" max="8013" width="9" style="3" bestFit="1" customWidth="1"/>
    <col min="8014" max="8015" width="8.6640625" style="3"/>
    <col min="8016" max="8016" width="11.109375" style="3" bestFit="1" customWidth="1"/>
    <col min="8017" max="8018" width="8.6640625" style="3"/>
    <col min="8019" max="8019" width="9" style="3" bestFit="1" customWidth="1"/>
    <col min="8020" max="8024" width="8.6640625" style="3"/>
    <col min="8025" max="8025" width="11.109375" style="3" bestFit="1" customWidth="1"/>
    <col min="8026" max="8026" width="9.6640625" style="3" bestFit="1" customWidth="1"/>
    <col min="8027" max="8027" width="8.6640625" style="3"/>
    <col min="8028" max="8029" width="9" style="3" bestFit="1" customWidth="1"/>
    <col min="8030" max="8031" width="8.6640625" style="3"/>
    <col min="8032" max="8032" width="11.109375" style="3" bestFit="1" customWidth="1"/>
    <col min="8033" max="8034" width="8.6640625" style="3"/>
    <col min="8035" max="8035" width="9" style="3" bestFit="1" customWidth="1"/>
    <col min="8036" max="8040" width="8.6640625" style="3"/>
    <col min="8041" max="8041" width="11.109375" style="3" bestFit="1" customWidth="1"/>
    <col min="8042" max="8042" width="9.6640625" style="3" bestFit="1" customWidth="1"/>
    <col min="8043" max="8043" width="8.6640625" style="3"/>
    <col min="8044" max="8045" width="9" style="3" bestFit="1" customWidth="1"/>
    <col min="8046" max="8047" width="8.6640625" style="3"/>
    <col min="8048" max="8048" width="11.109375" style="3" bestFit="1" customWidth="1"/>
    <col min="8049" max="8050" width="8.6640625" style="3"/>
    <col min="8051" max="8051" width="9" style="3" bestFit="1" customWidth="1"/>
    <col min="8052" max="8056" width="8.6640625" style="3"/>
    <col min="8057" max="8057" width="11.109375" style="3" bestFit="1" customWidth="1"/>
    <col min="8058" max="8058" width="9.6640625" style="3" bestFit="1" customWidth="1"/>
    <col min="8059" max="8059" width="8.6640625" style="3"/>
    <col min="8060" max="8061" width="9" style="3" bestFit="1" customWidth="1"/>
    <col min="8062" max="8063" width="8.6640625" style="3"/>
    <col min="8064" max="8064" width="11.109375" style="3" bestFit="1" customWidth="1"/>
    <col min="8065" max="8066" width="8.6640625" style="3"/>
    <col min="8067" max="8067" width="9" style="3" bestFit="1" customWidth="1"/>
    <col min="8068" max="8072" width="8.6640625" style="3"/>
    <col min="8073" max="8073" width="11.109375" style="3" bestFit="1" customWidth="1"/>
    <col min="8074" max="8074" width="9.6640625" style="3" bestFit="1" customWidth="1"/>
    <col min="8075" max="8075" width="8.6640625" style="3"/>
    <col min="8076" max="8077" width="9" style="3" bestFit="1" customWidth="1"/>
    <col min="8078" max="8079" width="8.6640625" style="3"/>
    <col min="8080" max="8080" width="11.109375" style="3" bestFit="1" customWidth="1"/>
    <col min="8081" max="8082" width="8.6640625" style="3"/>
    <col min="8083" max="8083" width="9" style="3" bestFit="1" customWidth="1"/>
    <col min="8084" max="8088" width="8.6640625" style="3"/>
    <col min="8089" max="8089" width="11.109375" style="3" bestFit="1" customWidth="1"/>
    <col min="8090" max="8090" width="9.6640625" style="3" bestFit="1" customWidth="1"/>
    <col min="8091" max="8091" width="8.6640625" style="3"/>
    <col min="8092" max="8093" width="9" style="3" bestFit="1" customWidth="1"/>
    <col min="8094" max="8095" width="8.6640625" style="3"/>
    <col min="8096" max="8096" width="11.109375" style="3" bestFit="1" customWidth="1"/>
    <col min="8097" max="8098" width="8.6640625" style="3"/>
    <col min="8099" max="8099" width="9" style="3" bestFit="1" customWidth="1"/>
    <col min="8100" max="8104" width="8.6640625" style="3"/>
    <col min="8105" max="8105" width="11.109375" style="3" bestFit="1" customWidth="1"/>
    <col min="8106" max="8106" width="9.6640625" style="3" bestFit="1" customWidth="1"/>
    <col min="8107" max="8107" width="8.6640625" style="3"/>
    <col min="8108" max="8109" width="9" style="3" bestFit="1" customWidth="1"/>
    <col min="8110" max="8111" width="8.6640625" style="3"/>
    <col min="8112" max="8112" width="11.109375" style="3" bestFit="1" customWidth="1"/>
    <col min="8113" max="8114" width="8.6640625" style="3"/>
    <col min="8115" max="8115" width="9" style="3" bestFit="1" customWidth="1"/>
    <col min="8116" max="8120" width="8.6640625" style="3"/>
    <col min="8121" max="8121" width="11.109375" style="3" bestFit="1" customWidth="1"/>
    <col min="8122" max="8122" width="9.6640625" style="3" bestFit="1" customWidth="1"/>
    <col min="8123" max="8123" width="8.6640625" style="3"/>
    <col min="8124" max="8125" width="9" style="3" bestFit="1" customWidth="1"/>
    <col min="8126" max="8127" width="8.6640625" style="3"/>
    <col min="8128" max="8128" width="11.109375" style="3" bestFit="1" customWidth="1"/>
    <col min="8129" max="8130" width="8.6640625" style="3"/>
    <col min="8131" max="8131" width="9" style="3" bestFit="1" customWidth="1"/>
    <col min="8132" max="8136" width="8.6640625" style="3"/>
    <col min="8137" max="8137" width="11.109375" style="3" bestFit="1" customWidth="1"/>
    <col min="8138" max="8138" width="9.6640625" style="3" bestFit="1" customWidth="1"/>
    <col min="8139" max="8139" width="8.6640625" style="3"/>
    <col min="8140" max="8141" width="9" style="3" bestFit="1" customWidth="1"/>
    <col min="8142" max="8143" width="8.6640625" style="3"/>
    <col min="8144" max="8144" width="11.109375" style="3" bestFit="1" customWidth="1"/>
    <col min="8145" max="8146" width="8.6640625" style="3"/>
    <col min="8147" max="8147" width="9" style="3" bestFit="1" customWidth="1"/>
    <col min="8148" max="8152" width="8.6640625" style="3"/>
    <col min="8153" max="8153" width="11.109375" style="3" bestFit="1" customWidth="1"/>
    <col min="8154" max="8154" width="9.6640625" style="3" bestFit="1" customWidth="1"/>
    <col min="8155" max="8155" width="8.6640625" style="3"/>
    <col min="8156" max="8157" width="9" style="3" bestFit="1" customWidth="1"/>
    <col min="8158" max="8159" width="8.6640625" style="3"/>
    <col min="8160" max="8160" width="11.109375" style="3" bestFit="1" customWidth="1"/>
    <col min="8161" max="8162" width="8.6640625" style="3"/>
    <col min="8163" max="8163" width="9" style="3" bestFit="1" customWidth="1"/>
    <col min="8164" max="8168" width="8.6640625" style="3"/>
    <col min="8169" max="8169" width="11.109375" style="3" bestFit="1" customWidth="1"/>
    <col min="8170" max="8170" width="9.6640625" style="3" bestFit="1" customWidth="1"/>
    <col min="8171" max="8171" width="8.6640625" style="3"/>
    <col min="8172" max="8173" width="9" style="3" bestFit="1" customWidth="1"/>
    <col min="8174" max="8175" width="8.6640625" style="3"/>
    <col min="8176" max="8176" width="11.109375" style="3" bestFit="1" customWidth="1"/>
    <col min="8177" max="8178" width="8.6640625" style="3"/>
    <col min="8179" max="8179" width="9" style="3" bestFit="1" customWidth="1"/>
    <col min="8180" max="8184" width="8.6640625" style="3"/>
    <col min="8185" max="8185" width="11.109375" style="3" bestFit="1" customWidth="1"/>
    <col min="8186" max="8186" width="9.6640625" style="3" bestFit="1" customWidth="1"/>
    <col min="8187" max="8187" width="8.6640625" style="3"/>
    <col min="8188" max="8189" width="9" style="3" bestFit="1" customWidth="1"/>
    <col min="8190" max="8191" width="8.6640625" style="3"/>
    <col min="8192" max="8192" width="11.109375" style="3" bestFit="1" customWidth="1"/>
    <col min="8193" max="8194" width="8.6640625" style="3"/>
    <col min="8195" max="8195" width="9" style="3" bestFit="1" customWidth="1"/>
    <col min="8196" max="8200" width="8.6640625" style="3"/>
    <col min="8201" max="8201" width="11.109375" style="3" bestFit="1" customWidth="1"/>
    <col min="8202" max="8202" width="9.6640625" style="3" bestFit="1" customWidth="1"/>
    <col min="8203" max="8203" width="8.6640625" style="3"/>
    <col min="8204" max="8205" width="9" style="3" bestFit="1" customWidth="1"/>
    <col min="8206" max="8207" width="8.6640625" style="3"/>
    <col min="8208" max="8208" width="11.109375" style="3" bestFit="1" customWidth="1"/>
    <col min="8209" max="8210" width="8.6640625" style="3"/>
    <col min="8211" max="8211" width="9" style="3" bestFit="1" customWidth="1"/>
    <col min="8212" max="8216" width="8.6640625" style="3"/>
    <col min="8217" max="8217" width="11.109375" style="3" bestFit="1" customWidth="1"/>
    <col min="8218" max="8218" width="9.6640625" style="3" bestFit="1" customWidth="1"/>
    <col min="8219" max="8219" width="8.6640625" style="3"/>
    <col min="8220" max="8221" width="9" style="3" bestFit="1" customWidth="1"/>
    <col min="8222" max="8223" width="8.6640625" style="3"/>
    <col min="8224" max="8224" width="11.109375" style="3" bestFit="1" customWidth="1"/>
    <col min="8225" max="8226" width="8.6640625" style="3"/>
    <col min="8227" max="8227" width="9" style="3" bestFit="1" customWidth="1"/>
    <col min="8228" max="8232" width="8.6640625" style="3"/>
    <col min="8233" max="8233" width="11.109375" style="3" bestFit="1" customWidth="1"/>
    <col min="8234" max="8234" width="9.6640625" style="3" bestFit="1" customWidth="1"/>
    <col min="8235" max="8235" width="8.6640625" style="3"/>
    <col min="8236" max="8237" width="9" style="3" bestFit="1" customWidth="1"/>
    <col min="8238" max="8239" width="8.6640625" style="3"/>
    <col min="8240" max="8240" width="11.109375" style="3" bestFit="1" customWidth="1"/>
    <col min="8241" max="8242" width="8.6640625" style="3"/>
    <col min="8243" max="8243" width="9" style="3" bestFit="1" customWidth="1"/>
    <col min="8244" max="8248" width="8.6640625" style="3"/>
    <col min="8249" max="8249" width="11.109375" style="3" bestFit="1" customWidth="1"/>
    <col min="8250" max="8250" width="9.6640625" style="3" bestFit="1" customWidth="1"/>
    <col min="8251" max="8251" width="8.6640625" style="3"/>
    <col min="8252" max="8253" width="9" style="3" bestFit="1" customWidth="1"/>
    <col min="8254" max="8255" width="8.6640625" style="3"/>
    <col min="8256" max="8256" width="11.109375" style="3" bestFit="1" customWidth="1"/>
    <col min="8257" max="8258" width="8.6640625" style="3"/>
    <col min="8259" max="8259" width="9" style="3" bestFit="1" customWidth="1"/>
    <col min="8260" max="8264" width="8.6640625" style="3"/>
    <col min="8265" max="8265" width="11.109375" style="3" bestFit="1" customWidth="1"/>
    <col min="8266" max="8266" width="9.6640625" style="3" bestFit="1" customWidth="1"/>
    <col min="8267" max="8267" width="8.6640625" style="3"/>
    <col min="8268" max="8269" width="9" style="3" bestFit="1" customWidth="1"/>
    <col min="8270" max="8271" width="8.6640625" style="3"/>
    <col min="8272" max="8272" width="11.109375" style="3" bestFit="1" customWidth="1"/>
    <col min="8273" max="8274" width="8.6640625" style="3"/>
    <col min="8275" max="8275" width="9" style="3" bestFit="1" customWidth="1"/>
    <col min="8276" max="8280" width="8.6640625" style="3"/>
    <col min="8281" max="8281" width="11.109375" style="3" bestFit="1" customWidth="1"/>
    <col min="8282" max="8282" width="9.6640625" style="3" bestFit="1" customWidth="1"/>
    <col min="8283" max="8283" width="8.6640625" style="3"/>
    <col min="8284" max="8285" width="9" style="3" bestFit="1" customWidth="1"/>
    <col min="8286" max="8287" width="8.6640625" style="3"/>
    <col min="8288" max="8288" width="11.109375" style="3" bestFit="1" customWidth="1"/>
    <col min="8289" max="8290" width="8.6640625" style="3"/>
    <col min="8291" max="8291" width="9" style="3" bestFit="1" customWidth="1"/>
    <col min="8292" max="8296" width="8.6640625" style="3"/>
    <col min="8297" max="8297" width="11.109375" style="3" bestFit="1" customWidth="1"/>
    <col min="8298" max="8298" width="9.6640625" style="3" bestFit="1" customWidth="1"/>
    <col min="8299" max="8299" width="8.6640625" style="3"/>
    <col min="8300" max="8301" width="9" style="3" bestFit="1" customWidth="1"/>
    <col min="8302" max="8303" width="8.6640625" style="3"/>
    <col min="8304" max="8304" width="11.109375" style="3" bestFit="1" customWidth="1"/>
    <col min="8305" max="8306" width="8.6640625" style="3"/>
    <col min="8307" max="8307" width="9" style="3" bestFit="1" customWidth="1"/>
    <col min="8308" max="8312" width="8.6640625" style="3"/>
    <col min="8313" max="8313" width="11.109375" style="3" bestFit="1" customWidth="1"/>
    <col min="8314" max="8314" width="9.6640625" style="3" bestFit="1" customWidth="1"/>
    <col min="8315" max="8315" width="8.6640625" style="3"/>
    <col min="8316" max="8317" width="9" style="3" bestFit="1" customWidth="1"/>
    <col min="8318" max="8319" width="8.6640625" style="3"/>
    <col min="8320" max="8320" width="11.109375" style="3" bestFit="1" customWidth="1"/>
    <col min="8321" max="8322" width="8.6640625" style="3"/>
    <col min="8323" max="8323" width="9" style="3" bestFit="1" customWidth="1"/>
    <col min="8324" max="8328" width="8.6640625" style="3"/>
    <col min="8329" max="8329" width="11.109375" style="3" bestFit="1" customWidth="1"/>
    <col min="8330" max="8330" width="9.6640625" style="3" bestFit="1" customWidth="1"/>
    <col min="8331" max="8331" width="8.6640625" style="3"/>
    <col min="8332" max="8333" width="9" style="3" bestFit="1" customWidth="1"/>
    <col min="8334" max="8335" width="8.6640625" style="3"/>
    <col min="8336" max="8336" width="11.109375" style="3" bestFit="1" customWidth="1"/>
    <col min="8337" max="8338" width="8.6640625" style="3"/>
    <col min="8339" max="8339" width="9" style="3" bestFit="1" customWidth="1"/>
    <col min="8340" max="8344" width="8.6640625" style="3"/>
    <col min="8345" max="8345" width="11.109375" style="3" bestFit="1" customWidth="1"/>
    <col min="8346" max="8346" width="9.6640625" style="3" bestFit="1" customWidth="1"/>
    <col min="8347" max="8347" width="8.6640625" style="3"/>
    <col min="8348" max="8349" width="9" style="3" bestFit="1" customWidth="1"/>
    <col min="8350" max="8351" width="8.6640625" style="3"/>
    <col min="8352" max="8352" width="11.109375" style="3" bestFit="1" customWidth="1"/>
    <col min="8353" max="8354" width="8.6640625" style="3"/>
    <col min="8355" max="8355" width="9" style="3" bestFit="1" customWidth="1"/>
    <col min="8356" max="8360" width="8.6640625" style="3"/>
    <col min="8361" max="8361" width="11.109375" style="3" bestFit="1" customWidth="1"/>
    <col min="8362" max="8362" width="9.6640625" style="3" bestFit="1" customWidth="1"/>
    <col min="8363" max="8363" width="8.6640625" style="3"/>
    <col min="8364" max="8365" width="9" style="3" bestFit="1" customWidth="1"/>
    <col min="8366" max="8367" width="8.6640625" style="3"/>
    <col min="8368" max="8368" width="11.109375" style="3" bestFit="1" customWidth="1"/>
    <col min="8369" max="8370" width="8.6640625" style="3"/>
    <col min="8371" max="8371" width="9" style="3" bestFit="1" customWidth="1"/>
    <col min="8372" max="8376" width="8.6640625" style="3"/>
    <col min="8377" max="8377" width="11.109375" style="3" bestFit="1" customWidth="1"/>
    <col min="8378" max="8378" width="9.6640625" style="3" bestFit="1" customWidth="1"/>
    <col min="8379" max="8379" width="8.6640625" style="3"/>
    <col min="8380" max="8381" width="9" style="3" bestFit="1" customWidth="1"/>
    <col min="8382" max="8383" width="8.6640625" style="3"/>
    <col min="8384" max="8384" width="11.109375" style="3" bestFit="1" customWidth="1"/>
    <col min="8385" max="8386" width="8.6640625" style="3"/>
    <col min="8387" max="8387" width="9" style="3" bestFit="1" customWidth="1"/>
    <col min="8388" max="8392" width="8.6640625" style="3"/>
    <col min="8393" max="8393" width="11.109375" style="3" bestFit="1" customWidth="1"/>
    <col min="8394" max="8394" width="9.6640625" style="3" bestFit="1" customWidth="1"/>
    <col min="8395" max="8395" width="8.6640625" style="3"/>
    <col min="8396" max="8397" width="9" style="3" bestFit="1" customWidth="1"/>
    <col min="8398" max="8399" width="8.6640625" style="3"/>
    <col min="8400" max="8400" width="11.109375" style="3" bestFit="1" customWidth="1"/>
    <col min="8401" max="8402" width="8.6640625" style="3"/>
    <col min="8403" max="8403" width="9" style="3" bestFit="1" customWidth="1"/>
    <col min="8404" max="8408" width="8.6640625" style="3"/>
    <col min="8409" max="8409" width="11.109375" style="3" bestFit="1" customWidth="1"/>
    <col min="8410" max="8410" width="9.6640625" style="3" bestFit="1" customWidth="1"/>
    <col min="8411" max="8411" width="8.6640625" style="3"/>
    <col min="8412" max="8413" width="9" style="3" bestFit="1" customWidth="1"/>
    <col min="8414" max="8415" width="8.6640625" style="3"/>
    <col min="8416" max="8416" width="11.109375" style="3" bestFit="1" customWidth="1"/>
    <col min="8417" max="8418" width="8.6640625" style="3"/>
    <col min="8419" max="8419" width="9" style="3" bestFit="1" customWidth="1"/>
    <col min="8420" max="8424" width="8.6640625" style="3"/>
    <col min="8425" max="8425" width="11.109375" style="3" bestFit="1" customWidth="1"/>
    <col min="8426" max="8426" width="9.6640625" style="3" bestFit="1" customWidth="1"/>
    <col min="8427" max="8427" width="8.6640625" style="3"/>
    <col min="8428" max="8429" width="9" style="3" bestFit="1" customWidth="1"/>
    <col min="8430" max="8431" width="8.6640625" style="3"/>
    <col min="8432" max="8432" width="11.109375" style="3" bestFit="1" customWidth="1"/>
    <col min="8433" max="8434" width="8.6640625" style="3"/>
    <col min="8435" max="8435" width="9" style="3" bestFit="1" customWidth="1"/>
    <col min="8436" max="8440" width="8.6640625" style="3"/>
    <col min="8441" max="8441" width="11.109375" style="3" bestFit="1" customWidth="1"/>
    <col min="8442" max="8442" width="9.6640625" style="3" bestFit="1" customWidth="1"/>
    <col min="8443" max="8443" width="8.6640625" style="3"/>
    <col min="8444" max="8445" width="9" style="3" bestFit="1" customWidth="1"/>
    <col min="8446" max="8447" width="8.6640625" style="3"/>
    <col min="8448" max="8448" width="11.109375" style="3" bestFit="1" customWidth="1"/>
    <col min="8449" max="8450" width="8.6640625" style="3"/>
    <col min="8451" max="8451" width="9" style="3" bestFit="1" customWidth="1"/>
    <col min="8452" max="8456" width="8.6640625" style="3"/>
    <col min="8457" max="8457" width="11.109375" style="3" bestFit="1" customWidth="1"/>
    <col min="8458" max="8458" width="9.6640625" style="3" bestFit="1" customWidth="1"/>
    <col min="8459" max="8459" width="8.6640625" style="3"/>
    <col min="8460" max="8461" width="9" style="3" bestFit="1" customWidth="1"/>
    <col min="8462" max="8463" width="8.6640625" style="3"/>
    <col min="8464" max="8464" width="11.109375" style="3" bestFit="1" customWidth="1"/>
    <col min="8465" max="8466" width="8.6640625" style="3"/>
    <col min="8467" max="8467" width="9" style="3" bestFit="1" customWidth="1"/>
    <col min="8468" max="8472" width="8.6640625" style="3"/>
    <col min="8473" max="8473" width="11.109375" style="3" bestFit="1" customWidth="1"/>
    <col min="8474" max="8474" width="9.6640625" style="3" bestFit="1" customWidth="1"/>
    <col min="8475" max="8475" width="8.6640625" style="3"/>
    <col min="8476" max="8477" width="9" style="3" bestFit="1" customWidth="1"/>
    <col min="8478" max="8479" width="8.6640625" style="3"/>
    <col min="8480" max="8480" width="11.109375" style="3" bestFit="1" customWidth="1"/>
    <col min="8481" max="8482" width="8.6640625" style="3"/>
    <col min="8483" max="8483" width="9" style="3" bestFit="1" customWidth="1"/>
    <col min="8484" max="8488" width="8.6640625" style="3"/>
    <col min="8489" max="8489" width="11.109375" style="3" bestFit="1" customWidth="1"/>
    <col min="8490" max="8490" width="9.6640625" style="3" bestFit="1" customWidth="1"/>
    <col min="8491" max="8491" width="8.6640625" style="3"/>
    <col min="8492" max="8493" width="9" style="3" bestFit="1" customWidth="1"/>
    <col min="8494" max="8495" width="8.6640625" style="3"/>
    <col min="8496" max="8496" width="11.109375" style="3" bestFit="1" customWidth="1"/>
    <col min="8497" max="8498" width="8.6640625" style="3"/>
    <col min="8499" max="8499" width="9" style="3" bestFit="1" customWidth="1"/>
    <col min="8500" max="8504" width="8.6640625" style="3"/>
    <col min="8505" max="8505" width="11.109375" style="3" bestFit="1" customWidth="1"/>
    <col min="8506" max="8506" width="9.6640625" style="3" bestFit="1" customWidth="1"/>
    <col min="8507" max="8507" width="8.6640625" style="3"/>
    <col min="8508" max="8509" width="9" style="3" bestFit="1" customWidth="1"/>
    <col min="8510" max="8511" width="8.6640625" style="3"/>
    <col min="8512" max="8512" width="11.109375" style="3" bestFit="1" customWidth="1"/>
    <col min="8513" max="8514" width="8.6640625" style="3"/>
    <col min="8515" max="8515" width="9" style="3" bestFit="1" customWidth="1"/>
    <col min="8516" max="8520" width="8.6640625" style="3"/>
    <col min="8521" max="8521" width="11.109375" style="3" bestFit="1" customWidth="1"/>
    <col min="8522" max="8522" width="9.6640625" style="3" bestFit="1" customWidth="1"/>
    <col min="8523" max="8523" width="8.6640625" style="3"/>
    <col min="8524" max="8525" width="9" style="3" bestFit="1" customWidth="1"/>
    <col min="8526" max="8527" width="8.6640625" style="3"/>
    <col min="8528" max="8528" width="11.109375" style="3" bestFit="1" customWidth="1"/>
    <col min="8529" max="8530" width="8.6640625" style="3"/>
    <col min="8531" max="8531" width="9" style="3" bestFit="1" customWidth="1"/>
    <col min="8532" max="8536" width="8.6640625" style="3"/>
    <col min="8537" max="8537" width="11.109375" style="3" bestFit="1" customWidth="1"/>
    <col min="8538" max="8538" width="9.6640625" style="3" bestFit="1" customWidth="1"/>
    <col min="8539" max="8539" width="8.6640625" style="3"/>
    <col min="8540" max="8541" width="9" style="3" bestFit="1" customWidth="1"/>
    <col min="8542" max="8543" width="8.6640625" style="3"/>
    <col min="8544" max="8544" width="11.109375" style="3" bestFit="1" customWidth="1"/>
    <col min="8545" max="8546" width="8.6640625" style="3"/>
    <col min="8547" max="8547" width="9" style="3" bestFit="1" customWidth="1"/>
    <col min="8548" max="8552" width="8.6640625" style="3"/>
    <col min="8553" max="8553" width="11.109375" style="3" bestFit="1" customWidth="1"/>
    <col min="8554" max="8554" width="9.6640625" style="3" bestFit="1" customWidth="1"/>
    <col min="8555" max="8555" width="8.6640625" style="3"/>
    <col min="8556" max="8557" width="9" style="3" bestFit="1" customWidth="1"/>
    <col min="8558" max="8559" width="8.6640625" style="3"/>
    <col min="8560" max="8560" width="11.109375" style="3" bestFit="1" customWidth="1"/>
    <col min="8561" max="8562" width="8.6640625" style="3"/>
    <col min="8563" max="8563" width="9" style="3" bestFit="1" customWidth="1"/>
    <col min="8564" max="8568" width="8.6640625" style="3"/>
    <col min="8569" max="8569" width="11.109375" style="3" bestFit="1" customWidth="1"/>
    <col min="8570" max="8570" width="9.6640625" style="3" bestFit="1" customWidth="1"/>
    <col min="8571" max="8571" width="8.6640625" style="3"/>
    <col min="8572" max="8573" width="9" style="3" bestFit="1" customWidth="1"/>
    <col min="8574" max="8575" width="8.6640625" style="3"/>
    <col min="8576" max="8576" width="11.109375" style="3" bestFit="1" customWidth="1"/>
    <col min="8577" max="8578" width="8.6640625" style="3"/>
    <col min="8579" max="8579" width="9" style="3" bestFit="1" customWidth="1"/>
    <col min="8580" max="8584" width="8.6640625" style="3"/>
    <col min="8585" max="8585" width="11.109375" style="3" bestFit="1" customWidth="1"/>
    <col min="8586" max="8586" width="9.6640625" style="3" bestFit="1" customWidth="1"/>
    <col min="8587" max="8587" width="8.6640625" style="3"/>
    <col min="8588" max="8589" width="9" style="3" bestFit="1" customWidth="1"/>
    <col min="8590" max="8591" width="8.6640625" style="3"/>
    <col min="8592" max="8592" width="11.109375" style="3" bestFit="1" customWidth="1"/>
    <col min="8593" max="8594" width="8.6640625" style="3"/>
    <col min="8595" max="8595" width="9" style="3" bestFit="1" customWidth="1"/>
    <col min="8596" max="8600" width="8.6640625" style="3"/>
    <col min="8601" max="8601" width="11.109375" style="3" bestFit="1" customWidth="1"/>
    <col min="8602" max="8602" width="9.6640625" style="3" bestFit="1" customWidth="1"/>
    <col min="8603" max="8603" width="8.6640625" style="3"/>
    <col min="8604" max="8605" width="9" style="3" bestFit="1" customWidth="1"/>
    <col min="8606" max="8607" width="8.6640625" style="3"/>
    <col min="8608" max="8608" width="11.109375" style="3" bestFit="1" customWidth="1"/>
    <col min="8609" max="8610" width="8.6640625" style="3"/>
    <col min="8611" max="8611" width="9" style="3" bestFit="1" customWidth="1"/>
    <col min="8612" max="8616" width="8.6640625" style="3"/>
    <col min="8617" max="8617" width="11.109375" style="3" bestFit="1" customWidth="1"/>
    <col min="8618" max="8618" width="9.6640625" style="3" bestFit="1" customWidth="1"/>
    <col min="8619" max="8619" width="8.6640625" style="3"/>
    <col min="8620" max="8621" width="9" style="3" bestFit="1" customWidth="1"/>
    <col min="8622" max="8623" width="8.6640625" style="3"/>
    <col min="8624" max="8624" width="11.109375" style="3" bestFit="1" customWidth="1"/>
    <col min="8625" max="8626" width="8.6640625" style="3"/>
    <col min="8627" max="8627" width="9" style="3" bestFit="1" customWidth="1"/>
    <col min="8628" max="8632" width="8.6640625" style="3"/>
    <col min="8633" max="8633" width="11.109375" style="3" bestFit="1" customWidth="1"/>
    <col min="8634" max="8634" width="9.6640625" style="3" bestFit="1" customWidth="1"/>
    <col min="8635" max="8635" width="8.6640625" style="3"/>
    <col min="8636" max="8637" width="9" style="3" bestFit="1" customWidth="1"/>
    <col min="8638" max="8639" width="8.6640625" style="3"/>
    <col min="8640" max="8640" width="11.109375" style="3" bestFit="1" customWidth="1"/>
    <col min="8641" max="8642" width="8.6640625" style="3"/>
    <col min="8643" max="8643" width="9" style="3" bestFit="1" customWidth="1"/>
    <col min="8644" max="8648" width="8.6640625" style="3"/>
    <col min="8649" max="8649" width="11.109375" style="3" bestFit="1" customWidth="1"/>
    <col min="8650" max="8650" width="9.6640625" style="3" bestFit="1" customWidth="1"/>
    <col min="8651" max="8651" width="8.6640625" style="3"/>
    <col min="8652" max="8653" width="9" style="3" bestFit="1" customWidth="1"/>
    <col min="8654" max="8655" width="8.6640625" style="3"/>
    <col min="8656" max="8656" width="11.109375" style="3" bestFit="1" customWidth="1"/>
    <col min="8657" max="8658" width="8.6640625" style="3"/>
    <col min="8659" max="8659" width="9" style="3" bestFit="1" customWidth="1"/>
    <col min="8660" max="8664" width="8.6640625" style="3"/>
    <col min="8665" max="8665" width="11.109375" style="3" bestFit="1" customWidth="1"/>
    <col min="8666" max="8666" width="9.6640625" style="3" bestFit="1" customWidth="1"/>
    <col min="8667" max="8667" width="8.6640625" style="3"/>
    <col min="8668" max="8669" width="9" style="3" bestFit="1" customWidth="1"/>
    <col min="8670" max="8671" width="8.6640625" style="3"/>
    <col min="8672" max="8672" width="11.109375" style="3" bestFit="1" customWidth="1"/>
    <col min="8673" max="8674" width="8.6640625" style="3"/>
    <col min="8675" max="8675" width="9" style="3" bestFit="1" customWidth="1"/>
    <col min="8676" max="8680" width="8.6640625" style="3"/>
    <col min="8681" max="8681" width="11.109375" style="3" bestFit="1" customWidth="1"/>
    <col min="8682" max="8682" width="9.6640625" style="3" bestFit="1" customWidth="1"/>
    <col min="8683" max="8683" width="8.6640625" style="3"/>
    <col min="8684" max="8685" width="9" style="3" bestFit="1" customWidth="1"/>
    <col min="8686" max="8687" width="8.6640625" style="3"/>
    <col min="8688" max="8688" width="11.109375" style="3" bestFit="1" customWidth="1"/>
    <col min="8689" max="8690" width="8.6640625" style="3"/>
    <col min="8691" max="8691" width="9" style="3" bestFit="1" customWidth="1"/>
    <col min="8692" max="8696" width="8.6640625" style="3"/>
    <col min="8697" max="8697" width="11.109375" style="3" bestFit="1" customWidth="1"/>
    <col min="8698" max="8698" width="9.6640625" style="3" bestFit="1" customWidth="1"/>
    <col min="8699" max="8699" width="8.6640625" style="3"/>
    <col min="8700" max="8701" width="9" style="3" bestFit="1" customWidth="1"/>
    <col min="8702" max="8703" width="8.6640625" style="3"/>
    <col min="8704" max="8704" width="11.109375" style="3" bestFit="1" customWidth="1"/>
    <col min="8705" max="8706" width="8.6640625" style="3"/>
    <col min="8707" max="8707" width="9" style="3" bestFit="1" customWidth="1"/>
    <col min="8708" max="8712" width="8.6640625" style="3"/>
    <col min="8713" max="8713" width="11.109375" style="3" bestFit="1" customWidth="1"/>
    <col min="8714" max="8714" width="9.6640625" style="3" bestFit="1" customWidth="1"/>
    <col min="8715" max="8715" width="8.6640625" style="3"/>
    <col min="8716" max="8717" width="9" style="3" bestFit="1" customWidth="1"/>
    <col min="8718" max="8719" width="8.6640625" style="3"/>
    <col min="8720" max="8720" width="11.109375" style="3" bestFit="1" customWidth="1"/>
    <col min="8721" max="8722" width="8.6640625" style="3"/>
    <col min="8723" max="8723" width="9" style="3" bestFit="1" customWidth="1"/>
    <col min="8724" max="8728" width="8.6640625" style="3"/>
    <col min="8729" max="8729" width="11.109375" style="3" bestFit="1" customWidth="1"/>
    <col min="8730" max="8730" width="9.6640625" style="3" bestFit="1" customWidth="1"/>
    <col min="8731" max="8731" width="8.6640625" style="3"/>
    <col min="8732" max="8733" width="9" style="3" bestFit="1" customWidth="1"/>
    <col min="8734" max="8735" width="8.6640625" style="3"/>
    <col min="8736" max="8736" width="11.109375" style="3" bestFit="1" customWidth="1"/>
    <col min="8737" max="8738" width="8.6640625" style="3"/>
    <col min="8739" max="8739" width="9" style="3" bestFit="1" customWidth="1"/>
    <col min="8740" max="8744" width="8.6640625" style="3"/>
    <col min="8745" max="8745" width="11.109375" style="3" bestFit="1" customWidth="1"/>
    <col min="8746" max="8746" width="9.6640625" style="3" bestFit="1" customWidth="1"/>
    <col min="8747" max="8747" width="8.6640625" style="3"/>
    <col min="8748" max="8749" width="9" style="3" bestFit="1" customWidth="1"/>
    <col min="8750" max="8751" width="8.6640625" style="3"/>
    <col min="8752" max="8752" width="11.109375" style="3" bestFit="1" customWidth="1"/>
    <col min="8753" max="8754" width="8.6640625" style="3"/>
    <col min="8755" max="8755" width="9" style="3" bestFit="1" customWidth="1"/>
    <col min="8756" max="8760" width="8.6640625" style="3"/>
    <col min="8761" max="8761" width="11.109375" style="3" bestFit="1" customWidth="1"/>
    <col min="8762" max="8762" width="9.6640625" style="3" bestFit="1" customWidth="1"/>
    <col min="8763" max="8763" width="8.6640625" style="3"/>
    <col min="8764" max="8765" width="9" style="3" bestFit="1" customWidth="1"/>
    <col min="8766" max="8767" width="8.6640625" style="3"/>
    <col min="8768" max="8768" width="11.109375" style="3" bestFit="1" customWidth="1"/>
    <col min="8769" max="8770" width="8.6640625" style="3"/>
    <col min="8771" max="8771" width="9" style="3" bestFit="1" customWidth="1"/>
    <col min="8772" max="8776" width="8.6640625" style="3"/>
    <col min="8777" max="8777" width="11.109375" style="3" bestFit="1" customWidth="1"/>
    <col min="8778" max="8778" width="9.6640625" style="3" bestFit="1" customWidth="1"/>
    <col min="8779" max="8779" width="8.6640625" style="3"/>
    <col min="8780" max="8781" width="9" style="3" bestFit="1" customWidth="1"/>
    <col min="8782" max="8783" width="8.6640625" style="3"/>
    <col min="8784" max="8784" width="11.109375" style="3" bestFit="1" customWidth="1"/>
    <col min="8785" max="8786" width="8.6640625" style="3"/>
    <col min="8787" max="8787" width="9" style="3" bestFit="1" customWidth="1"/>
    <col min="8788" max="8792" width="8.6640625" style="3"/>
    <col min="8793" max="8793" width="11.109375" style="3" bestFit="1" customWidth="1"/>
    <col min="8794" max="8794" width="9.6640625" style="3" bestFit="1" customWidth="1"/>
    <col min="8795" max="8795" width="8.6640625" style="3"/>
    <col min="8796" max="8797" width="9" style="3" bestFit="1" customWidth="1"/>
    <col min="8798" max="8799" width="8.6640625" style="3"/>
    <col min="8800" max="8800" width="11.109375" style="3" bestFit="1" customWidth="1"/>
    <col min="8801" max="8802" width="8.6640625" style="3"/>
    <col min="8803" max="8803" width="9" style="3" bestFit="1" customWidth="1"/>
    <col min="8804" max="8808" width="8.6640625" style="3"/>
    <col min="8809" max="8809" width="11.109375" style="3" bestFit="1" customWidth="1"/>
    <col min="8810" max="8810" width="9.6640625" style="3" bestFit="1" customWidth="1"/>
    <col min="8811" max="8811" width="8.6640625" style="3"/>
    <col min="8812" max="8813" width="9" style="3" bestFit="1" customWidth="1"/>
    <col min="8814" max="8815" width="8.6640625" style="3"/>
    <col min="8816" max="8816" width="11.109375" style="3" bestFit="1" customWidth="1"/>
    <col min="8817" max="8818" width="8.6640625" style="3"/>
    <col min="8819" max="8819" width="9" style="3" bestFit="1" customWidth="1"/>
    <col min="8820" max="8824" width="8.6640625" style="3"/>
    <col min="8825" max="8825" width="11.109375" style="3" bestFit="1" customWidth="1"/>
    <col min="8826" max="8826" width="9.6640625" style="3" bestFit="1" customWidth="1"/>
    <col min="8827" max="8827" width="8.6640625" style="3"/>
    <col min="8828" max="8829" width="9" style="3" bestFit="1" customWidth="1"/>
    <col min="8830" max="8831" width="8.6640625" style="3"/>
    <col min="8832" max="8832" width="11.109375" style="3" bestFit="1" customWidth="1"/>
    <col min="8833" max="8834" width="8.6640625" style="3"/>
    <col min="8835" max="8835" width="9" style="3" bestFit="1" customWidth="1"/>
    <col min="8836" max="8840" width="8.6640625" style="3"/>
    <col min="8841" max="8841" width="11.109375" style="3" bestFit="1" customWidth="1"/>
    <col min="8842" max="8842" width="9.6640625" style="3" bestFit="1" customWidth="1"/>
    <col min="8843" max="8843" width="8.6640625" style="3"/>
    <col min="8844" max="8845" width="9" style="3" bestFit="1" customWidth="1"/>
    <col min="8846" max="8847" width="8.6640625" style="3"/>
    <col min="8848" max="8848" width="11.109375" style="3" bestFit="1" customWidth="1"/>
    <col min="8849" max="8850" width="8.6640625" style="3"/>
    <col min="8851" max="8851" width="9" style="3" bestFit="1" customWidth="1"/>
    <col min="8852" max="8856" width="8.6640625" style="3"/>
    <col min="8857" max="8857" width="11.109375" style="3" bestFit="1" customWidth="1"/>
    <col min="8858" max="8858" width="9.6640625" style="3" bestFit="1" customWidth="1"/>
    <col min="8859" max="8859" width="8.6640625" style="3"/>
    <col min="8860" max="8861" width="9" style="3" bestFit="1" customWidth="1"/>
    <col min="8862" max="8863" width="8.6640625" style="3"/>
    <col min="8864" max="8864" width="11.109375" style="3" bestFit="1" customWidth="1"/>
    <col min="8865" max="8866" width="8.6640625" style="3"/>
    <col min="8867" max="8867" width="9" style="3" bestFit="1" customWidth="1"/>
    <col min="8868" max="8872" width="8.6640625" style="3"/>
    <col min="8873" max="8873" width="11.109375" style="3" bestFit="1" customWidth="1"/>
    <col min="8874" max="8874" width="9.6640625" style="3" bestFit="1" customWidth="1"/>
    <col min="8875" max="8875" width="8.6640625" style="3"/>
    <col min="8876" max="8877" width="9" style="3" bestFit="1" customWidth="1"/>
    <col min="8878" max="8879" width="8.6640625" style="3"/>
    <col min="8880" max="8880" width="11.109375" style="3" bestFit="1" customWidth="1"/>
    <col min="8881" max="8882" width="8.6640625" style="3"/>
    <col min="8883" max="8883" width="9" style="3" bestFit="1" customWidth="1"/>
    <col min="8884" max="8888" width="8.6640625" style="3"/>
    <col min="8889" max="8889" width="11.109375" style="3" bestFit="1" customWidth="1"/>
    <col min="8890" max="8890" width="9.6640625" style="3" bestFit="1" customWidth="1"/>
    <col min="8891" max="8891" width="8.6640625" style="3"/>
    <col min="8892" max="8893" width="9" style="3" bestFit="1" customWidth="1"/>
    <col min="8894" max="8895" width="8.6640625" style="3"/>
    <col min="8896" max="8896" width="11.109375" style="3" bestFit="1" customWidth="1"/>
    <col min="8897" max="8898" width="8.6640625" style="3"/>
    <col min="8899" max="8899" width="9" style="3" bestFit="1" customWidth="1"/>
    <col min="8900" max="8904" width="8.6640625" style="3"/>
    <col min="8905" max="8905" width="11.109375" style="3" bestFit="1" customWidth="1"/>
    <col min="8906" max="8906" width="9.6640625" style="3" bestFit="1" customWidth="1"/>
    <col min="8907" max="8907" width="8.6640625" style="3"/>
    <col min="8908" max="8909" width="9" style="3" bestFit="1" customWidth="1"/>
    <col min="8910" max="8911" width="8.6640625" style="3"/>
    <col min="8912" max="8912" width="11.109375" style="3" bestFit="1" customWidth="1"/>
    <col min="8913" max="8914" width="8.6640625" style="3"/>
    <col min="8915" max="8915" width="9" style="3" bestFit="1" customWidth="1"/>
    <col min="8916" max="8920" width="8.6640625" style="3"/>
    <col min="8921" max="8921" width="11.109375" style="3" bestFit="1" customWidth="1"/>
    <col min="8922" max="8922" width="9.6640625" style="3" bestFit="1" customWidth="1"/>
    <col min="8923" max="8923" width="8.6640625" style="3"/>
    <col min="8924" max="8925" width="9" style="3" bestFit="1" customWidth="1"/>
    <col min="8926" max="8927" width="8.6640625" style="3"/>
    <col min="8928" max="8928" width="11.109375" style="3" bestFit="1" customWidth="1"/>
    <col min="8929" max="8930" width="8.6640625" style="3"/>
    <col min="8931" max="8931" width="9" style="3" bestFit="1" customWidth="1"/>
    <col min="8932" max="8936" width="8.6640625" style="3"/>
    <col min="8937" max="8937" width="11.109375" style="3" bestFit="1" customWidth="1"/>
    <col min="8938" max="8938" width="9.6640625" style="3" bestFit="1" customWidth="1"/>
    <col min="8939" max="8939" width="8.6640625" style="3"/>
    <col min="8940" max="8941" width="9" style="3" bestFit="1" customWidth="1"/>
    <col min="8942" max="8943" width="8.6640625" style="3"/>
    <col min="8944" max="8944" width="11.109375" style="3" bestFit="1" customWidth="1"/>
    <col min="8945" max="8946" width="8.6640625" style="3"/>
    <col min="8947" max="8947" width="9" style="3" bestFit="1" customWidth="1"/>
    <col min="8948" max="8952" width="8.6640625" style="3"/>
    <col min="8953" max="8953" width="11.109375" style="3" bestFit="1" customWidth="1"/>
    <col min="8954" max="8954" width="9.6640625" style="3" bestFit="1" customWidth="1"/>
    <col min="8955" max="8955" width="8.6640625" style="3"/>
    <col min="8956" max="8957" width="9" style="3" bestFit="1" customWidth="1"/>
    <col min="8958" max="8959" width="8.6640625" style="3"/>
    <col min="8960" max="8960" width="11.109375" style="3" bestFit="1" customWidth="1"/>
    <col min="8961" max="8962" width="8.6640625" style="3"/>
    <col min="8963" max="8963" width="9" style="3" bestFit="1" customWidth="1"/>
    <col min="8964" max="8968" width="8.6640625" style="3"/>
    <col min="8969" max="8969" width="11.109375" style="3" bestFit="1" customWidth="1"/>
    <col min="8970" max="8970" width="9.6640625" style="3" bestFit="1" customWidth="1"/>
    <col min="8971" max="8971" width="8.6640625" style="3"/>
    <col min="8972" max="8973" width="9" style="3" bestFit="1" customWidth="1"/>
    <col min="8974" max="8975" width="8.6640625" style="3"/>
    <col min="8976" max="8976" width="11.109375" style="3" bestFit="1" customWidth="1"/>
    <col min="8977" max="8978" width="8.6640625" style="3"/>
    <col min="8979" max="8979" width="9" style="3" bestFit="1" customWidth="1"/>
    <col min="8980" max="8984" width="8.6640625" style="3"/>
    <col min="8985" max="8985" width="11.109375" style="3" bestFit="1" customWidth="1"/>
    <col min="8986" max="8986" width="9.6640625" style="3" bestFit="1" customWidth="1"/>
    <col min="8987" max="8987" width="8.6640625" style="3"/>
    <col min="8988" max="8989" width="9" style="3" bestFit="1" customWidth="1"/>
    <col min="8990" max="8991" width="8.6640625" style="3"/>
    <col min="8992" max="8992" width="11.109375" style="3" bestFit="1" customWidth="1"/>
    <col min="8993" max="8994" width="8.6640625" style="3"/>
    <col min="8995" max="8995" width="9" style="3" bestFit="1" customWidth="1"/>
    <col min="8996" max="9000" width="8.6640625" style="3"/>
    <col min="9001" max="9001" width="11.109375" style="3" bestFit="1" customWidth="1"/>
    <col min="9002" max="9002" width="9.6640625" style="3" bestFit="1" customWidth="1"/>
    <col min="9003" max="9003" width="8.6640625" style="3"/>
    <col min="9004" max="9005" width="9" style="3" bestFit="1" customWidth="1"/>
    <col min="9006" max="9007" width="8.6640625" style="3"/>
    <col min="9008" max="9008" width="11.109375" style="3" bestFit="1" customWidth="1"/>
    <col min="9009" max="9010" width="8.6640625" style="3"/>
    <col min="9011" max="9011" width="9" style="3" bestFit="1" customWidth="1"/>
    <col min="9012" max="9016" width="8.6640625" style="3"/>
    <col min="9017" max="9017" width="11.109375" style="3" bestFit="1" customWidth="1"/>
    <col min="9018" max="9018" width="9.6640625" style="3" bestFit="1" customWidth="1"/>
    <col min="9019" max="9019" width="8.6640625" style="3"/>
    <col min="9020" max="9021" width="9" style="3" bestFit="1" customWidth="1"/>
    <col min="9022" max="9023" width="8.6640625" style="3"/>
    <col min="9024" max="9024" width="11.109375" style="3" bestFit="1" customWidth="1"/>
    <col min="9025" max="9026" width="8.6640625" style="3"/>
    <col min="9027" max="9027" width="9" style="3" bestFit="1" customWidth="1"/>
    <col min="9028" max="9032" width="8.6640625" style="3"/>
    <col min="9033" max="9033" width="11.109375" style="3" bestFit="1" customWidth="1"/>
    <col min="9034" max="9034" width="9.6640625" style="3" bestFit="1" customWidth="1"/>
    <col min="9035" max="9035" width="8.6640625" style="3"/>
    <col min="9036" max="9037" width="9" style="3" bestFit="1" customWidth="1"/>
    <col min="9038" max="9039" width="8.6640625" style="3"/>
    <col min="9040" max="9040" width="11.109375" style="3" bestFit="1" customWidth="1"/>
    <col min="9041" max="9042" width="8.6640625" style="3"/>
    <col min="9043" max="9043" width="9" style="3" bestFit="1" customWidth="1"/>
    <col min="9044" max="9048" width="8.6640625" style="3"/>
    <col min="9049" max="9049" width="11.109375" style="3" bestFit="1" customWidth="1"/>
    <col min="9050" max="9050" width="9.6640625" style="3" bestFit="1" customWidth="1"/>
    <col min="9051" max="9051" width="8.6640625" style="3"/>
    <col min="9052" max="9053" width="9" style="3" bestFit="1" customWidth="1"/>
    <col min="9054" max="9055" width="8.6640625" style="3"/>
    <col min="9056" max="9056" width="11.109375" style="3" bestFit="1" customWidth="1"/>
    <col min="9057" max="9058" width="8.6640625" style="3"/>
    <col min="9059" max="9059" width="9" style="3" bestFit="1" customWidth="1"/>
    <col min="9060" max="9064" width="8.6640625" style="3"/>
    <col min="9065" max="9065" width="11.109375" style="3" bestFit="1" customWidth="1"/>
    <col min="9066" max="9066" width="9.6640625" style="3" bestFit="1" customWidth="1"/>
    <col min="9067" max="9067" width="8.6640625" style="3"/>
    <col min="9068" max="9069" width="9" style="3" bestFit="1" customWidth="1"/>
    <col min="9070" max="9071" width="8.6640625" style="3"/>
    <col min="9072" max="9072" width="11.109375" style="3" bestFit="1" customWidth="1"/>
    <col min="9073" max="9074" width="8.6640625" style="3"/>
    <col min="9075" max="9075" width="9" style="3" bestFit="1" customWidth="1"/>
    <col min="9076" max="9080" width="8.6640625" style="3"/>
    <col min="9081" max="9081" width="11.109375" style="3" bestFit="1" customWidth="1"/>
    <col min="9082" max="9082" width="9.6640625" style="3" bestFit="1" customWidth="1"/>
    <col min="9083" max="9083" width="8.6640625" style="3"/>
    <col min="9084" max="9085" width="9" style="3" bestFit="1" customWidth="1"/>
    <col min="9086" max="9087" width="8.6640625" style="3"/>
    <col min="9088" max="9088" width="11.109375" style="3" bestFit="1" customWidth="1"/>
    <col min="9089" max="9090" width="8.6640625" style="3"/>
    <col min="9091" max="9091" width="9" style="3" bestFit="1" customWidth="1"/>
    <col min="9092" max="9096" width="8.6640625" style="3"/>
    <col min="9097" max="9097" width="11.109375" style="3" bestFit="1" customWidth="1"/>
    <col min="9098" max="9098" width="9.6640625" style="3" bestFit="1" customWidth="1"/>
    <col min="9099" max="9099" width="8.6640625" style="3"/>
    <col min="9100" max="9101" width="9" style="3" bestFit="1" customWidth="1"/>
    <col min="9102" max="9103" width="8.6640625" style="3"/>
    <col min="9104" max="9104" width="11.109375" style="3" bestFit="1" customWidth="1"/>
    <col min="9105" max="9106" width="8.6640625" style="3"/>
    <col min="9107" max="9107" width="9" style="3" bestFit="1" customWidth="1"/>
    <col min="9108" max="9112" width="8.6640625" style="3"/>
    <col min="9113" max="9113" width="11.109375" style="3" bestFit="1" customWidth="1"/>
    <col min="9114" max="9114" width="9.6640625" style="3" bestFit="1" customWidth="1"/>
    <col min="9115" max="9115" width="8.6640625" style="3"/>
    <col min="9116" max="9117" width="9" style="3" bestFit="1" customWidth="1"/>
    <col min="9118" max="9119" width="8.6640625" style="3"/>
    <col min="9120" max="9120" width="11.109375" style="3" bestFit="1" customWidth="1"/>
    <col min="9121" max="9122" width="8.6640625" style="3"/>
    <col min="9123" max="9123" width="9" style="3" bestFit="1" customWidth="1"/>
    <col min="9124" max="9128" width="8.6640625" style="3"/>
    <col min="9129" max="9129" width="11.109375" style="3" bestFit="1" customWidth="1"/>
    <col min="9130" max="9130" width="9.6640625" style="3" bestFit="1" customWidth="1"/>
    <col min="9131" max="9131" width="8.6640625" style="3"/>
    <col min="9132" max="9133" width="9" style="3" bestFit="1" customWidth="1"/>
    <col min="9134" max="9135" width="8.6640625" style="3"/>
    <col min="9136" max="9136" width="11.109375" style="3" bestFit="1" customWidth="1"/>
    <col min="9137" max="9138" width="8.6640625" style="3"/>
    <col min="9139" max="9139" width="9" style="3" bestFit="1" customWidth="1"/>
    <col min="9140" max="9144" width="8.6640625" style="3"/>
    <col min="9145" max="9145" width="11.109375" style="3" bestFit="1" customWidth="1"/>
    <col min="9146" max="9146" width="9.6640625" style="3" bestFit="1" customWidth="1"/>
    <col min="9147" max="9147" width="8.6640625" style="3"/>
    <col min="9148" max="9149" width="9" style="3" bestFit="1" customWidth="1"/>
    <col min="9150" max="9151" width="8.6640625" style="3"/>
    <col min="9152" max="9152" width="11.109375" style="3" bestFit="1" customWidth="1"/>
    <col min="9153" max="9154" width="8.6640625" style="3"/>
    <col min="9155" max="9155" width="9" style="3" bestFit="1" customWidth="1"/>
    <col min="9156" max="9160" width="8.6640625" style="3"/>
    <col min="9161" max="9161" width="11.109375" style="3" bestFit="1" customWidth="1"/>
    <col min="9162" max="9162" width="9.6640625" style="3" bestFit="1" customWidth="1"/>
    <col min="9163" max="9163" width="8.6640625" style="3"/>
    <col min="9164" max="9165" width="9" style="3" bestFit="1" customWidth="1"/>
    <col min="9166" max="9167" width="8.6640625" style="3"/>
    <col min="9168" max="9168" width="11.109375" style="3" bestFit="1" customWidth="1"/>
    <col min="9169" max="9170" width="8.6640625" style="3"/>
    <col min="9171" max="9171" width="9" style="3" bestFit="1" customWidth="1"/>
    <col min="9172" max="9176" width="8.6640625" style="3"/>
    <col min="9177" max="9177" width="11.109375" style="3" bestFit="1" customWidth="1"/>
    <col min="9178" max="9178" width="9.6640625" style="3" bestFit="1" customWidth="1"/>
    <col min="9179" max="9179" width="8.6640625" style="3"/>
    <col min="9180" max="9181" width="9" style="3" bestFit="1" customWidth="1"/>
    <col min="9182" max="9183" width="8.6640625" style="3"/>
    <col min="9184" max="9184" width="11.109375" style="3" bestFit="1" customWidth="1"/>
    <col min="9185" max="9186" width="8.6640625" style="3"/>
    <col min="9187" max="9187" width="9" style="3" bestFit="1" customWidth="1"/>
    <col min="9188" max="9192" width="8.6640625" style="3"/>
    <col min="9193" max="9193" width="11.109375" style="3" bestFit="1" customWidth="1"/>
    <col min="9194" max="9194" width="9.6640625" style="3" bestFit="1" customWidth="1"/>
    <col min="9195" max="9195" width="8.6640625" style="3"/>
    <col min="9196" max="9197" width="9" style="3" bestFit="1" customWidth="1"/>
    <col min="9198" max="9199" width="8.6640625" style="3"/>
    <col min="9200" max="9200" width="11.109375" style="3" bestFit="1" customWidth="1"/>
    <col min="9201" max="9202" width="8.6640625" style="3"/>
    <col min="9203" max="9203" width="9" style="3" bestFit="1" customWidth="1"/>
    <col min="9204" max="9208" width="8.6640625" style="3"/>
    <col min="9209" max="9209" width="11.109375" style="3" bestFit="1" customWidth="1"/>
    <col min="9210" max="9210" width="9.6640625" style="3" bestFit="1" customWidth="1"/>
    <col min="9211" max="9211" width="8.6640625" style="3"/>
    <col min="9212" max="9213" width="9" style="3" bestFit="1" customWidth="1"/>
    <col min="9214" max="9215" width="8.6640625" style="3"/>
    <col min="9216" max="9216" width="11.109375" style="3" bestFit="1" customWidth="1"/>
    <col min="9217" max="9218" width="8.6640625" style="3"/>
    <col min="9219" max="9219" width="9" style="3" bestFit="1" customWidth="1"/>
    <col min="9220" max="9224" width="8.6640625" style="3"/>
    <col min="9225" max="9225" width="11.109375" style="3" bestFit="1" customWidth="1"/>
    <col min="9226" max="9226" width="9.6640625" style="3" bestFit="1" customWidth="1"/>
    <col min="9227" max="9227" width="8.6640625" style="3"/>
    <col min="9228" max="9229" width="9" style="3" bestFit="1" customWidth="1"/>
    <col min="9230" max="9231" width="8.6640625" style="3"/>
    <col min="9232" max="9232" width="11.109375" style="3" bestFit="1" customWidth="1"/>
    <col min="9233" max="9234" width="8.6640625" style="3"/>
    <col min="9235" max="9235" width="9" style="3" bestFit="1" customWidth="1"/>
    <col min="9236" max="9240" width="8.6640625" style="3"/>
    <col min="9241" max="9241" width="11.109375" style="3" bestFit="1" customWidth="1"/>
    <col min="9242" max="9242" width="9.6640625" style="3" bestFit="1" customWidth="1"/>
    <col min="9243" max="9243" width="8.6640625" style="3"/>
    <col min="9244" max="9245" width="9" style="3" bestFit="1" customWidth="1"/>
    <col min="9246" max="9247" width="8.6640625" style="3"/>
    <col min="9248" max="9248" width="11.109375" style="3" bestFit="1" customWidth="1"/>
    <col min="9249" max="9250" width="8.6640625" style="3"/>
    <col min="9251" max="9251" width="9" style="3" bestFit="1" customWidth="1"/>
    <col min="9252" max="9256" width="8.6640625" style="3"/>
    <col min="9257" max="9257" width="11.109375" style="3" bestFit="1" customWidth="1"/>
    <col min="9258" max="9258" width="9.6640625" style="3" bestFit="1" customWidth="1"/>
    <col min="9259" max="9259" width="8.6640625" style="3"/>
    <col min="9260" max="9261" width="9" style="3" bestFit="1" customWidth="1"/>
    <col min="9262" max="9263" width="8.6640625" style="3"/>
    <col min="9264" max="9264" width="11.109375" style="3" bestFit="1" customWidth="1"/>
    <col min="9265" max="9266" width="8.6640625" style="3"/>
    <col min="9267" max="9267" width="9" style="3" bestFit="1" customWidth="1"/>
    <col min="9268" max="9272" width="8.6640625" style="3"/>
    <col min="9273" max="9273" width="11.109375" style="3" bestFit="1" customWidth="1"/>
    <col min="9274" max="9274" width="9.6640625" style="3" bestFit="1" customWidth="1"/>
    <col min="9275" max="9275" width="8.6640625" style="3"/>
    <col min="9276" max="9277" width="9" style="3" bestFit="1" customWidth="1"/>
    <col min="9278" max="9279" width="8.6640625" style="3"/>
    <col min="9280" max="9280" width="11.109375" style="3" bestFit="1" customWidth="1"/>
    <col min="9281" max="9282" width="8.6640625" style="3"/>
    <col min="9283" max="9283" width="9" style="3" bestFit="1" customWidth="1"/>
    <col min="9284" max="9288" width="8.6640625" style="3"/>
    <col min="9289" max="9289" width="11.109375" style="3" bestFit="1" customWidth="1"/>
    <col min="9290" max="9290" width="9.6640625" style="3" bestFit="1" customWidth="1"/>
    <col min="9291" max="9291" width="8.6640625" style="3"/>
    <col min="9292" max="9293" width="9" style="3" bestFit="1" customWidth="1"/>
    <col min="9294" max="9295" width="8.6640625" style="3"/>
    <col min="9296" max="9296" width="11.109375" style="3" bestFit="1" customWidth="1"/>
    <col min="9297" max="9298" width="8.6640625" style="3"/>
    <col min="9299" max="9299" width="9" style="3" bestFit="1" customWidth="1"/>
    <col min="9300" max="9304" width="8.6640625" style="3"/>
    <col min="9305" max="9305" width="11.109375" style="3" bestFit="1" customWidth="1"/>
    <col min="9306" max="9306" width="9.6640625" style="3" bestFit="1" customWidth="1"/>
    <col min="9307" max="9307" width="8.6640625" style="3"/>
    <col min="9308" max="9309" width="9" style="3" bestFit="1" customWidth="1"/>
    <col min="9310" max="9311" width="8.6640625" style="3"/>
    <col min="9312" max="9312" width="11.109375" style="3" bestFit="1" customWidth="1"/>
    <col min="9313" max="9314" width="8.6640625" style="3"/>
    <col min="9315" max="9315" width="9" style="3" bestFit="1" customWidth="1"/>
    <col min="9316" max="9320" width="8.6640625" style="3"/>
    <col min="9321" max="9321" width="11.109375" style="3" bestFit="1" customWidth="1"/>
    <col min="9322" max="9322" width="9.6640625" style="3" bestFit="1" customWidth="1"/>
    <col min="9323" max="9323" width="8.6640625" style="3"/>
    <col min="9324" max="9325" width="9" style="3" bestFit="1" customWidth="1"/>
    <col min="9326" max="9327" width="8.6640625" style="3"/>
    <col min="9328" max="9328" width="11.109375" style="3" bestFit="1" customWidth="1"/>
    <col min="9329" max="9330" width="8.6640625" style="3"/>
    <col min="9331" max="9331" width="9" style="3" bestFit="1" customWidth="1"/>
    <col min="9332" max="9336" width="8.6640625" style="3"/>
    <col min="9337" max="9337" width="11.109375" style="3" bestFit="1" customWidth="1"/>
    <col min="9338" max="9338" width="9.6640625" style="3" bestFit="1" customWidth="1"/>
    <col min="9339" max="9339" width="8.6640625" style="3"/>
    <col min="9340" max="9341" width="9" style="3" bestFit="1" customWidth="1"/>
    <col min="9342" max="9343" width="8.6640625" style="3"/>
    <col min="9344" max="9344" width="11.109375" style="3" bestFit="1" customWidth="1"/>
    <col min="9345" max="9346" width="8.6640625" style="3"/>
    <col min="9347" max="9347" width="9" style="3" bestFit="1" customWidth="1"/>
    <col min="9348" max="9352" width="8.6640625" style="3"/>
    <col min="9353" max="9353" width="11.109375" style="3" bestFit="1" customWidth="1"/>
    <col min="9354" max="9354" width="9.6640625" style="3" bestFit="1" customWidth="1"/>
    <col min="9355" max="9355" width="8.6640625" style="3"/>
    <col min="9356" max="9357" width="9" style="3" bestFit="1" customWidth="1"/>
    <col min="9358" max="9359" width="8.6640625" style="3"/>
    <col min="9360" max="9360" width="11.109375" style="3" bestFit="1" customWidth="1"/>
    <col min="9361" max="9362" width="8.6640625" style="3"/>
    <col min="9363" max="9363" width="9" style="3" bestFit="1" customWidth="1"/>
    <col min="9364" max="9368" width="8.6640625" style="3"/>
    <col min="9369" max="9369" width="11.109375" style="3" bestFit="1" customWidth="1"/>
    <col min="9370" max="9370" width="9.6640625" style="3" bestFit="1" customWidth="1"/>
    <col min="9371" max="9371" width="8.6640625" style="3"/>
    <col min="9372" max="9373" width="9" style="3" bestFit="1" customWidth="1"/>
    <col min="9374" max="9375" width="8.6640625" style="3"/>
    <col min="9376" max="9376" width="11.109375" style="3" bestFit="1" customWidth="1"/>
    <col min="9377" max="9378" width="8.6640625" style="3"/>
    <col min="9379" max="9379" width="9" style="3" bestFit="1" customWidth="1"/>
    <col min="9380" max="9384" width="8.6640625" style="3"/>
    <col min="9385" max="9385" width="11.109375" style="3" bestFit="1" customWidth="1"/>
    <col min="9386" max="9386" width="9.6640625" style="3" bestFit="1" customWidth="1"/>
    <col min="9387" max="9387" width="8.6640625" style="3"/>
    <col min="9388" max="9389" width="9" style="3" bestFit="1" customWidth="1"/>
    <col min="9390" max="9391" width="8.6640625" style="3"/>
    <col min="9392" max="9392" width="11.109375" style="3" bestFit="1" customWidth="1"/>
    <col min="9393" max="9394" width="8.6640625" style="3"/>
    <col min="9395" max="9395" width="9" style="3" bestFit="1" customWidth="1"/>
    <col min="9396" max="9400" width="8.6640625" style="3"/>
    <col min="9401" max="9401" width="11.109375" style="3" bestFit="1" customWidth="1"/>
    <col min="9402" max="9402" width="9.6640625" style="3" bestFit="1" customWidth="1"/>
    <col min="9403" max="9403" width="8.6640625" style="3"/>
    <col min="9404" max="9405" width="9" style="3" bestFit="1" customWidth="1"/>
    <col min="9406" max="9407" width="8.6640625" style="3"/>
    <col min="9408" max="9408" width="11.109375" style="3" bestFit="1" customWidth="1"/>
    <col min="9409" max="9410" width="8.6640625" style="3"/>
    <col min="9411" max="9411" width="9" style="3" bestFit="1" customWidth="1"/>
    <col min="9412" max="9416" width="8.6640625" style="3"/>
    <col min="9417" max="9417" width="11.109375" style="3" bestFit="1" customWidth="1"/>
    <col min="9418" max="9418" width="9.6640625" style="3" bestFit="1" customWidth="1"/>
    <col min="9419" max="9419" width="8.6640625" style="3"/>
    <col min="9420" max="9421" width="9" style="3" bestFit="1" customWidth="1"/>
    <col min="9422" max="9423" width="8.6640625" style="3"/>
    <col min="9424" max="9424" width="11.109375" style="3" bestFit="1" customWidth="1"/>
    <col min="9425" max="9426" width="8.6640625" style="3"/>
    <col min="9427" max="9427" width="9" style="3" bestFit="1" customWidth="1"/>
    <col min="9428" max="9432" width="8.6640625" style="3"/>
    <col min="9433" max="9433" width="11.109375" style="3" bestFit="1" customWidth="1"/>
    <col min="9434" max="9434" width="9.6640625" style="3" bestFit="1" customWidth="1"/>
    <col min="9435" max="9435" width="8.6640625" style="3"/>
    <col min="9436" max="9437" width="9" style="3" bestFit="1" customWidth="1"/>
    <col min="9438" max="9439" width="8.6640625" style="3"/>
    <col min="9440" max="9440" width="11.109375" style="3" bestFit="1" customWidth="1"/>
    <col min="9441" max="9442" width="8.6640625" style="3"/>
    <col min="9443" max="9443" width="9" style="3" bestFit="1" customWidth="1"/>
    <col min="9444" max="9448" width="8.6640625" style="3"/>
    <col min="9449" max="9449" width="11.109375" style="3" bestFit="1" customWidth="1"/>
    <col min="9450" max="9450" width="9.6640625" style="3" bestFit="1" customWidth="1"/>
    <col min="9451" max="9451" width="8.6640625" style="3"/>
    <col min="9452" max="9453" width="9" style="3" bestFit="1" customWidth="1"/>
    <col min="9454" max="9455" width="8.6640625" style="3"/>
    <col min="9456" max="9456" width="11.109375" style="3" bestFit="1" customWidth="1"/>
    <col min="9457" max="9458" width="8.6640625" style="3"/>
    <col min="9459" max="9459" width="9" style="3" bestFit="1" customWidth="1"/>
    <col min="9460" max="9464" width="8.6640625" style="3"/>
    <col min="9465" max="9465" width="11.109375" style="3" bestFit="1" customWidth="1"/>
    <col min="9466" max="9466" width="9.6640625" style="3" bestFit="1" customWidth="1"/>
    <col min="9467" max="9467" width="8.6640625" style="3"/>
    <col min="9468" max="9469" width="9" style="3" bestFit="1" customWidth="1"/>
    <col min="9470" max="9471" width="8.6640625" style="3"/>
    <col min="9472" max="9472" width="11.109375" style="3" bestFit="1" customWidth="1"/>
    <col min="9473" max="9474" width="8.6640625" style="3"/>
    <col min="9475" max="9475" width="9" style="3" bestFit="1" customWidth="1"/>
    <col min="9476" max="9480" width="8.6640625" style="3"/>
    <col min="9481" max="9481" width="11.109375" style="3" bestFit="1" customWidth="1"/>
    <col min="9482" max="9482" width="9.6640625" style="3" bestFit="1" customWidth="1"/>
    <col min="9483" max="9483" width="8.6640625" style="3"/>
    <col min="9484" max="9485" width="9" style="3" bestFit="1" customWidth="1"/>
    <col min="9486" max="9487" width="8.6640625" style="3"/>
    <col min="9488" max="9488" width="11.109375" style="3" bestFit="1" customWidth="1"/>
    <col min="9489" max="9490" width="8.6640625" style="3"/>
    <col min="9491" max="9491" width="9" style="3" bestFit="1" customWidth="1"/>
    <col min="9492" max="9496" width="8.6640625" style="3"/>
    <col min="9497" max="9497" width="11.109375" style="3" bestFit="1" customWidth="1"/>
    <col min="9498" max="9498" width="9.6640625" style="3" bestFit="1" customWidth="1"/>
    <col min="9499" max="9499" width="8.6640625" style="3"/>
    <col min="9500" max="9501" width="9" style="3" bestFit="1" customWidth="1"/>
    <col min="9502" max="9503" width="8.6640625" style="3"/>
    <col min="9504" max="9504" width="11.109375" style="3" bestFit="1" customWidth="1"/>
    <col min="9505" max="9506" width="8.6640625" style="3"/>
    <col min="9507" max="9507" width="9" style="3" bestFit="1" customWidth="1"/>
    <col min="9508" max="9512" width="8.6640625" style="3"/>
    <col min="9513" max="9513" width="11.109375" style="3" bestFit="1" customWidth="1"/>
    <col min="9514" max="9514" width="9.6640625" style="3" bestFit="1" customWidth="1"/>
    <col min="9515" max="9515" width="8.6640625" style="3"/>
    <col min="9516" max="9517" width="9" style="3" bestFit="1" customWidth="1"/>
    <col min="9518" max="9519" width="8.6640625" style="3"/>
    <col min="9520" max="9520" width="11.109375" style="3" bestFit="1" customWidth="1"/>
    <col min="9521" max="9522" width="8.6640625" style="3"/>
    <col min="9523" max="9523" width="9" style="3" bestFit="1" customWidth="1"/>
    <col min="9524" max="9528" width="8.6640625" style="3"/>
    <col min="9529" max="9529" width="11.109375" style="3" bestFit="1" customWidth="1"/>
    <col min="9530" max="9530" width="9.6640625" style="3" bestFit="1" customWidth="1"/>
    <col min="9531" max="9531" width="8.6640625" style="3"/>
    <col min="9532" max="9533" width="9" style="3" bestFit="1" customWidth="1"/>
    <col min="9534" max="9535" width="8.6640625" style="3"/>
    <col min="9536" max="9536" width="11.109375" style="3" bestFit="1" customWidth="1"/>
    <col min="9537" max="9538" width="8.6640625" style="3"/>
    <col min="9539" max="9539" width="9" style="3" bestFit="1" customWidth="1"/>
    <col min="9540" max="9544" width="8.6640625" style="3"/>
    <col min="9545" max="9545" width="11.109375" style="3" bestFit="1" customWidth="1"/>
    <col min="9546" max="9546" width="9.6640625" style="3" bestFit="1" customWidth="1"/>
    <col min="9547" max="9547" width="8.6640625" style="3"/>
    <col min="9548" max="9549" width="9" style="3" bestFit="1" customWidth="1"/>
    <col min="9550" max="9551" width="8.6640625" style="3"/>
    <col min="9552" max="9552" width="11.109375" style="3" bestFit="1" customWidth="1"/>
    <col min="9553" max="9554" width="8.6640625" style="3"/>
    <col min="9555" max="9555" width="9" style="3" bestFit="1" customWidth="1"/>
    <col min="9556" max="9560" width="8.6640625" style="3"/>
    <col min="9561" max="9561" width="11.109375" style="3" bestFit="1" customWidth="1"/>
    <col min="9562" max="9562" width="9.6640625" style="3" bestFit="1" customWidth="1"/>
    <col min="9563" max="9563" width="8.6640625" style="3"/>
    <col min="9564" max="9565" width="9" style="3" bestFit="1" customWidth="1"/>
    <col min="9566" max="9567" width="8.6640625" style="3"/>
    <col min="9568" max="9568" width="11.109375" style="3" bestFit="1" customWidth="1"/>
    <col min="9569" max="9570" width="8.6640625" style="3"/>
    <col min="9571" max="9571" width="9" style="3" bestFit="1" customWidth="1"/>
    <col min="9572" max="9576" width="8.6640625" style="3"/>
    <col min="9577" max="9577" width="11.109375" style="3" bestFit="1" customWidth="1"/>
    <col min="9578" max="9578" width="9.6640625" style="3" bestFit="1" customWidth="1"/>
    <col min="9579" max="9579" width="8.6640625" style="3"/>
    <col min="9580" max="9581" width="9" style="3" bestFit="1" customWidth="1"/>
    <col min="9582" max="9583" width="8.6640625" style="3"/>
    <col min="9584" max="9584" width="11.109375" style="3" bestFit="1" customWidth="1"/>
    <col min="9585" max="9586" width="8.6640625" style="3"/>
    <col min="9587" max="9587" width="9" style="3" bestFit="1" customWidth="1"/>
    <col min="9588" max="9592" width="8.6640625" style="3"/>
    <col min="9593" max="9593" width="11.109375" style="3" bestFit="1" customWidth="1"/>
    <col min="9594" max="9594" width="9.6640625" style="3" bestFit="1" customWidth="1"/>
    <col min="9595" max="9595" width="8.6640625" style="3"/>
    <col min="9596" max="9597" width="9" style="3" bestFit="1" customWidth="1"/>
    <col min="9598" max="9599" width="8.6640625" style="3"/>
    <col min="9600" max="9600" width="11.109375" style="3" bestFit="1" customWidth="1"/>
    <col min="9601" max="9602" width="8.6640625" style="3"/>
    <col min="9603" max="9603" width="9" style="3" bestFit="1" customWidth="1"/>
    <col min="9604" max="9608" width="8.6640625" style="3"/>
    <col min="9609" max="9609" width="11.109375" style="3" bestFit="1" customWidth="1"/>
    <col min="9610" max="9610" width="9.6640625" style="3" bestFit="1" customWidth="1"/>
    <col min="9611" max="9611" width="8.6640625" style="3"/>
    <col min="9612" max="9613" width="9" style="3" bestFit="1" customWidth="1"/>
    <col min="9614" max="9615" width="8.6640625" style="3"/>
    <col min="9616" max="9616" width="11.109375" style="3" bestFit="1" customWidth="1"/>
    <col min="9617" max="9618" width="8.6640625" style="3"/>
    <col min="9619" max="9619" width="9" style="3" bestFit="1" customWidth="1"/>
    <col min="9620" max="9624" width="8.6640625" style="3"/>
    <col min="9625" max="9625" width="11.109375" style="3" bestFit="1" customWidth="1"/>
    <col min="9626" max="9626" width="9.6640625" style="3" bestFit="1" customWidth="1"/>
    <col min="9627" max="9627" width="8.6640625" style="3"/>
    <col min="9628" max="9629" width="9" style="3" bestFit="1" customWidth="1"/>
    <col min="9630" max="9631" width="8.6640625" style="3"/>
    <col min="9632" max="9632" width="11.109375" style="3" bestFit="1" customWidth="1"/>
    <col min="9633" max="9634" width="8.6640625" style="3"/>
    <col min="9635" max="9635" width="9" style="3" bestFit="1" customWidth="1"/>
    <col min="9636" max="9640" width="8.6640625" style="3"/>
    <col min="9641" max="9641" width="11.109375" style="3" bestFit="1" customWidth="1"/>
    <col min="9642" max="9642" width="9.6640625" style="3" bestFit="1" customWidth="1"/>
    <col min="9643" max="9643" width="8.6640625" style="3"/>
    <col min="9644" max="9645" width="9" style="3" bestFit="1" customWidth="1"/>
    <col min="9646" max="9647" width="8.6640625" style="3"/>
    <col min="9648" max="9648" width="11.109375" style="3" bestFit="1" customWidth="1"/>
    <col min="9649" max="9650" width="8.6640625" style="3"/>
    <col min="9651" max="9651" width="9" style="3" bestFit="1" customWidth="1"/>
    <col min="9652" max="9656" width="8.6640625" style="3"/>
    <col min="9657" max="9657" width="11.109375" style="3" bestFit="1" customWidth="1"/>
    <col min="9658" max="9658" width="9.6640625" style="3" bestFit="1" customWidth="1"/>
    <col min="9659" max="9659" width="8.6640625" style="3"/>
    <col min="9660" max="9661" width="9" style="3" bestFit="1" customWidth="1"/>
    <col min="9662" max="9663" width="8.6640625" style="3"/>
    <col min="9664" max="9664" width="11.109375" style="3" bestFit="1" customWidth="1"/>
    <col min="9665" max="9666" width="8.6640625" style="3"/>
    <col min="9667" max="9667" width="9" style="3" bestFit="1" customWidth="1"/>
    <col min="9668" max="9672" width="8.6640625" style="3"/>
    <col min="9673" max="9673" width="11.109375" style="3" bestFit="1" customWidth="1"/>
    <col min="9674" max="9674" width="9.6640625" style="3" bestFit="1" customWidth="1"/>
    <col min="9675" max="9675" width="8.6640625" style="3"/>
    <col min="9676" max="9677" width="9" style="3" bestFit="1" customWidth="1"/>
    <col min="9678" max="9679" width="8.6640625" style="3"/>
    <col min="9680" max="9680" width="11.109375" style="3" bestFit="1" customWidth="1"/>
    <col min="9681" max="9682" width="8.6640625" style="3"/>
    <col min="9683" max="9683" width="9" style="3" bestFit="1" customWidth="1"/>
    <col min="9684" max="9688" width="8.6640625" style="3"/>
    <col min="9689" max="9689" width="11.109375" style="3" bestFit="1" customWidth="1"/>
    <col min="9690" max="9690" width="9.6640625" style="3" bestFit="1" customWidth="1"/>
    <col min="9691" max="9691" width="8.6640625" style="3"/>
    <col min="9692" max="9693" width="9" style="3" bestFit="1" customWidth="1"/>
    <col min="9694" max="9695" width="8.6640625" style="3"/>
    <col min="9696" max="9696" width="11.109375" style="3" bestFit="1" customWidth="1"/>
    <col min="9697" max="9698" width="8.6640625" style="3"/>
    <col min="9699" max="9699" width="9" style="3" bestFit="1" customWidth="1"/>
    <col min="9700" max="9704" width="8.6640625" style="3"/>
    <col min="9705" max="9705" width="11.109375" style="3" bestFit="1" customWidth="1"/>
    <col min="9706" max="9706" width="9.6640625" style="3" bestFit="1" customWidth="1"/>
    <col min="9707" max="9707" width="8.6640625" style="3"/>
    <col min="9708" max="9709" width="9" style="3" bestFit="1" customWidth="1"/>
    <col min="9710" max="9711" width="8.6640625" style="3"/>
    <col min="9712" max="9712" width="11.109375" style="3" bestFit="1" customWidth="1"/>
    <col min="9713" max="9714" width="8.6640625" style="3"/>
    <col min="9715" max="9715" width="9" style="3" bestFit="1" customWidth="1"/>
    <col min="9716" max="9720" width="8.6640625" style="3"/>
    <col min="9721" max="9721" width="11.109375" style="3" bestFit="1" customWidth="1"/>
    <col min="9722" max="9722" width="9.6640625" style="3" bestFit="1" customWidth="1"/>
    <col min="9723" max="9723" width="8.6640625" style="3"/>
    <col min="9724" max="9725" width="9" style="3" bestFit="1" customWidth="1"/>
    <col min="9726" max="9727" width="8.6640625" style="3"/>
    <col min="9728" max="9728" width="11.109375" style="3" bestFit="1" customWidth="1"/>
    <col min="9729" max="9730" width="8.6640625" style="3"/>
    <col min="9731" max="9731" width="9" style="3" bestFit="1" customWidth="1"/>
    <col min="9732" max="9736" width="8.6640625" style="3"/>
    <col min="9737" max="9737" width="11.109375" style="3" bestFit="1" customWidth="1"/>
    <col min="9738" max="9738" width="9.6640625" style="3" bestFit="1" customWidth="1"/>
    <col min="9739" max="9739" width="8.6640625" style="3"/>
    <col min="9740" max="9741" width="9" style="3" bestFit="1" customWidth="1"/>
    <col min="9742" max="9743" width="8.6640625" style="3"/>
    <col min="9744" max="9744" width="11.109375" style="3" bestFit="1" customWidth="1"/>
    <col min="9745" max="9746" width="8.6640625" style="3"/>
    <col min="9747" max="9747" width="9" style="3" bestFit="1" customWidth="1"/>
    <col min="9748" max="9752" width="8.6640625" style="3"/>
    <col min="9753" max="9753" width="11.109375" style="3" bestFit="1" customWidth="1"/>
    <col min="9754" max="9754" width="9.6640625" style="3" bestFit="1" customWidth="1"/>
    <col min="9755" max="9755" width="8.6640625" style="3"/>
    <col min="9756" max="9757" width="9" style="3" bestFit="1" customWidth="1"/>
    <col min="9758" max="9759" width="8.6640625" style="3"/>
    <col min="9760" max="9760" width="11.109375" style="3" bestFit="1" customWidth="1"/>
    <col min="9761" max="9762" width="8.6640625" style="3"/>
    <col min="9763" max="9763" width="9" style="3" bestFit="1" customWidth="1"/>
    <col min="9764" max="9768" width="8.6640625" style="3"/>
    <col min="9769" max="9769" width="11.109375" style="3" bestFit="1" customWidth="1"/>
    <col min="9770" max="9770" width="9.6640625" style="3" bestFit="1" customWidth="1"/>
    <col min="9771" max="9771" width="8.6640625" style="3"/>
    <col min="9772" max="9773" width="9" style="3" bestFit="1" customWidth="1"/>
    <col min="9774" max="9775" width="8.6640625" style="3"/>
    <col min="9776" max="9776" width="11.109375" style="3" bestFit="1" customWidth="1"/>
    <col min="9777" max="9778" width="8.6640625" style="3"/>
    <col min="9779" max="9779" width="9" style="3" bestFit="1" customWidth="1"/>
    <col min="9780" max="9784" width="8.6640625" style="3"/>
    <col min="9785" max="9785" width="11.109375" style="3" bestFit="1" customWidth="1"/>
    <col min="9786" max="9786" width="9.6640625" style="3" bestFit="1" customWidth="1"/>
    <col min="9787" max="9787" width="8.6640625" style="3"/>
    <col min="9788" max="9789" width="9" style="3" bestFit="1" customWidth="1"/>
    <col min="9790" max="9791" width="8.6640625" style="3"/>
    <col min="9792" max="9792" width="11.109375" style="3" bestFit="1" customWidth="1"/>
    <col min="9793" max="9794" width="8.6640625" style="3"/>
    <col min="9795" max="9795" width="9" style="3" bestFit="1" customWidth="1"/>
    <col min="9796" max="9800" width="8.6640625" style="3"/>
    <col min="9801" max="9801" width="11.109375" style="3" bestFit="1" customWidth="1"/>
    <col min="9802" max="9802" width="9.6640625" style="3" bestFit="1" customWidth="1"/>
    <col min="9803" max="9803" width="8.6640625" style="3"/>
    <col min="9804" max="9805" width="9" style="3" bestFit="1" customWidth="1"/>
    <col min="9806" max="9807" width="8.6640625" style="3"/>
    <col min="9808" max="9808" width="11.109375" style="3" bestFit="1" customWidth="1"/>
    <col min="9809" max="9810" width="8.6640625" style="3"/>
    <col min="9811" max="9811" width="9" style="3" bestFit="1" customWidth="1"/>
    <col min="9812" max="9816" width="8.6640625" style="3"/>
    <col min="9817" max="9817" width="11.109375" style="3" bestFit="1" customWidth="1"/>
    <col min="9818" max="9818" width="9.6640625" style="3" bestFit="1" customWidth="1"/>
    <col min="9819" max="9819" width="8.6640625" style="3"/>
    <col min="9820" max="9821" width="9" style="3" bestFit="1" customWidth="1"/>
    <col min="9822" max="9823" width="8.6640625" style="3"/>
    <col min="9824" max="9824" width="11.109375" style="3" bestFit="1" customWidth="1"/>
    <col min="9825" max="9826" width="8.6640625" style="3"/>
    <col min="9827" max="9827" width="9" style="3" bestFit="1" customWidth="1"/>
    <col min="9828" max="9832" width="8.6640625" style="3"/>
    <col min="9833" max="9833" width="11.109375" style="3" bestFit="1" customWidth="1"/>
    <col min="9834" max="9834" width="9.6640625" style="3" bestFit="1" customWidth="1"/>
    <col min="9835" max="9835" width="8.6640625" style="3"/>
    <col min="9836" max="9837" width="9" style="3" bestFit="1" customWidth="1"/>
    <col min="9838" max="9839" width="8.6640625" style="3"/>
    <col min="9840" max="9840" width="11.109375" style="3" bestFit="1" customWidth="1"/>
    <col min="9841" max="9842" width="8.6640625" style="3"/>
    <col min="9843" max="9843" width="9" style="3" bestFit="1" customWidth="1"/>
    <col min="9844" max="9848" width="8.6640625" style="3"/>
    <col min="9849" max="9849" width="11.109375" style="3" bestFit="1" customWidth="1"/>
    <col min="9850" max="9850" width="9.6640625" style="3" bestFit="1" customWidth="1"/>
    <col min="9851" max="9851" width="8.6640625" style="3"/>
    <col min="9852" max="9853" width="9" style="3" bestFit="1" customWidth="1"/>
    <col min="9854" max="9855" width="8.6640625" style="3"/>
    <col min="9856" max="9856" width="11.109375" style="3" bestFit="1" customWidth="1"/>
    <col min="9857" max="9858" width="8.6640625" style="3"/>
    <col min="9859" max="9859" width="9" style="3" bestFit="1" customWidth="1"/>
    <col min="9860" max="9864" width="8.6640625" style="3"/>
    <col min="9865" max="9865" width="11.109375" style="3" bestFit="1" customWidth="1"/>
    <col min="9866" max="9866" width="9.6640625" style="3" bestFit="1" customWidth="1"/>
    <col min="9867" max="9867" width="8.6640625" style="3"/>
    <col min="9868" max="9869" width="9" style="3" bestFit="1" customWidth="1"/>
    <col min="9870" max="9871" width="8.6640625" style="3"/>
    <col min="9872" max="9872" width="11.109375" style="3" bestFit="1" customWidth="1"/>
    <col min="9873" max="9874" width="8.6640625" style="3"/>
    <col min="9875" max="9875" width="9" style="3" bestFit="1" customWidth="1"/>
    <col min="9876" max="9880" width="8.6640625" style="3"/>
    <col min="9881" max="9881" width="11.109375" style="3" bestFit="1" customWidth="1"/>
    <col min="9882" max="9882" width="9.6640625" style="3" bestFit="1" customWidth="1"/>
    <col min="9883" max="9883" width="8.6640625" style="3"/>
    <col min="9884" max="9885" width="9" style="3" bestFit="1" customWidth="1"/>
    <col min="9886" max="9887" width="8.6640625" style="3"/>
    <col min="9888" max="9888" width="11.109375" style="3" bestFit="1" customWidth="1"/>
    <col min="9889" max="9890" width="8.6640625" style="3"/>
    <col min="9891" max="9891" width="9" style="3" bestFit="1" customWidth="1"/>
    <col min="9892" max="9896" width="8.6640625" style="3"/>
    <col min="9897" max="9897" width="11.109375" style="3" bestFit="1" customWidth="1"/>
    <col min="9898" max="9898" width="9.6640625" style="3" bestFit="1" customWidth="1"/>
    <col min="9899" max="9899" width="8.6640625" style="3"/>
    <col min="9900" max="9901" width="9" style="3" bestFit="1" customWidth="1"/>
    <col min="9902" max="9903" width="8.6640625" style="3"/>
    <col min="9904" max="9904" width="11.109375" style="3" bestFit="1" customWidth="1"/>
    <col min="9905" max="9906" width="8.6640625" style="3"/>
    <col min="9907" max="9907" width="9" style="3" bestFit="1" customWidth="1"/>
    <col min="9908" max="9912" width="8.6640625" style="3"/>
    <col min="9913" max="9913" width="11.109375" style="3" bestFit="1" customWidth="1"/>
    <col min="9914" max="9914" width="9.6640625" style="3" bestFit="1" customWidth="1"/>
    <col min="9915" max="9915" width="8.6640625" style="3"/>
    <col min="9916" max="9917" width="9" style="3" bestFit="1" customWidth="1"/>
    <col min="9918" max="9919" width="8.6640625" style="3"/>
    <col min="9920" max="9920" width="11.109375" style="3" bestFit="1" customWidth="1"/>
    <col min="9921" max="9922" width="8.6640625" style="3"/>
    <col min="9923" max="9923" width="9" style="3" bestFit="1" customWidth="1"/>
    <col min="9924" max="9928" width="8.6640625" style="3"/>
    <col min="9929" max="9929" width="11.109375" style="3" bestFit="1" customWidth="1"/>
    <col min="9930" max="9930" width="9.6640625" style="3" bestFit="1" customWidth="1"/>
    <col min="9931" max="9931" width="8.6640625" style="3"/>
    <col min="9932" max="9933" width="9" style="3" bestFit="1" customWidth="1"/>
    <col min="9934" max="9935" width="8.6640625" style="3"/>
    <col min="9936" max="9936" width="11.109375" style="3" bestFit="1" customWidth="1"/>
    <col min="9937" max="9938" width="8.6640625" style="3"/>
    <col min="9939" max="9939" width="9" style="3" bestFit="1" customWidth="1"/>
    <col min="9940" max="9944" width="8.6640625" style="3"/>
    <col min="9945" max="9945" width="11.109375" style="3" bestFit="1" customWidth="1"/>
    <col min="9946" max="9946" width="9.6640625" style="3" bestFit="1" customWidth="1"/>
    <col min="9947" max="9947" width="8.6640625" style="3"/>
    <col min="9948" max="9949" width="9" style="3" bestFit="1" customWidth="1"/>
    <col min="9950" max="9951" width="8.6640625" style="3"/>
    <col min="9952" max="9952" width="11.109375" style="3" bestFit="1" customWidth="1"/>
    <col min="9953" max="9954" width="8.6640625" style="3"/>
    <col min="9955" max="9955" width="9" style="3" bestFit="1" customWidth="1"/>
    <col min="9956" max="9960" width="8.6640625" style="3"/>
    <col min="9961" max="9961" width="11.109375" style="3" bestFit="1" customWidth="1"/>
    <col min="9962" max="9962" width="9.6640625" style="3" bestFit="1" customWidth="1"/>
    <col min="9963" max="9963" width="8.6640625" style="3"/>
    <col min="9964" max="9965" width="9" style="3" bestFit="1" customWidth="1"/>
    <col min="9966" max="9967" width="8.6640625" style="3"/>
    <col min="9968" max="9968" width="11.109375" style="3" bestFit="1" customWidth="1"/>
    <col min="9969" max="9970" width="8.6640625" style="3"/>
    <col min="9971" max="9971" width="9" style="3" bestFit="1" customWidth="1"/>
    <col min="9972" max="9976" width="8.6640625" style="3"/>
    <col min="9977" max="9977" width="11.109375" style="3" bestFit="1" customWidth="1"/>
    <col min="9978" max="9978" width="9.6640625" style="3" bestFit="1" customWidth="1"/>
    <col min="9979" max="9979" width="8.6640625" style="3"/>
    <col min="9980" max="9981" width="9" style="3" bestFit="1" customWidth="1"/>
    <col min="9982" max="9983" width="8.6640625" style="3"/>
    <col min="9984" max="9984" width="11.109375" style="3" bestFit="1" customWidth="1"/>
    <col min="9985" max="9986" width="8.6640625" style="3"/>
    <col min="9987" max="9987" width="9" style="3" bestFit="1" customWidth="1"/>
    <col min="9988" max="9992" width="8.6640625" style="3"/>
    <col min="9993" max="9993" width="11.109375" style="3" bestFit="1" customWidth="1"/>
    <col min="9994" max="9994" width="9.6640625" style="3" bestFit="1" customWidth="1"/>
    <col min="9995" max="9995" width="8.6640625" style="3"/>
    <col min="9996" max="9997" width="9" style="3" bestFit="1" customWidth="1"/>
    <col min="9998" max="9999" width="8.6640625" style="3"/>
    <col min="10000" max="10000" width="11.109375" style="3" bestFit="1" customWidth="1"/>
    <col min="10001" max="10002" width="8.6640625" style="3"/>
    <col min="10003" max="10003" width="9" style="3" bestFit="1" customWidth="1"/>
    <col min="10004" max="10008" width="8.6640625" style="3"/>
    <col min="10009" max="10009" width="11.109375" style="3" bestFit="1" customWidth="1"/>
    <col min="10010" max="10010" width="9.6640625" style="3" bestFit="1" customWidth="1"/>
    <col min="10011" max="10011" width="8.6640625" style="3"/>
    <col min="10012" max="10013" width="9" style="3" bestFit="1" customWidth="1"/>
    <col min="10014" max="10015" width="8.6640625" style="3"/>
    <col min="10016" max="10016" width="11.109375" style="3" bestFit="1" customWidth="1"/>
    <col min="10017" max="10018" width="8.6640625" style="3"/>
    <col min="10019" max="10019" width="9" style="3" bestFit="1" customWidth="1"/>
    <col min="10020" max="10024" width="8.6640625" style="3"/>
    <col min="10025" max="10025" width="11.109375" style="3" bestFit="1" customWidth="1"/>
    <col min="10026" max="10026" width="9.6640625" style="3" bestFit="1" customWidth="1"/>
    <col min="10027" max="10027" width="8.6640625" style="3"/>
    <col min="10028" max="10029" width="9" style="3" bestFit="1" customWidth="1"/>
    <col min="10030" max="10031" width="8.6640625" style="3"/>
    <col min="10032" max="10032" width="11.109375" style="3" bestFit="1" customWidth="1"/>
    <col min="10033" max="10034" width="8.6640625" style="3"/>
    <col min="10035" max="10035" width="9" style="3" bestFit="1" customWidth="1"/>
    <col min="10036" max="10040" width="8.6640625" style="3"/>
    <col min="10041" max="10041" width="11.109375" style="3" bestFit="1" customWidth="1"/>
    <col min="10042" max="10042" width="9.6640625" style="3" bestFit="1" customWidth="1"/>
    <col min="10043" max="10043" width="8.6640625" style="3"/>
    <col min="10044" max="10045" width="9" style="3" bestFit="1" customWidth="1"/>
    <col min="10046" max="10047" width="8.6640625" style="3"/>
    <col min="10048" max="10048" width="11.109375" style="3" bestFit="1" customWidth="1"/>
    <col min="10049" max="10050" width="8.6640625" style="3"/>
    <col min="10051" max="10051" width="9" style="3" bestFit="1" customWidth="1"/>
    <col min="10052" max="10056" width="8.6640625" style="3"/>
    <col min="10057" max="10057" width="11.109375" style="3" bestFit="1" customWidth="1"/>
    <col min="10058" max="10058" width="9.6640625" style="3" bestFit="1" customWidth="1"/>
    <col min="10059" max="10059" width="8.6640625" style="3"/>
    <col min="10060" max="10061" width="9" style="3" bestFit="1" customWidth="1"/>
    <col min="10062" max="10063" width="8.6640625" style="3"/>
    <col min="10064" max="10064" width="11.109375" style="3" bestFit="1" customWidth="1"/>
    <col min="10065" max="10066" width="8.6640625" style="3"/>
    <col min="10067" max="10067" width="9" style="3" bestFit="1" customWidth="1"/>
    <col min="10068" max="10072" width="8.6640625" style="3"/>
    <col min="10073" max="10073" width="11.109375" style="3" bestFit="1" customWidth="1"/>
    <col min="10074" max="10074" width="9.6640625" style="3" bestFit="1" customWidth="1"/>
    <col min="10075" max="10075" width="8.6640625" style="3"/>
    <col min="10076" max="10077" width="9" style="3" bestFit="1" customWidth="1"/>
    <col min="10078" max="10079" width="8.6640625" style="3"/>
    <col min="10080" max="10080" width="11.109375" style="3" bestFit="1" customWidth="1"/>
    <col min="10081" max="10082" width="8.6640625" style="3"/>
    <col min="10083" max="10083" width="9" style="3" bestFit="1" customWidth="1"/>
    <col min="10084" max="10088" width="8.6640625" style="3"/>
    <col min="10089" max="10089" width="11.109375" style="3" bestFit="1" customWidth="1"/>
    <col min="10090" max="10090" width="9.6640625" style="3" bestFit="1" customWidth="1"/>
    <col min="10091" max="10091" width="8.6640625" style="3"/>
    <col min="10092" max="10093" width="9" style="3" bestFit="1" customWidth="1"/>
    <col min="10094" max="10095" width="8.6640625" style="3"/>
    <col min="10096" max="10096" width="11.109375" style="3" bestFit="1" customWidth="1"/>
    <col min="10097" max="10098" width="8.6640625" style="3"/>
    <col min="10099" max="10099" width="9" style="3" bestFit="1" customWidth="1"/>
    <col min="10100" max="10104" width="8.6640625" style="3"/>
    <col min="10105" max="10105" width="11.109375" style="3" bestFit="1" customWidth="1"/>
    <col min="10106" max="10106" width="9.6640625" style="3" bestFit="1" customWidth="1"/>
    <col min="10107" max="10107" width="8.6640625" style="3"/>
    <col min="10108" max="10109" width="9" style="3" bestFit="1" customWidth="1"/>
    <col min="10110" max="10111" width="8.6640625" style="3"/>
    <col min="10112" max="10112" width="11.109375" style="3" bestFit="1" customWidth="1"/>
    <col min="10113" max="10114" width="8.6640625" style="3"/>
    <col min="10115" max="10115" width="9" style="3" bestFit="1" customWidth="1"/>
    <col min="10116" max="10120" width="8.6640625" style="3"/>
    <col min="10121" max="10121" width="11.109375" style="3" bestFit="1" customWidth="1"/>
    <col min="10122" max="10122" width="9.6640625" style="3" bestFit="1" customWidth="1"/>
    <col min="10123" max="10123" width="8.6640625" style="3"/>
    <col min="10124" max="10125" width="9" style="3" bestFit="1" customWidth="1"/>
    <col min="10126" max="10127" width="8.6640625" style="3"/>
    <col min="10128" max="10128" width="11.109375" style="3" bestFit="1" customWidth="1"/>
    <col min="10129" max="10130" width="8.6640625" style="3"/>
    <col min="10131" max="10131" width="9" style="3" bestFit="1" customWidth="1"/>
    <col min="10132" max="10136" width="8.6640625" style="3"/>
    <col min="10137" max="10137" width="11.109375" style="3" bestFit="1" customWidth="1"/>
    <col min="10138" max="10138" width="9.6640625" style="3" bestFit="1" customWidth="1"/>
    <col min="10139" max="10139" width="8.6640625" style="3"/>
    <col min="10140" max="10141" width="9" style="3" bestFit="1" customWidth="1"/>
    <col min="10142" max="10143" width="8.6640625" style="3"/>
    <col min="10144" max="10144" width="11.109375" style="3" bestFit="1" customWidth="1"/>
    <col min="10145" max="10146" width="8.6640625" style="3"/>
    <col min="10147" max="10147" width="9" style="3" bestFit="1" customWidth="1"/>
    <col min="10148" max="10152" width="8.6640625" style="3"/>
    <col min="10153" max="10153" width="11.109375" style="3" bestFit="1" customWidth="1"/>
    <col min="10154" max="10154" width="9.6640625" style="3" bestFit="1" customWidth="1"/>
    <col min="10155" max="10155" width="8.6640625" style="3"/>
    <col min="10156" max="10157" width="9" style="3" bestFit="1" customWidth="1"/>
    <col min="10158" max="10159" width="8.6640625" style="3"/>
    <col min="10160" max="10160" width="11.109375" style="3" bestFit="1" customWidth="1"/>
    <col min="10161" max="10162" width="8.6640625" style="3"/>
    <col min="10163" max="10163" width="9" style="3" bestFit="1" customWidth="1"/>
    <col min="10164" max="10168" width="8.6640625" style="3"/>
    <col min="10169" max="10169" width="11.109375" style="3" bestFit="1" customWidth="1"/>
    <col min="10170" max="10170" width="9.6640625" style="3" bestFit="1" customWidth="1"/>
    <col min="10171" max="10171" width="8.6640625" style="3"/>
    <col min="10172" max="10173" width="9" style="3" bestFit="1" customWidth="1"/>
    <col min="10174" max="10175" width="8.6640625" style="3"/>
    <col min="10176" max="10176" width="11.109375" style="3" bestFit="1" customWidth="1"/>
    <col min="10177" max="10178" width="8.6640625" style="3"/>
    <col min="10179" max="10179" width="9" style="3" bestFit="1" customWidth="1"/>
    <col min="10180" max="10184" width="8.6640625" style="3"/>
    <col min="10185" max="10185" width="11.109375" style="3" bestFit="1" customWidth="1"/>
    <col min="10186" max="10186" width="9.6640625" style="3" bestFit="1" customWidth="1"/>
    <col min="10187" max="10187" width="8.6640625" style="3"/>
    <col min="10188" max="10189" width="9" style="3" bestFit="1" customWidth="1"/>
    <col min="10190" max="10191" width="8.6640625" style="3"/>
    <col min="10192" max="10192" width="11.109375" style="3" bestFit="1" customWidth="1"/>
    <col min="10193" max="10194" width="8.6640625" style="3"/>
    <col min="10195" max="10195" width="9" style="3" bestFit="1" customWidth="1"/>
    <col min="10196" max="10200" width="8.6640625" style="3"/>
    <col min="10201" max="10201" width="11.109375" style="3" bestFit="1" customWidth="1"/>
    <col min="10202" max="10202" width="9.6640625" style="3" bestFit="1" customWidth="1"/>
    <col min="10203" max="10203" width="8.6640625" style="3"/>
    <col min="10204" max="10205" width="9" style="3" bestFit="1" customWidth="1"/>
    <col min="10206" max="10207" width="8.6640625" style="3"/>
    <col min="10208" max="10208" width="11.109375" style="3" bestFit="1" customWidth="1"/>
    <col min="10209" max="10210" width="8.6640625" style="3"/>
    <col min="10211" max="10211" width="9" style="3" bestFit="1" customWidth="1"/>
    <col min="10212" max="10216" width="8.6640625" style="3"/>
    <col min="10217" max="10217" width="11.109375" style="3" bestFit="1" customWidth="1"/>
    <col min="10218" max="10218" width="9.6640625" style="3" bestFit="1" customWidth="1"/>
    <col min="10219" max="10219" width="8.6640625" style="3"/>
    <col min="10220" max="10221" width="9" style="3" bestFit="1" customWidth="1"/>
    <col min="10222" max="10223" width="8.6640625" style="3"/>
    <col min="10224" max="10224" width="11.109375" style="3" bestFit="1" customWidth="1"/>
    <col min="10225" max="10226" width="8.6640625" style="3"/>
    <col min="10227" max="10227" width="9" style="3" bestFit="1" customWidth="1"/>
    <col min="10228" max="10232" width="8.6640625" style="3"/>
    <col min="10233" max="10233" width="11.109375" style="3" bestFit="1" customWidth="1"/>
    <col min="10234" max="10234" width="9.6640625" style="3" bestFit="1" customWidth="1"/>
    <col min="10235" max="10235" width="8.6640625" style="3"/>
    <col min="10236" max="10237" width="9" style="3" bestFit="1" customWidth="1"/>
    <col min="10238" max="10239" width="8.6640625" style="3"/>
    <col min="10240" max="10240" width="11.109375" style="3" bestFit="1" customWidth="1"/>
    <col min="10241" max="10242" width="8.6640625" style="3"/>
    <col min="10243" max="10243" width="9" style="3" bestFit="1" customWidth="1"/>
    <col min="10244" max="10248" width="8.6640625" style="3"/>
    <col min="10249" max="10249" width="11.109375" style="3" bestFit="1" customWidth="1"/>
    <col min="10250" max="10250" width="9.6640625" style="3" bestFit="1" customWidth="1"/>
    <col min="10251" max="10251" width="8.6640625" style="3"/>
    <col min="10252" max="10253" width="9" style="3" bestFit="1" customWidth="1"/>
    <col min="10254" max="10255" width="8.6640625" style="3"/>
    <col min="10256" max="10256" width="11.109375" style="3" bestFit="1" customWidth="1"/>
    <col min="10257" max="10258" width="8.6640625" style="3"/>
    <col min="10259" max="10259" width="9" style="3" bestFit="1" customWidth="1"/>
    <col min="10260" max="10264" width="8.6640625" style="3"/>
    <col min="10265" max="10265" width="11.109375" style="3" bestFit="1" customWidth="1"/>
    <col min="10266" max="10266" width="9.6640625" style="3" bestFit="1" customWidth="1"/>
    <col min="10267" max="10267" width="8.6640625" style="3"/>
    <col min="10268" max="10269" width="9" style="3" bestFit="1" customWidth="1"/>
    <col min="10270" max="10271" width="8.6640625" style="3"/>
    <col min="10272" max="10272" width="11.109375" style="3" bestFit="1" customWidth="1"/>
    <col min="10273" max="10274" width="8.6640625" style="3"/>
    <col min="10275" max="10275" width="9" style="3" bestFit="1" customWidth="1"/>
    <col min="10276" max="10280" width="8.6640625" style="3"/>
    <col min="10281" max="10281" width="11.109375" style="3" bestFit="1" customWidth="1"/>
    <col min="10282" max="10282" width="9.6640625" style="3" bestFit="1" customWidth="1"/>
    <col min="10283" max="10283" width="8.6640625" style="3"/>
    <col min="10284" max="10285" width="9" style="3" bestFit="1" customWidth="1"/>
    <col min="10286" max="10287" width="8.6640625" style="3"/>
    <col min="10288" max="10288" width="11.109375" style="3" bestFit="1" customWidth="1"/>
    <col min="10289" max="10290" width="8.6640625" style="3"/>
    <col min="10291" max="10291" width="9" style="3" bestFit="1" customWidth="1"/>
    <col min="10292" max="10296" width="8.6640625" style="3"/>
    <col min="10297" max="10297" width="11.109375" style="3" bestFit="1" customWidth="1"/>
    <col min="10298" max="10298" width="9.6640625" style="3" bestFit="1" customWidth="1"/>
    <col min="10299" max="10299" width="8.6640625" style="3"/>
    <col min="10300" max="10301" width="9" style="3" bestFit="1" customWidth="1"/>
    <col min="10302" max="10303" width="8.6640625" style="3"/>
    <col min="10304" max="10304" width="11.109375" style="3" bestFit="1" customWidth="1"/>
    <col min="10305" max="10306" width="8.6640625" style="3"/>
    <col min="10307" max="10307" width="9" style="3" bestFit="1" customWidth="1"/>
    <col min="10308" max="10312" width="8.6640625" style="3"/>
    <col min="10313" max="10313" width="11.109375" style="3" bestFit="1" customWidth="1"/>
    <col min="10314" max="10314" width="9.6640625" style="3" bestFit="1" customWidth="1"/>
    <col min="10315" max="10315" width="8.6640625" style="3"/>
    <col min="10316" max="10317" width="9" style="3" bestFit="1" customWidth="1"/>
    <col min="10318" max="10319" width="8.6640625" style="3"/>
    <col min="10320" max="10320" width="11.109375" style="3" bestFit="1" customWidth="1"/>
    <col min="10321" max="10322" width="8.6640625" style="3"/>
    <col min="10323" max="10323" width="9" style="3" bestFit="1" customWidth="1"/>
    <col min="10324" max="10328" width="8.6640625" style="3"/>
    <col min="10329" max="10329" width="11.109375" style="3" bestFit="1" customWidth="1"/>
    <col min="10330" max="10330" width="9.6640625" style="3" bestFit="1" customWidth="1"/>
    <col min="10331" max="10331" width="8.6640625" style="3"/>
    <col min="10332" max="10333" width="9" style="3" bestFit="1" customWidth="1"/>
    <col min="10334" max="10335" width="8.6640625" style="3"/>
    <col min="10336" max="10336" width="11.109375" style="3" bestFit="1" customWidth="1"/>
    <col min="10337" max="10338" width="8.6640625" style="3"/>
    <col min="10339" max="10339" width="9" style="3" bestFit="1" customWidth="1"/>
    <col min="10340" max="10344" width="8.6640625" style="3"/>
    <col min="10345" max="10345" width="11.109375" style="3" bestFit="1" customWidth="1"/>
    <col min="10346" max="10346" width="9.6640625" style="3" bestFit="1" customWidth="1"/>
    <col min="10347" max="10347" width="8.6640625" style="3"/>
    <col min="10348" max="10349" width="9" style="3" bestFit="1" customWidth="1"/>
    <col min="10350" max="10351" width="8.6640625" style="3"/>
    <col min="10352" max="10352" width="11.109375" style="3" bestFit="1" customWidth="1"/>
    <col min="10353" max="10354" width="8.6640625" style="3"/>
    <col min="10355" max="10355" width="9" style="3" bestFit="1" customWidth="1"/>
    <col min="10356" max="10360" width="8.6640625" style="3"/>
    <col min="10361" max="10361" width="11.109375" style="3" bestFit="1" customWidth="1"/>
    <col min="10362" max="10362" width="9.6640625" style="3" bestFit="1" customWidth="1"/>
    <col min="10363" max="10363" width="8.6640625" style="3"/>
    <col min="10364" max="10365" width="9" style="3" bestFit="1" customWidth="1"/>
    <col min="10366" max="10367" width="8.6640625" style="3"/>
    <col min="10368" max="10368" width="11.109375" style="3" bestFit="1" customWidth="1"/>
    <col min="10369" max="10370" width="8.6640625" style="3"/>
    <col min="10371" max="10371" width="9" style="3" bestFit="1" customWidth="1"/>
    <col min="10372" max="10376" width="8.6640625" style="3"/>
    <col min="10377" max="10377" width="11.109375" style="3" bestFit="1" customWidth="1"/>
    <col min="10378" max="10378" width="9.6640625" style="3" bestFit="1" customWidth="1"/>
    <col min="10379" max="10379" width="8.6640625" style="3"/>
    <col min="10380" max="10381" width="9" style="3" bestFit="1" customWidth="1"/>
    <col min="10382" max="10383" width="8.6640625" style="3"/>
    <col min="10384" max="10384" width="11.109375" style="3" bestFit="1" customWidth="1"/>
    <col min="10385" max="10386" width="8.6640625" style="3"/>
    <col min="10387" max="10387" width="9" style="3" bestFit="1" customWidth="1"/>
    <col min="10388" max="10392" width="8.6640625" style="3"/>
    <col min="10393" max="10393" width="11.109375" style="3" bestFit="1" customWidth="1"/>
    <col min="10394" max="10394" width="9.6640625" style="3" bestFit="1" customWidth="1"/>
    <col min="10395" max="10395" width="8.6640625" style="3"/>
    <col min="10396" max="10397" width="9" style="3" bestFit="1" customWidth="1"/>
    <col min="10398" max="10399" width="8.6640625" style="3"/>
    <col min="10400" max="10400" width="11.109375" style="3" bestFit="1" customWidth="1"/>
    <col min="10401" max="10402" width="8.6640625" style="3"/>
    <col min="10403" max="10403" width="9" style="3" bestFit="1" customWidth="1"/>
    <col min="10404" max="10408" width="8.6640625" style="3"/>
    <col min="10409" max="10409" width="11.109375" style="3" bestFit="1" customWidth="1"/>
    <col min="10410" max="10410" width="9.6640625" style="3" bestFit="1" customWidth="1"/>
    <col min="10411" max="10411" width="8.6640625" style="3"/>
    <col min="10412" max="10413" width="9" style="3" bestFit="1" customWidth="1"/>
    <col min="10414" max="10415" width="8.6640625" style="3"/>
    <col min="10416" max="10416" width="11.109375" style="3" bestFit="1" customWidth="1"/>
    <col min="10417" max="10418" width="8.6640625" style="3"/>
    <col min="10419" max="10419" width="9" style="3" bestFit="1" customWidth="1"/>
    <col min="10420" max="10424" width="8.6640625" style="3"/>
    <col min="10425" max="10425" width="11.109375" style="3" bestFit="1" customWidth="1"/>
    <col min="10426" max="10426" width="9.6640625" style="3" bestFit="1" customWidth="1"/>
    <col min="10427" max="10427" width="8.6640625" style="3"/>
    <col min="10428" max="10429" width="9" style="3" bestFit="1" customWidth="1"/>
    <col min="10430" max="10431" width="8.6640625" style="3"/>
    <col min="10432" max="10432" width="11.109375" style="3" bestFit="1" customWidth="1"/>
    <col min="10433" max="10434" width="8.6640625" style="3"/>
    <col min="10435" max="10435" width="9" style="3" bestFit="1" customWidth="1"/>
    <col min="10436" max="10440" width="8.6640625" style="3"/>
    <col min="10441" max="10441" width="11.109375" style="3" bestFit="1" customWidth="1"/>
    <col min="10442" max="10442" width="9.6640625" style="3" bestFit="1" customWidth="1"/>
    <col min="10443" max="10443" width="8.6640625" style="3"/>
    <col min="10444" max="10445" width="9" style="3" bestFit="1" customWidth="1"/>
    <col min="10446" max="10447" width="8.6640625" style="3"/>
    <col min="10448" max="10448" width="11.109375" style="3" bestFit="1" customWidth="1"/>
    <col min="10449" max="10450" width="8.6640625" style="3"/>
    <col min="10451" max="10451" width="9" style="3" bestFit="1" customWidth="1"/>
    <col min="10452" max="10456" width="8.6640625" style="3"/>
    <col min="10457" max="10457" width="11.109375" style="3" bestFit="1" customWidth="1"/>
    <col min="10458" max="10458" width="9.6640625" style="3" bestFit="1" customWidth="1"/>
    <col min="10459" max="10459" width="8.6640625" style="3"/>
    <col min="10460" max="10461" width="9" style="3" bestFit="1" customWidth="1"/>
    <col min="10462" max="10463" width="8.6640625" style="3"/>
    <col min="10464" max="10464" width="11.109375" style="3" bestFit="1" customWidth="1"/>
    <col min="10465" max="10466" width="8.6640625" style="3"/>
    <col min="10467" max="10467" width="9" style="3" bestFit="1" customWidth="1"/>
    <col min="10468" max="10472" width="8.6640625" style="3"/>
    <col min="10473" max="10473" width="11.109375" style="3" bestFit="1" customWidth="1"/>
    <col min="10474" max="10474" width="9.6640625" style="3" bestFit="1" customWidth="1"/>
    <col min="10475" max="10475" width="8.6640625" style="3"/>
    <col min="10476" max="10477" width="9" style="3" bestFit="1" customWidth="1"/>
    <col min="10478" max="10479" width="8.6640625" style="3"/>
    <col min="10480" max="10480" width="11.109375" style="3" bestFit="1" customWidth="1"/>
    <col min="10481" max="10482" width="8.6640625" style="3"/>
    <col min="10483" max="10483" width="9" style="3" bestFit="1" customWidth="1"/>
    <col min="10484" max="10488" width="8.6640625" style="3"/>
    <col min="10489" max="10489" width="11.109375" style="3" bestFit="1" customWidth="1"/>
    <col min="10490" max="10490" width="9.6640625" style="3" bestFit="1" customWidth="1"/>
    <col min="10491" max="10491" width="8.6640625" style="3"/>
    <col min="10492" max="10493" width="9" style="3" bestFit="1" customWidth="1"/>
    <col min="10494" max="10495" width="8.6640625" style="3"/>
    <col min="10496" max="10496" width="11.109375" style="3" bestFit="1" customWidth="1"/>
    <col min="10497" max="10498" width="8.6640625" style="3"/>
    <col min="10499" max="10499" width="9" style="3" bestFit="1" customWidth="1"/>
    <col min="10500" max="10504" width="8.6640625" style="3"/>
    <col min="10505" max="10505" width="11.109375" style="3" bestFit="1" customWidth="1"/>
    <col min="10506" max="10506" width="9.6640625" style="3" bestFit="1" customWidth="1"/>
    <col min="10507" max="10507" width="8.6640625" style="3"/>
    <col min="10508" max="10509" width="9" style="3" bestFit="1" customWidth="1"/>
    <col min="10510" max="10511" width="8.6640625" style="3"/>
    <col min="10512" max="10512" width="11.109375" style="3" bestFit="1" customWidth="1"/>
    <col min="10513" max="10514" width="8.6640625" style="3"/>
    <col min="10515" max="10515" width="9" style="3" bestFit="1" customWidth="1"/>
    <col min="10516" max="10520" width="8.6640625" style="3"/>
    <col min="10521" max="10521" width="11.109375" style="3" bestFit="1" customWidth="1"/>
    <col min="10522" max="10522" width="9.6640625" style="3" bestFit="1" customWidth="1"/>
    <col min="10523" max="10523" width="8.6640625" style="3"/>
    <col min="10524" max="10525" width="9" style="3" bestFit="1" customWidth="1"/>
    <col min="10526" max="10527" width="8.6640625" style="3"/>
    <col min="10528" max="10528" width="11.109375" style="3" bestFit="1" customWidth="1"/>
    <col min="10529" max="10530" width="8.6640625" style="3"/>
    <col min="10531" max="10531" width="9" style="3" bestFit="1" customWidth="1"/>
    <col min="10532" max="10536" width="8.6640625" style="3"/>
    <col min="10537" max="10537" width="11.109375" style="3" bestFit="1" customWidth="1"/>
    <col min="10538" max="10538" width="9.6640625" style="3" bestFit="1" customWidth="1"/>
    <col min="10539" max="10539" width="8.6640625" style="3"/>
    <col min="10540" max="10541" width="9" style="3" bestFit="1" customWidth="1"/>
    <col min="10542" max="10543" width="8.6640625" style="3"/>
    <col min="10544" max="10544" width="11.109375" style="3" bestFit="1" customWidth="1"/>
    <col min="10545" max="10546" width="8.6640625" style="3"/>
    <col min="10547" max="10547" width="9" style="3" bestFit="1" customWidth="1"/>
    <col min="10548" max="10552" width="8.6640625" style="3"/>
    <col min="10553" max="10553" width="11.109375" style="3" bestFit="1" customWidth="1"/>
    <col min="10554" max="10554" width="9.6640625" style="3" bestFit="1" customWidth="1"/>
    <col min="10555" max="10555" width="8.6640625" style="3"/>
    <col min="10556" max="10557" width="9" style="3" bestFit="1" customWidth="1"/>
    <col min="10558" max="10559" width="8.6640625" style="3"/>
    <col min="10560" max="10560" width="11.109375" style="3" bestFit="1" customWidth="1"/>
    <col min="10561" max="10562" width="8.6640625" style="3"/>
    <col min="10563" max="10563" width="9" style="3" bestFit="1" customWidth="1"/>
    <col min="10564" max="10568" width="8.6640625" style="3"/>
    <col min="10569" max="10569" width="11.109375" style="3" bestFit="1" customWidth="1"/>
    <col min="10570" max="10570" width="9.6640625" style="3" bestFit="1" customWidth="1"/>
    <col min="10571" max="10571" width="8.6640625" style="3"/>
    <col min="10572" max="10573" width="9" style="3" bestFit="1" customWidth="1"/>
    <col min="10574" max="10575" width="8.6640625" style="3"/>
    <col min="10576" max="10576" width="11.109375" style="3" bestFit="1" customWidth="1"/>
    <col min="10577" max="10578" width="8.6640625" style="3"/>
    <col min="10579" max="10579" width="9" style="3" bestFit="1" customWidth="1"/>
    <col min="10580" max="10584" width="8.6640625" style="3"/>
    <col min="10585" max="10585" width="11.109375" style="3" bestFit="1" customWidth="1"/>
    <col min="10586" max="10586" width="9.6640625" style="3" bestFit="1" customWidth="1"/>
    <col min="10587" max="10587" width="8.6640625" style="3"/>
    <col min="10588" max="10589" width="9" style="3" bestFit="1" customWidth="1"/>
    <col min="10590" max="10591" width="8.6640625" style="3"/>
    <col min="10592" max="10592" width="11.109375" style="3" bestFit="1" customWidth="1"/>
    <col min="10593" max="10594" width="8.6640625" style="3"/>
    <col min="10595" max="10595" width="9" style="3" bestFit="1" customWidth="1"/>
    <col min="10596" max="10600" width="8.6640625" style="3"/>
    <col min="10601" max="10601" width="11.109375" style="3" bestFit="1" customWidth="1"/>
    <col min="10602" max="10602" width="9.6640625" style="3" bestFit="1" customWidth="1"/>
    <col min="10603" max="10603" width="8.6640625" style="3"/>
    <col min="10604" max="10605" width="9" style="3" bestFit="1" customWidth="1"/>
    <col min="10606" max="10607" width="8.6640625" style="3"/>
    <col min="10608" max="10608" width="11.109375" style="3" bestFit="1" customWidth="1"/>
    <col min="10609" max="10610" width="8.6640625" style="3"/>
    <col min="10611" max="10611" width="9" style="3" bestFit="1" customWidth="1"/>
    <col min="10612" max="10616" width="8.6640625" style="3"/>
    <col min="10617" max="10617" width="11.109375" style="3" bestFit="1" customWidth="1"/>
    <col min="10618" max="10618" width="9.6640625" style="3" bestFit="1" customWidth="1"/>
    <col min="10619" max="10619" width="8.6640625" style="3"/>
    <col min="10620" max="10621" width="9" style="3" bestFit="1" customWidth="1"/>
    <col min="10622" max="10623" width="8.6640625" style="3"/>
    <col min="10624" max="10624" width="11.109375" style="3" bestFit="1" customWidth="1"/>
    <col min="10625" max="10626" width="8.6640625" style="3"/>
    <col min="10627" max="10627" width="9" style="3" bestFit="1" customWidth="1"/>
    <col min="10628" max="10632" width="8.6640625" style="3"/>
    <col min="10633" max="10633" width="11.109375" style="3" bestFit="1" customWidth="1"/>
    <col min="10634" max="10634" width="9.6640625" style="3" bestFit="1" customWidth="1"/>
    <col min="10635" max="10635" width="8.6640625" style="3"/>
    <col min="10636" max="10637" width="9" style="3" bestFit="1" customWidth="1"/>
    <col min="10638" max="10639" width="8.6640625" style="3"/>
    <col min="10640" max="10640" width="11.109375" style="3" bestFit="1" customWidth="1"/>
    <col min="10641" max="10642" width="8.6640625" style="3"/>
    <col min="10643" max="10643" width="9" style="3" bestFit="1" customWidth="1"/>
    <col min="10644" max="10648" width="8.6640625" style="3"/>
    <col min="10649" max="10649" width="11.109375" style="3" bestFit="1" customWidth="1"/>
    <col min="10650" max="10650" width="9.6640625" style="3" bestFit="1" customWidth="1"/>
    <col min="10651" max="10651" width="8.6640625" style="3"/>
    <col min="10652" max="10653" width="9" style="3" bestFit="1" customWidth="1"/>
    <col min="10654" max="10655" width="8.6640625" style="3"/>
    <col min="10656" max="10656" width="11.109375" style="3" bestFit="1" customWidth="1"/>
    <col min="10657" max="10658" width="8.6640625" style="3"/>
    <col min="10659" max="10659" width="9" style="3" bestFit="1" customWidth="1"/>
    <col min="10660" max="10664" width="8.6640625" style="3"/>
    <col min="10665" max="10665" width="11.109375" style="3" bestFit="1" customWidth="1"/>
    <col min="10666" max="10666" width="9.6640625" style="3" bestFit="1" customWidth="1"/>
    <col min="10667" max="10667" width="8.6640625" style="3"/>
    <col min="10668" max="10669" width="9" style="3" bestFit="1" customWidth="1"/>
    <col min="10670" max="10671" width="8.6640625" style="3"/>
    <col min="10672" max="10672" width="11.109375" style="3" bestFit="1" customWidth="1"/>
    <col min="10673" max="10674" width="8.6640625" style="3"/>
    <col min="10675" max="10675" width="9" style="3" bestFit="1" customWidth="1"/>
    <col min="10676" max="10680" width="8.6640625" style="3"/>
    <col min="10681" max="10681" width="11.109375" style="3" bestFit="1" customWidth="1"/>
    <col min="10682" max="10682" width="9.6640625" style="3" bestFit="1" customWidth="1"/>
    <col min="10683" max="10683" width="8.6640625" style="3"/>
    <col min="10684" max="10685" width="9" style="3" bestFit="1" customWidth="1"/>
    <col min="10686" max="10687" width="8.6640625" style="3"/>
    <col min="10688" max="10688" width="11.109375" style="3" bestFit="1" customWidth="1"/>
    <col min="10689" max="10690" width="8.6640625" style="3"/>
    <col min="10691" max="10691" width="9" style="3" bestFit="1" customWidth="1"/>
    <col min="10692" max="10696" width="8.6640625" style="3"/>
    <col min="10697" max="10697" width="11.109375" style="3" bestFit="1" customWidth="1"/>
    <col min="10698" max="10698" width="9.6640625" style="3" bestFit="1" customWidth="1"/>
    <col min="10699" max="10699" width="8.6640625" style="3"/>
    <col min="10700" max="10701" width="9" style="3" bestFit="1" customWidth="1"/>
    <col min="10702" max="10703" width="8.6640625" style="3"/>
    <col min="10704" max="10704" width="11.109375" style="3" bestFit="1" customWidth="1"/>
    <col min="10705" max="10706" width="8.6640625" style="3"/>
    <col min="10707" max="10707" width="9" style="3" bestFit="1" customWidth="1"/>
    <col min="10708" max="10712" width="8.6640625" style="3"/>
    <col min="10713" max="10713" width="11.109375" style="3" bestFit="1" customWidth="1"/>
    <col min="10714" max="10714" width="9.6640625" style="3" bestFit="1" customWidth="1"/>
    <col min="10715" max="10715" width="8.6640625" style="3"/>
    <col min="10716" max="10717" width="9" style="3" bestFit="1" customWidth="1"/>
    <col min="10718" max="10719" width="8.6640625" style="3"/>
    <col min="10720" max="10720" width="11.109375" style="3" bestFit="1" customWidth="1"/>
    <col min="10721" max="10722" width="8.6640625" style="3"/>
    <col min="10723" max="10723" width="9" style="3" bestFit="1" customWidth="1"/>
    <col min="10724" max="10728" width="8.6640625" style="3"/>
    <col min="10729" max="10729" width="11.109375" style="3" bestFit="1" customWidth="1"/>
    <col min="10730" max="10730" width="9.6640625" style="3" bestFit="1" customWidth="1"/>
    <col min="10731" max="10731" width="8.6640625" style="3"/>
    <col min="10732" max="10733" width="9" style="3" bestFit="1" customWidth="1"/>
    <col min="10734" max="10735" width="8.6640625" style="3"/>
    <col min="10736" max="10736" width="11.109375" style="3" bestFit="1" customWidth="1"/>
    <col min="10737" max="10738" width="8.6640625" style="3"/>
    <col min="10739" max="10739" width="9" style="3" bestFit="1" customWidth="1"/>
    <col min="10740" max="10744" width="8.6640625" style="3"/>
    <col min="10745" max="10745" width="11.109375" style="3" bestFit="1" customWidth="1"/>
    <col min="10746" max="10746" width="9.6640625" style="3" bestFit="1" customWidth="1"/>
    <col min="10747" max="10747" width="8.6640625" style="3"/>
    <col min="10748" max="10749" width="9" style="3" bestFit="1" customWidth="1"/>
    <col min="10750" max="10751" width="8.6640625" style="3"/>
    <col min="10752" max="10752" width="11.109375" style="3" bestFit="1" customWidth="1"/>
    <col min="10753" max="10754" width="8.6640625" style="3"/>
    <col min="10755" max="10755" width="9" style="3" bestFit="1" customWidth="1"/>
    <col min="10756" max="10760" width="8.6640625" style="3"/>
    <col min="10761" max="10761" width="11.109375" style="3" bestFit="1" customWidth="1"/>
    <col min="10762" max="10762" width="9.6640625" style="3" bestFit="1" customWidth="1"/>
    <col min="10763" max="10763" width="8.6640625" style="3"/>
    <col min="10764" max="10765" width="9" style="3" bestFit="1" customWidth="1"/>
    <col min="10766" max="10767" width="8.6640625" style="3"/>
    <col min="10768" max="10768" width="11.109375" style="3" bestFit="1" customWidth="1"/>
    <col min="10769" max="10770" width="8.6640625" style="3"/>
    <col min="10771" max="10771" width="9" style="3" bestFit="1" customWidth="1"/>
    <col min="10772" max="10776" width="8.6640625" style="3"/>
    <col min="10777" max="10777" width="11.109375" style="3" bestFit="1" customWidth="1"/>
    <col min="10778" max="10778" width="9.6640625" style="3" bestFit="1" customWidth="1"/>
    <col min="10779" max="10779" width="8.6640625" style="3"/>
    <col min="10780" max="10781" width="9" style="3" bestFit="1" customWidth="1"/>
    <col min="10782" max="10783" width="8.6640625" style="3"/>
    <col min="10784" max="10784" width="11.109375" style="3" bestFit="1" customWidth="1"/>
    <col min="10785" max="10786" width="8.6640625" style="3"/>
    <col min="10787" max="10787" width="9" style="3" bestFit="1" customWidth="1"/>
    <col min="10788" max="10792" width="8.6640625" style="3"/>
    <col min="10793" max="10793" width="11.109375" style="3" bestFit="1" customWidth="1"/>
    <col min="10794" max="10794" width="9.6640625" style="3" bestFit="1" customWidth="1"/>
    <col min="10795" max="10795" width="8.6640625" style="3"/>
    <col min="10796" max="10797" width="9" style="3" bestFit="1" customWidth="1"/>
    <col min="10798" max="10799" width="8.6640625" style="3"/>
    <col min="10800" max="10800" width="11.109375" style="3" bestFit="1" customWidth="1"/>
    <col min="10801" max="10802" width="8.6640625" style="3"/>
    <col min="10803" max="10803" width="9" style="3" bestFit="1" customWidth="1"/>
    <col min="10804" max="10808" width="8.6640625" style="3"/>
    <col min="10809" max="10809" width="11.109375" style="3" bestFit="1" customWidth="1"/>
    <col min="10810" max="10810" width="9.6640625" style="3" bestFit="1" customWidth="1"/>
    <col min="10811" max="10811" width="8.6640625" style="3"/>
    <col min="10812" max="10813" width="9" style="3" bestFit="1" customWidth="1"/>
    <col min="10814" max="10815" width="8.6640625" style="3"/>
    <col min="10816" max="10816" width="11.109375" style="3" bestFit="1" customWidth="1"/>
    <col min="10817" max="10818" width="8.6640625" style="3"/>
    <col min="10819" max="10819" width="9" style="3" bestFit="1" customWidth="1"/>
    <col min="10820" max="10824" width="8.6640625" style="3"/>
    <col min="10825" max="10825" width="11.109375" style="3" bestFit="1" customWidth="1"/>
    <col min="10826" max="10826" width="9.6640625" style="3" bestFit="1" customWidth="1"/>
    <col min="10827" max="10827" width="8.6640625" style="3"/>
    <col min="10828" max="10829" width="9" style="3" bestFit="1" customWidth="1"/>
    <col min="10830" max="10831" width="8.6640625" style="3"/>
    <col min="10832" max="10832" width="11.109375" style="3" bestFit="1" customWidth="1"/>
    <col min="10833" max="10834" width="8.6640625" style="3"/>
    <col min="10835" max="10835" width="9" style="3" bestFit="1" customWidth="1"/>
    <col min="10836" max="10840" width="8.6640625" style="3"/>
    <col min="10841" max="10841" width="11.109375" style="3" bestFit="1" customWidth="1"/>
    <col min="10842" max="10842" width="9.6640625" style="3" bestFit="1" customWidth="1"/>
    <col min="10843" max="10843" width="8.6640625" style="3"/>
    <col min="10844" max="10845" width="9" style="3" bestFit="1" customWidth="1"/>
    <col min="10846" max="10847" width="8.6640625" style="3"/>
    <col min="10848" max="10848" width="11.109375" style="3" bestFit="1" customWidth="1"/>
    <col min="10849" max="10850" width="8.6640625" style="3"/>
    <col min="10851" max="10851" width="9" style="3" bestFit="1" customWidth="1"/>
    <col min="10852" max="10856" width="8.6640625" style="3"/>
    <col min="10857" max="10857" width="11.109375" style="3" bestFit="1" customWidth="1"/>
    <col min="10858" max="10858" width="9.6640625" style="3" bestFit="1" customWidth="1"/>
    <col min="10859" max="10859" width="8.6640625" style="3"/>
    <col min="10860" max="10861" width="9" style="3" bestFit="1" customWidth="1"/>
    <col min="10862" max="10863" width="8.6640625" style="3"/>
    <col min="10864" max="10864" width="11.109375" style="3" bestFit="1" customWidth="1"/>
    <col min="10865" max="10866" width="8.6640625" style="3"/>
    <col min="10867" max="10867" width="9" style="3" bestFit="1" customWidth="1"/>
    <col min="10868" max="10872" width="8.6640625" style="3"/>
    <col min="10873" max="10873" width="11.109375" style="3" bestFit="1" customWidth="1"/>
    <col min="10874" max="10874" width="9.6640625" style="3" bestFit="1" customWidth="1"/>
    <col min="10875" max="10875" width="8.6640625" style="3"/>
    <col min="10876" max="10877" width="9" style="3" bestFit="1" customWidth="1"/>
    <col min="10878" max="10879" width="8.6640625" style="3"/>
    <col min="10880" max="10880" width="11.109375" style="3" bestFit="1" customWidth="1"/>
    <col min="10881" max="10882" width="8.6640625" style="3"/>
    <col min="10883" max="10883" width="9" style="3" bestFit="1" customWidth="1"/>
    <col min="10884" max="10888" width="8.6640625" style="3"/>
    <col min="10889" max="10889" width="11.109375" style="3" bestFit="1" customWidth="1"/>
    <col min="10890" max="10890" width="9.6640625" style="3" bestFit="1" customWidth="1"/>
    <col min="10891" max="10891" width="8.6640625" style="3"/>
    <col min="10892" max="10893" width="9" style="3" bestFit="1" customWidth="1"/>
    <col min="10894" max="10895" width="8.6640625" style="3"/>
    <col min="10896" max="10896" width="11.109375" style="3" bestFit="1" customWidth="1"/>
    <col min="10897" max="10898" width="8.6640625" style="3"/>
    <col min="10899" max="10899" width="9" style="3" bestFit="1" customWidth="1"/>
    <col min="10900" max="10904" width="8.6640625" style="3"/>
    <col min="10905" max="10905" width="11.109375" style="3" bestFit="1" customWidth="1"/>
    <col min="10906" max="10906" width="9.6640625" style="3" bestFit="1" customWidth="1"/>
    <col min="10907" max="10907" width="8.6640625" style="3"/>
    <col min="10908" max="10909" width="9" style="3" bestFit="1" customWidth="1"/>
    <col min="10910" max="10911" width="8.6640625" style="3"/>
    <col min="10912" max="10912" width="11.109375" style="3" bestFit="1" customWidth="1"/>
    <col min="10913" max="10914" width="8.6640625" style="3"/>
    <col min="10915" max="10915" width="9" style="3" bestFit="1" customWidth="1"/>
    <col min="10916" max="10920" width="8.6640625" style="3"/>
    <col min="10921" max="10921" width="11.109375" style="3" bestFit="1" customWidth="1"/>
    <col min="10922" max="10922" width="9.6640625" style="3" bestFit="1" customWidth="1"/>
    <col min="10923" max="10923" width="8.6640625" style="3"/>
    <col min="10924" max="10925" width="9" style="3" bestFit="1" customWidth="1"/>
    <col min="10926" max="10927" width="8.6640625" style="3"/>
    <col min="10928" max="10928" width="11.109375" style="3" bestFit="1" customWidth="1"/>
    <col min="10929" max="10930" width="8.6640625" style="3"/>
    <col min="10931" max="10931" width="9" style="3" bestFit="1" customWidth="1"/>
    <col min="10932" max="10936" width="8.6640625" style="3"/>
    <col min="10937" max="10937" width="11.109375" style="3" bestFit="1" customWidth="1"/>
    <col min="10938" max="10938" width="9.6640625" style="3" bestFit="1" customWidth="1"/>
    <col min="10939" max="10939" width="8.6640625" style="3"/>
    <col min="10940" max="10941" width="9" style="3" bestFit="1" customWidth="1"/>
    <col min="10942" max="10943" width="8.6640625" style="3"/>
    <col min="10944" max="10944" width="11.109375" style="3" bestFit="1" customWidth="1"/>
    <col min="10945" max="10946" width="8.6640625" style="3"/>
    <col min="10947" max="10947" width="9" style="3" bestFit="1" customWidth="1"/>
    <col min="10948" max="10952" width="8.6640625" style="3"/>
    <col min="10953" max="10953" width="11.109375" style="3" bestFit="1" customWidth="1"/>
    <col min="10954" max="10954" width="9.6640625" style="3" bestFit="1" customWidth="1"/>
    <col min="10955" max="10955" width="8.6640625" style="3"/>
    <col min="10956" max="10957" width="9" style="3" bestFit="1" customWidth="1"/>
    <col min="10958" max="10959" width="8.6640625" style="3"/>
    <col min="10960" max="10960" width="11.109375" style="3" bestFit="1" customWidth="1"/>
    <col min="10961" max="10962" width="8.6640625" style="3"/>
    <col min="10963" max="10963" width="9" style="3" bestFit="1" customWidth="1"/>
    <col min="10964" max="10968" width="8.6640625" style="3"/>
    <col min="10969" max="10969" width="11.109375" style="3" bestFit="1" customWidth="1"/>
    <col min="10970" max="10970" width="9.6640625" style="3" bestFit="1" customWidth="1"/>
    <col min="10971" max="10971" width="8.6640625" style="3"/>
    <col min="10972" max="10973" width="9" style="3" bestFit="1" customWidth="1"/>
    <col min="10974" max="10975" width="8.6640625" style="3"/>
    <col min="10976" max="10976" width="11.109375" style="3" bestFit="1" customWidth="1"/>
    <col min="10977" max="10978" width="8.6640625" style="3"/>
    <col min="10979" max="10979" width="9" style="3" bestFit="1" customWidth="1"/>
    <col min="10980" max="10984" width="8.6640625" style="3"/>
    <col min="10985" max="10985" width="11.109375" style="3" bestFit="1" customWidth="1"/>
    <col min="10986" max="10986" width="9.6640625" style="3" bestFit="1" customWidth="1"/>
    <col min="10987" max="10987" width="8.6640625" style="3"/>
    <col min="10988" max="10989" width="9" style="3" bestFit="1" customWidth="1"/>
    <col min="10990" max="10991" width="8.6640625" style="3"/>
    <col min="10992" max="10992" width="11.109375" style="3" bestFit="1" customWidth="1"/>
    <col min="10993" max="10994" width="8.6640625" style="3"/>
    <col min="10995" max="10995" width="9" style="3" bestFit="1" customWidth="1"/>
    <col min="10996" max="11000" width="8.6640625" style="3"/>
    <col min="11001" max="11001" width="11.109375" style="3" bestFit="1" customWidth="1"/>
    <col min="11002" max="11002" width="9.6640625" style="3" bestFit="1" customWidth="1"/>
    <col min="11003" max="11003" width="8.6640625" style="3"/>
    <col min="11004" max="11005" width="9" style="3" bestFit="1" customWidth="1"/>
    <col min="11006" max="11007" width="8.6640625" style="3"/>
    <col min="11008" max="11008" width="11.109375" style="3" bestFit="1" customWidth="1"/>
    <col min="11009" max="11010" width="8.6640625" style="3"/>
    <col min="11011" max="11011" width="9" style="3" bestFit="1" customWidth="1"/>
    <col min="11012" max="11016" width="8.6640625" style="3"/>
    <col min="11017" max="11017" width="11.109375" style="3" bestFit="1" customWidth="1"/>
    <col min="11018" max="11018" width="9.6640625" style="3" bestFit="1" customWidth="1"/>
    <col min="11019" max="11019" width="8.6640625" style="3"/>
    <col min="11020" max="11021" width="9" style="3" bestFit="1" customWidth="1"/>
    <col min="11022" max="11023" width="8.6640625" style="3"/>
    <col min="11024" max="11024" width="11.109375" style="3" bestFit="1" customWidth="1"/>
    <col min="11025" max="11026" width="8.6640625" style="3"/>
    <col min="11027" max="11027" width="9" style="3" bestFit="1" customWidth="1"/>
    <col min="11028" max="11032" width="8.6640625" style="3"/>
    <col min="11033" max="11033" width="11.109375" style="3" bestFit="1" customWidth="1"/>
    <col min="11034" max="11034" width="9.6640625" style="3" bestFit="1" customWidth="1"/>
    <col min="11035" max="11035" width="8.6640625" style="3"/>
    <col min="11036" max="11037" width="9" style="3" bestFit="1" customWidth="1"/>
    <col min="11038" max="11039" width="8.6640625" style="3"/>
    <col min="11040" max="11040" width="11.109375" style="3" bestFit="1" customWidth="1"/>
    <col min="11041" max="11042" width="8.6640625" style="3"/>
    <col min="11043" max="11043" width="9" style="3" bestFit="1" customWidth="1"/>
    <col min="11044" max="11048" width="8.6640625" style="3"/>
    <col min="11049" max="11049" width="11.109375" style="3" bestFit="1" customWidth="1"/>
    <col min="11050" max="11050" width="9.6640625" style="3" bestFit="1" customWidth="1"/>
    <col min="11051" max="11051" width="8.6640625" style="3"/>
    <col min="11052" max="11053" width="9" style="3" bestFit="1" customWidth="1"/>
    <col min="11054" max="11055" width="8.6640625" style="3"/>
    <col min="11056" max="11056" width="11.109375" style="3" bestFit="1" customWidth="1"/>
    <col min="11057" max="11058" width="8.6640625" style="3"/>
    <col min="11059" max="11059" width="9" style="3" bestFit="1" customWidth="1"/>
    <col min="11060" max="11064" width="8.6640625" style="3"/>
    <col min="11065" max="11065" width="11.109375" style="3" bestFit="1" customWidth="1"/>
    <col min="11066" max="11066" width="9.6640625" style="3" bestFit="1" customWidth="1"/>
    <col min="11067" max="11067" width="8.6640625" style="3"/>
    <col min="11068" max="11069" width="9" style="3" bestFit="1" customWidth="1"/>
    <col min="11070" max="11071" width="8.6640625" style="3"/>
    <col min="11072" max="11072" width="11.109375" style="3" bestFit="1" customWidth="1"/>
    <col min="11073" max="11074" width="8.6640625" style="3"/>
    <col min="11075" max="11075" width="9" style="3" bestFit="1" customWidth="1"/>
    <col min="11076" max="11080" width="8.6640625" style="3"/>
    <col min="11081" max="11081" width="11.109375" style="3" bestFit="1" customWidth="1"/>
    <col min="11082" max="11082" width="9.6640625" style="3" bestFit="1" customWidth="1"/>
    <col min="11083" max="11083" width="8.6640625" style="3"/>
    <col min="11084" max="11085" width="9" style="3" bestFit="1" customWidth="1"/>
    <col min="11086" max="11087" width="8.6640625" style="3"/>
    <col min="11088" max="11088" width="11.109375" style="3" bestFit="1" customWidth="1"/>
    <col min="11089" max="11090" width="8.6640625" style="3"/>
    <col min="11091" max="11091" width="9" style="3" bestFit="1" customWidth="1"/>
    <col min="11092" max="11096" width="8.6640625" style="3"/>
    <col min="11097" max="11097" width="11.109375" style="3" bestFit="1" customWidth="1"/>
    <col min="11098" max="11098" width="9.6640625" style="3" bestFit="1" customWidth="1"/>
    <col min="11099" max="11099" width="8.6640625" style="3"/>
    <col min="11100" max="11101" width="9" style="3" bestFit="1" customWidth="1"/>
    <col min="11102" max="11103" width="8.6640625" style="3"/>
    <col min="11104" max="11104" width="11.109375" style="3" bestFit="1" customWidth="1"/>
    <col min="11105" max="11106" width="8.6640625" style="3"/>
    <col min="11107" max="11107" width="9" style="3" bestFit="1" customWidth="1"/>
    <col min="11108" max="11112" width="8.6640625" style="3"/>
    <col min="11113" max="11113" width="11.109375" style="3" bestFit="1" customWidth="1"/>
    <col min="11114" max="11114" width="9.6640625" style="3" bestFit="1" customWidth="1"/>
    <col min="11115" max="11115" width="8.6640625" style="3"/>
    <col min="11116" max="11117" width="9" style="3" bestFit="1" customWidth="1"/>
    <col min="11118" max="11119" width="8.6640625" style="3"/>
    <col min="11120" max="11120" width="11.109375" style="3" bestFit="1" customWidth="1"/>
    <col min="11121" max="11122" width="8.6640625" style="3"/>
    <col min="11123" max="11123" width="9" style="3" bestFit="1" customWidth="1"/>
    <col min="11124" max="11128" width="8.6640625" style="3"/>
    <col min="11129" max="11129" width="11.109375" style="3" bestFit="1" customWidth="1"/>
    <col min="11130" max="11130" width="9.6640625" style="3" bestFit="1" customWidth="1"/>
    <col min="11131" max="11131" width="8.6640625" style="3"/>
    <col min="11132" max="11133" width="9" style="3" bestFit="1" customWidth="1"/>
    <col min="11134" max="11135" width="8.6640625" style="3"/>
    <col min="11136" max="11136" width="11.109375" style="3" bestFit="1" customWidth="1"/>
    <col min="11137" max="11138" width="8.6640625" style="3"/>
    <col min="11139" max="11139" width="9" style="3" bestFit="1" customWidth="1"/>
    <col min="11140" max="11144" width="8.6640625" style="3"/>
    <col min="11145" max="11145" width="11.109375" style="3" bestFit="1" customWidth="1"/>
    <col min="11146" max="11146" width="9.6640625" style="3" bestFit="1" customWidth="1"/>
    <col min="11147" max="11147" width="8.6640625" style="3"/>
    <col min="11148" max="11149" width="9" style="3" bestFit="1" customWidth="1"/>
    <col min="11150" max="11151" width="8.6640625" style="3"/>
    <col min="11152" max="11152" width="11.109375" style="3" bestFit="1" customWidth="1"/>
    <col min="11153" max="11154" width="8.6640625" style="3"/>
    <col min="11155" max="11155" width="9" style="3" bestFit="1" customWidth="1"/>
    <col min="11156" max="11160" width="8.6640625" style="3"/>
    <col min="11161" max="11161" width="11.109375" style="3" bestFit="1" customWidth="1"/>
    <col min="11162" max="11162" width="9.6640625" style="3" bestFit="1" customWidth="1"/>
    <col min="11163" max="11163" width="8.6640625" style="3"/>
    <col min="11164" max="11165" width="9" style="3" bestFit="1" customWidth="1"/>
    <col min="11166" max="11167" width="8.6640625" style="3"/>
    <col min="11168" max="11168" width="11.109375" style="3" bestFit="1" customWidth="1"/>
    <col min="11169" max="11170" width="8.6640625" style="3"/>
    <col min="11171" max="11171" width="9" style="3" bestFit="1" customWidth="1"/>
    <col min="11172" max="11176" width="8.6640625" style="3"/>
    <col min="11177" max="11177" width="11.109375" style="3" bestFit="1" customWidth="1"/>
    <col min="11178" max="11178" width="9.6640625" style="3" bestFit="1" customWidth="1"/>
    <col min="11179" max="11179" width="8.6640625" style="3"/>
    <col min="11180" max="11181" width="9" style="3" bestFit="1" customWidth="1"/>
    <col min="11182" max="11183" width="8.6640625" style="3"/>
    <col min="11184" max="11184" width="11.109375" style="3" bestFit="1" customWidth="1"/>
    <col min="11185" max="11186" width="8.6640625" style="3"/>
    <col min="11187" max="11187" width="9" style="3" bestFit="1" customWidth="1"/>
    <col min="11188" max="11192" width="8.6640625" style="3"/>
    <col min="11193" max="11193" width="11.109375" style="3" bestFit="1" customWidth="1"/>
    <col min="11194" max="11194" width="9.6640625" style="3" bestFit="1" customWidth="1"/>
    <col min="11195" max="11195" width="8.6640625" style="3"/>
    <col min="11196" max="11197" width="9" style="3" bestFit="1" customWidth="1"/>
    <col min="11198" max="11199" width="8.6640625" style="3"/>
    <col min="11200" max="11200" width="11.109375" style="3" bestFit="1" customWidth="1"/>
    <col min="11201" max="11202" width="8.6640625" style="3"/>
    <col min="11203" max="11203" width="9" style="3" bestFit="1" customWidth="1"/>
    <col min="11204" max="11208" width="8.6640625" style="3"/>
    <col min="11209" max="11209" width="11.109375" style="3" bestFit="1" customWidth="1"/>
    <col min="11210" max="11210" width="9.6640625" style="3" bestFit="1" customWidth="1"/>
    <col min="11211" max="11211" width="8.6640625" style="3"/>
    <col min="11212" max="11213" width="9" style="3" bestFit="1" customWidth="1"/>
    <col min="11214" max="11215" width="8.6640625" style="3"/>
    <col min="11216" max="11216" width="11.109375" style="3" bestFit="1" customWidth="1"/>
    <col min="11217" max="11218" width="8.6640625" style="3"/>
    <col min="11219" max="11219" width="9" style="3" bestFit="1" customWidth="1"/>
    <col min="11220" max="11224" width="8.6640625" style="3"/>
    <col min="11225" max="11225" width="11.109375" style="3" bestFit="1" customWidth="1"/>
    <col min="11226" max="11226" width="9.6640625" style="3" bestFit="1" customWidth="1"/>
    <col min="11227" max="11227" width="8.6640625" style="3"/>
    <col min="11228" max="11229" width="9" style="3" bestFit="1" customWidth="1"/>
    <col min="11230" max="11231" width="8.6640625" style="3"/>
    <col min="11232" max="11232" width="11.109375" style="3" bestFit="1" customWidth="1"/>
    <col min="11233" max="11234" width="8.6640625" style="3"/>
    <col min="11235" max="11235" width="9" style="3" bestFit="1" customWidth="1"/>
    <col min="11236" max="11240" width="8.6640625" style="3"/>
    <col min="11241" max="11241" width="11.109375" style="3" bestFit="1" customWidth="1"/>
    <col min="11242" max="11242" width="9.6640625" style="3" bestFit="1" customWidth="1"/>
    <col min="11243" max="11243" width="8.6640625" style="3"/>
    <col min="11244" max="11245" width="9" style="3" bestFit="1" customWidth="1"/>
    <col min="11246" max="11247" width="8.6640625" style="3"/>
    <col min="11248" max="11248" width="11.109375" style="3" bestFit="1" customWidth="1"/>
    <col min="11249" max="11250" width="8.6640625" style="3"/>
    <col min="11251" max="11251" width="9" style="3" bestFit="1" customWidth="1"/>
    <col min="11252" max="11256" width="8.6640625" style="3"/>
    <col min="11257" max="11257" width="11.109375" style="3" bestFit="1" customWidth="1"/>
    <col min="11258" max="11258" width="9.6640625" style="3" bestFit="1" customWidth="1"/>
    <col min="11259" max="11259" width="8.6640625" style="3"/>
    <col min="11260" max="11261" width="9" style="3" bestFit="1" customWidth="1"/>
    <col min="11262" max="11263" width="8.6640625" style="3"/>
    <col min="11264" max="11264" width="11.109375" style="3" bestFit="1" customWidth="1"/>
    <col min="11265" max="11266" width="8.6640625" style="3"/>
    <col min="11267" max="11267" width="9" style="3" bestFit="1" customWidth="1"/>
    <col min="11268" max="11272" width="8.6640625" style="3"/>
    <col min="11273" max="11273" width="11.109375" style="3" bestFit="1" customWidth="1"/>
    <col min="11274" max="11274" width="9.6640625" style="3" bestFit="1" customWidth="1"/>
    <col min="11275" max="11275" width="8.6640625" style="3"/>
    <col min="11276" max="11277" width="9" style="3" bestFit="1" customWidth="1"/>
    <col min="11278" max="11279" width="8.6640625" style="3"/>
    <col min="11280" max="11280" width="11.109375" style="3" bestFit="1" customWidth="1"/>
    <col min="11281" max="11282" width="8.6640625" style="3"/>
    <col min="11283" max="11283" width="9" style="3" bestFit="1" customWidth="1"/>
    <col min="11284" max="11288" width="8.6640625" style="3"/>
    <col min="11289" max="11289" width="11.109375" style="3" bestFit="1" customWidth="1"/>
    <col min="11290" max="11290" width="9.6640625" style="3" bestFit="1" customWidth="1"/>
    <col min="11291" max="11291" width="8.6640625" style="3"/>
    <col min="11292" max="11293" width="9" style="3" bestFit="1" customWidth="1"/>
    <col min="11294" max="11295" width="8.6640625" style="3"/>
    <col min="11296" max="11296" width="11.109375" style="3" bestFit="1" customWidth="1"/>
    <col min="11297" max="11298" width="8.6640625" style="3"/>
    <col min="11299" max="11299" width="9" style="3" bestFit="1" customWidth="1"/>
    <col min="11300" max="11304" width="8.6640625" style="3"/>
    <col min="11305" max="11305" width="11.109375" style="3" bestFit="1" customWidth="1"/>
    <col min="11306" max="11306" width="9.6640625" style="3" bestFit="1" customWidth="1"/>
    <col min="11307" max="11307" width="8.6640625" style="3"/>
    <col min="11308" max="11309" width="9" style="3" bestFit="1" customWidth="1"/>
    <col min="11310" max="11311" width="8.6640625" style="3"/>
    <col min="11312" max="11312" width="11.109375" style="3" bestFit="1" customWidth="1"/>
    <col min="11313" max="11314" width="8.6640625" style="3"/>
    <col min="11315" max="11315" width="9" style="3" bestFit="1" customWidth="1"/>
    <col min="11316" max="11320" width="8.6640625" style="3"/>
    <col min="11321" max="11321" width="11.109375" style="3" bestFit="1" customWidth="1"/>
    <col min="11322" max="11322" width="9.6640625" style="3" bestFit="1" customWidth="1"/>
    <col min="11323" max="11323" width="8.6640625" style="3"/>
    <col min="11324" max="11325" width="9" style="3" bestFit="1" customWidth="1"/>
    <col min="11326" max="11327" width="8.6640625" style="3"/>
    <col min="11328" max="11328" width="11.109375" style="3" bestFit="1" customWidth="1"/>
    <col min="11329" max="11330" width="8.6640625" style="3"/>
    <col min="11331" max="11331" width="9" style="3" bestFit="1" customWidth="1"/>
    <col min="11332" max="11336" width="8.6640625" style="3"/>
    <col min="11337" max="11337" width="11.109375" style="3" bestFit="1" customWidth="1"/>
    <col min="11338" max="11338" width="9.6640625" style="3" bestFit="1" customWidth="1"/>
    <col min="11339" max="11339" width="8.6640625" style="3"/>
    <col min="11340" max="11341" width="9" style="3" bestFit="1" customWidth="1"/>
    <col min="11342" max="11343" width="8.6640625" style="3"/>
    <col min="11344" max="11344" width="11.109375" style="3" bestFit="1" customWidth="1"/>
    <col min="11345" max="11346" width="8.6640625" style="3"/>
    <col min="11347" max="11347" width="9" style="3" bestFit="1" customWidth="1"/>
    <col min="11348" max="11352" width="8.6640625" style="3"/>
    <col min="11353" max="11353" width="11.109375" style="3" bestFit="1" customWidth="1"/>
    <col min="11354" max="11354" width="9.6640625" style="3" bestFit="1" customWidth="1"/>
    <col min="11355" max="11355" width="8.6640625" style="3"/>
    <col min="11356" max="11357" width="9" style="3" bestFit="1" customWidth="1"/>
    <col min="11358" max="11359" width="8.6640625" style="3"/>
    <col min="11360" max="11360" width="11.109375" style="3" bestFit="1" customWidth="1"/>
    <col min="11361" max="11362" width="8.6640625" style="3"/>
    <col min="11363" max="11363" width="9" style="3" bestFit="1" customWidth="1"/>
    <col min="11364" max="11368" width="8.6640625" style="3"/>
    <col min="11369" max="11369" width="11.109375" style="3" bestFit="1" customWidth="1"/>
    <col min="11370" max="11370" width="9.6640625" style="3" bestFit="1" customWidth="1"/>
    <col min="11371" max="11371" width="8.6640625" style="3"/>
    <col min="11372" max="11373" width="9" style="3" bestFit="1" customWidth="1"/>
    <col min="11374" max="11375" width="8.6640625" style="3"/>
    <col min="11376" max="11376" width="11.109375" style="3" bestFit="1" customWidth="1"/>
    <col min="11377" max="11378" width="8.6640625" style="3"/>
    <col min="11379" max="11379" width="9" style="3" bestFit="1" customWidth="1"/>
    <col min="11380" max="11384" width="8.6640625" style="3"/>
    <col min="11385" max="11385" width="11.109375" style="3" bestFit="1" customWidth="1"/>
    <col min="11386" max="11386" width="9.6640625" style="3" bestFit="1" customWidth="1"/>
    <col min="11387" max="11387" width="8.6640625" style="3"/>
    <col min="11388" max="11389" width="9" style="3" bestFit="1" customWidth="1"/>
    <col min="11390" max="11391" width="8.6640625" style="3"/>
    <col min="11392" max="11392" width="11.109375" style="3" bestFit="1" customWidth="1"/>
    <col min="11393" max="11394" width="8.6640625" style="3"/>
    <col min="11395" max="11395" width="9" style="3" bestFit="1" customWidth="1"/>
    <col min="11396" max="11400" width="8.6640625" style="3"/>
    <col min="11401" max="11401" width="11.109375" style="3" bestFit="1" customWidth="1"/>
    <col min="11402" max="11402" width="9.6640625" style="3" bestFit="1" customWidth="1"/>
    <col min="11403" max="11403" width="8.6640625" style="3"/>
    <col min="11404" max="11405" width="9" style="3" bestFit="1" customWidth="1"/>
    <col min="11406" max="11407" width="8.6640625" style="3"/>
    <col min="11408" max="11408" width="11.109375" style="3" bestFit="1" customWidth="1"/>
    <col min="11409" max="11410" width="8.6640625" style="3"/>
    <col min="11411" max="11411" width="9" style="3" bestFit="1" customWidth="1"/>
    <col min="11412" max="11416" width="8.6640625" style="3"/>
    <col min="11417" max="11417" width="11.109375" style="3" bestFit="1" customWidth="1"/>
    <col min="11418" max="11418" width="9.6640625" style="3" bestFit="1" customWidth="1"/>
    <col min="11419" max="11419" width="8.6640625" style="3"/>
    <col min="11420" max="11421" width="9" style="3" bestFit="1" customWidth="1"/>
    <col min="11422" max="11423" width="8.6640625" style="3"/>
    <col min="11424" max="11424" width="11.109375" style="3" bestFit="1" customWidth="1"/>
    <col min="11425" max="11426" width="8.6640625" style="3"/>
    <col min="11427" max="11427" width="9" style="3" bestFit="1" customWidth="1"/>
    <col min="11428" max="11432" width="8.6640625" style="3"/>
    <col min="11433" max="11433" width="11.109375" style="3" bestFit="1" customWidth="1"/>
    <col min="11434" max="11434" width="9.6640625" style="3" bestFit="1" customWidth="1"/>
    <col min="11435" max="11435" width="8.6640625" style="3"/>
    <col min="11436" max="11437" width="9" style="3" bestFit="1" customWidth="1"/>
    <col min="11438" max="11439" width="8.6640625" style="3"/>
    <col min="11440" max="11440" width="11.109375" style="3" bestFit="1" customWidth="1"/>
    <col min="11441" max="11442" width="8.6640625" style="3"/>
    <col min="11443" max="11443" width="9" style="3" bestFit="1" customWidth="1"/>
    <col min="11444" max="11448" width="8.6640625" style="3"/>
    <col min="11449" max="11449" width="11.109375" style="3" bestFit="1" customWidth="1"/>
    <col min="11450" max="11450" width="9.6640625" style="3" bestFit="1" customWidth="1"/>
    <col min="11451" max="11451" width="8.6640625" style="3"/>
    <col min="11452" max="11453" width="9" style="3" bestFit="1" customWidth="1"/>
    <col min="11454" max="11455" width="8.6640625" style="3"/>
    <col min="11456" max="11456" width="11.109375" style="3" bestFit="1" customWidth="1"/>
    <col min="11457" max="11458" width="8.6640625" style="3"/>
    <col min="11459" max="11459" width="9" style="3" bestFit="1" customWidth="1"/>
    <col min="11460" max="11464" width="8.6640625" style="3"/>
    <col min="11465" max="11465" width="11.109375" style="3" bestFit="1" customWidth="1"/>
    <col min="11466" max="11466" width="9.6640625" style="3" bestFit="1" customWidth="1"/>
    <col min="11467" max="11467" width="8.6640625" style="3"/>
    <col min="11468" max="11469" width="9" style="3" bestFit="1" customWidth="1"/>
    <col min="11470" max="11471" width="8.6640625" style="3"/>
    <col min="11472" max="11472" width="11.109375" style="3" bestFit="1" customWidth="1"/>
    <col min="11473" max="11474" width="8.6640625" style="3"/>
    <col min="11475" max="11475" width="9" style="3" bestFit="1" customWidth="1"/>
    <col min="11476" max="11480" width="8.6640625" style="3"/>
    <col min="11481" max="11481" width="11.109375" style="3" bestFit="1" customWidth="1"/>
    <col min="11482" max="11482" width="9.6640625" style="3" bestFit="1" customWidth="1"/>
    <col min="11483" max="11483" width="8.6640625" style="3"/>
    <col min="11484" max="11485" width="9" style="3" bestFit="1" customWidth="1"/>
    <col min="11486" max="11487" width="8.6640625" style="3"/>
    <col min="11488" max="11488" width="11.109375" style="3" bestFit="1" customWidth="1"/>
    <col min="11489" max="11490" width="8.6640625" style="3"/>
    <col min="11491" max="11491" width="9" style="3" bestFit="1" customWidth="1"/>
    <col min="11492" max="11496" width="8.6640625" style="3"/>
    <col min="11497" max="11497" width="11.109375" style="3" bestFit="1" customWidth="1"/>
    <col min="11498" max="11498" width="9.6640625" style="3" bestFit="1" customWidth="1"/>
    <col min="11499" max="11499" width="8.6640625" style="3"/>
    <col min="11500" max="11501" width="9" style="3" bestFit="1" customWidth="1"/>
    <col min="11502" max="11503" width="8.6640625" style="3"/>
    <col min="11504" max="11504" width="11.109375" style="3" bestFit="1" customWidth="1"/>
    <col min="11505" max="11506" width="8.6640625" style="3"/>
    <col min="11507" max="11507" width="9" style="3" bestFit="1" customWidth="1"/>
    <col min="11508" max="11512" width="8.6640625" style="3"/>
    <col min="11513" max="11513" width="11.109375" style="3" bestFit="1" customWidth="1"/>
    <col min="11514" max="11514" width="9.6640625" style="3" bestFit="1" customWidth="1"/>
    <col min="11515" max="11515" width="8.6640625" style="3"/>
    <col min="11516" max="11517" width="9" style="3" bestFit="1" customWidth="1"/>
    <col min="11518" max="11519" width="8.6640625" style="3"/>
    <col min="11520" max="11520" width="11.109375" style="3" bestFit="1" customWidth="1"/>
    <col min="11521" max="11522" width="8.6640625" style="3"/>
    <col min="11523" max="11523" width="9" style="3" bestFit="1" customWidth="1"/>
    <col min="11524" max="11528" width="8.6640625" style="3"/>
    <col min="11529" max="11529" width="11.109375" style="3" bestFit="1" customWidth="1"/>
    <col min="11530" max="11530" width="9.6640625" style="3" bestFit="1" customWidth="1"/>
    <col min="11531" max="11531" width="8.6640625" style="3"/>
    <col min="11532" max="11533" width="9" style="3" bestFit="1" customWidth="1"/>
    <col min="11534" max="11535" width="8.6640625" style="3"/>
    <col min="11536" max="11536" width="11.109375" style="3" bestFit="1" customWidth="1"/>
    <col min="11537" max="11538" width="8.6640625" style="3"/>
    <col min="11539" max="11539" width="9" style="3" bestFit="1" customWidth="1"/>
    <col min="11540" max="11544" width="8.6640625" style="3"/>
    <col min="11545" max="11545" width="11.109375" style="3" bestFit="1" customWidth="1"/>
    <col min="11546" max="11546" width="9.6640625" style="3" bestFit="1" customWidth="1"/>
    <col min="11547" max="11547" width="8.6640625" style="3"/>
    <col min="11548" max="11549" width="9" style="3" bestFit="1" customWidth="1"/>
    <col min="11550" max="11551" width="8.6640625" style="3"/>
    <col min="11552" max="11552" width="11.109375" style="3" bestFit="1" customWidth="1"/>
    <col min="11553" max="11554" width="8.6640625" style="3"/>
    <col min="11555" max="11555" width="9" style="3" bestFit="1" customWidth="1"/>
    <col min="11556" max="11560" width="8.6640625" style="3"/>
    <col min="11561" max="11561" width="11.109375" style="3" bestFit="1" customWidth="1"/>
    <col min="11562" max="11562" width="9.6640625" style="3" bestFit="1" customWidth="1"/>
    <col min="11563" max="11563" width="8.6640625" style="3"/>
    <col min="11564" max="11565" width="9" style="3" bestFit="1" customWidth="1"/>
    <col min="11566" max="11567" width="8.6640625" style="3"/>
    <col min="11568" max="11568" width="11.109375" style="3" bestFit="1" customWidth="1"/>
    <col min="11569" max="11570" width="8.6640625" style="3"/>
    <col min="11571" max="11571" width="9" style="3" bestFit="1" customWidth="1"/>
    <col min="11572" max="11576" width="8.6640625" style="3"/>
    <col min="11577" max="11577" width="11.109375" style="3" bestFit="1" customWidth="1"/>
    <col min="11578" max="11578" width="9.6640625" style="3" bestFit="1" customWidth="1"/>
    <col min="11579" max="11579" width="8.6640625" style="3"/>
    <col min="11580" max="11581" width="9" style="3" bestFit="1" customWidth="1"/>
    <col min="11582" max="11583" width="8.6640625" style="3"/>
    <col min="11584" max="11584" width="11.109375" style="3" bestFit="1" customWidth="1"/>
    <col min="11585" max="11586" width="8.6640625" style="3"/>
    <col min="11587" max="11587" width="9" style="3" bestFit="1" customWidth="1"/>
    <col min="11588" max="11592" width="8.6640625" style="3"/>
    <col min="11593" max="11593" width="11.109375" style="3" bestFit="1" customWidth="1"/>
    <col min="11594" max="11594" width="9.6640625" style="3" bestFit="1" customWidth="1"/>
    <col min="11595" max="11595" width="8.6640625" style="3"/>
    <col min="11596" max="11597" width="9" style="3" bestFit="1" customWidth="1"/>
    <col min="11598" max="11599" width="8.6640625" style="3"/>
    <col min="11600" max="11600" width="11.109375" style="3" bestFit="1" customWidth="1"/>
    <col min="11601" max="11602" width="8.6640625" style="3"/>
    <col min="11603" max="11603" width="9" style="3" bestFit="1" customWidth="1"/>
    <col min="11604" max="11608" width="8.6640625" style="3"/>
    <col min="11609" max="11609" width="11.109375" style="3" bestFit="1" customWidth="1"/>
    <col min="11610" max="11610" width="9.6640625" style="3" bestFit="1" customWidth="1"/>
    <col min="11611" max="11611" width="8.6640625" style="3"/>
    <col min="11612" max="11613" width="9" style="3" bestFit="1" customWidth="1"/>
    <col min="11614" max="11615" width="8.6640625" style="3"/>
    <col min="11616" max="11616" width="11.109375" style="3" bestFit="1" customWidth="1"/>
    <col min="11617" max="11618" width="8.6640625" style="3"/>
    <col min="11619" max="11619" width="9" style="3" bestFit="1" customWidth="1"/>
    <col min="11620" max="11624" width="8.6640625" style="3"/>
    <col min="11625" max="11625" width="11.109375" style="3" bestFit="1" customWidth="1"/>
    <col min="11626" max="11626" width="9.6640625" style="3" bestFit="1" customWidth="1"/>
    <col min="11627" max="11627" width="8.6640625" style="3"/>
    <col min="11628" max="11629" width="9" style="3" bestFit="1" customWidth="1"/>
    <col min="11630" max="11631" width="8.6640625" style="3"/>
    <col min="11632" max="11632" width="11.109375" style="3" bestFit="1" customWidth="1"/>
    <col min="11633" max="11634" width="8.6640625" style="3"/>
    <col min="11635" max="11635" width="9" style="3" bestFit="1" customWidth="1"/>
    <col min="11636" max="11640" width="8.6640625" style="3"/>
    <col min="11641" max="11641" width="11.109375" style="3" bestFit="1" customWidth="1"/>
    <col min="11642" max="11642" width="9.6640625" style="3" bestFit="1" customWidth="1"/>
    <col min="11643" max="11643" width="8.6640625" style="3"/>
    <col min="11644" max="11645" width="9" style="3" bestFit="1" customWidth="1"/>
    <col min="11646" max="11647" width="8.6640625" style="3"/>
    <col min="11648" max="11648" width="11.109375" style="3" bestFit="1" customWidth="1"/>
    <col min="11649" max="11650" width="8.6640625" style="3"/>
    <col min="11651" max="11651" width="9" style="3" bestFit="1" customWidth="1"/>
    <col min="11652" max="11656" width="8.6640625" style="3"/>
    <col min="11657" max="11657" width="11.109375" style="3" bestFit="1" customWidth="1"/>
    <col min="11658" max="11658" width="9.6640625" style="3" bestFit="1" customWidth="1"/>
    <col min="11659" max="11659" width="8.6640625" style="3"/>
    <col min="11660" max="11661" width="9" style="3" bestFit="1" customWidth="1"/>
    <col min="11662" max="11663" width="8.6640625" style="3"/>
    <col min="11664" max="11664" width="11.109375" style="3" bestFit="1" customWidth="1"/>
    <col min="11665" max="11666" width="8.6640625" style="3"/>
    <col min="11667" max="11667" width="9" style="3" bestFit="1" customWidth="1"/>
    <col min="11668" max="11672" width="8.6640625" style="3"/>
    <col min="11673" max="11673" width="11.109375" style="3" bestFit="1" customWidth="1"/>
    <col min="11674" max="11674" width="9.6640625" style="3" bestFit="1" customWidth="1"/>
    <col min="11675" max="11675" width="8.6640625" style="3"/>
    <col min="11676" max="11677" width="9" style="3" bestFit="1" customWidth="1"/>
    <col min="11678" max="11679" width="8.6640625" style="3"/>
    <col min="11680" max="11680" width="11.109375" style="3" bestFit="1" customWidth="1"/>
    <col min="11681" max="11682" width="8.6640625" style="3"/>
    <col min="11683" max="11683" width="9" style="3" bestFit="1" customWidth="1"/>
    <col min="11684" max="11688" width="8.6640625" style="3"/>
    <col min="11689" max="11689" width="11.109375" style="3" bestFit="1" customWidth="1"/>
    <col min="11690" max="11690" width="9.6640625" style="3" bestFit="1" customWidth="1"/>
    <col min="11691" max="11691" width="8.6640625" style="3"/>
    <col min="11692" max="11693" width="9" style="3" bestFit="1" customWidth="1"/>
    <col min="11694" max="11695" width="8.6640625" style="3"/>
    <col min="11696" max="11696" width="11.109375" style="3" bestFit="1" customWidth="1"/>
    <col min="11697" max="11698" width="8.6640625" style="3"/>
    <col min="11699" max="11699" width="9" style="3" bestFit="1" customWidth="1"/>
    <col min="11700" max="11704" width="8.6640625" style="3"/>
    <col min="11705" max="11705" width="11.109375" style="3" bestFit="1" customWidth="1"/>
    <col min="11706" max="11706" width="9.6640625" style="3" bestFit="1" customWidth="1"/>
    <col min="11707" max="11707" width="8.6640625" style="3"/>
    <col min="11708" max="11709" width="9" style="3" bestFit="1" customWidth="1"/>
    <col min="11710" max="11711" width="8.6640625" style="3"/>
    <col min="11712" max="11712" width="11.109375" style="3" bestFit="1" customWidth="1"/>
    <col min="11713" max="11714" width="8.6640625" style="3"/>
    <col min="11715" max="11715" width="9" style="3" bestFit="1" customWidth="1"/>
    <col min="11716" max="11720" width="8.6640625" style="3"/>
    <col min="11721" max="11721" width="11.109375" style="3" bestFit="1" customWidth="1"/>
    <col min="11722" max="11722" width="9.6640625" style="3" bestFit="1" customWidth="1"/>
    <col min="11723" max="11723" width="8.6640625" style="3"/>
    <col min="11724" max="11725" width="9" style="3" bestFit="1" customWidth="1"/>
    <col min="11726" max="11727" width="8.6640625" style="3"/>
    <col min="11728" max="11728" width="11.109375" style="3" bestFit="1" customWidth="1"/>
    <col min="11729" max="11730" width="8.6640625" style="3"/>
    <col min="11731" max="11731" width="9" style="3" bestFit="1" customWidth="1"/>
    <col min="11732" max="11736" width="8.6640625" style="3"/>
    <col min="11737" max="11737" width="11.109375" style="3" bestFit="1" customWidth="1"/>
    <col min="11738" max="11738" width="9.6640625" style="3" bestFit="1" customWidth="1"/>
    <col min="11739" max="11739" width="8.6640625" style="3"/>
    <col min="11740" max="11741" width="9" style="3" bestFit="1" customWidth="1"/>
    <col min="11742" max="11743" width="8.6640625" style="3"/>
    <col min="11744" max="11744" width="11.109375" style="3" bestFit="1" customWidth="1"/>
    <col min="11745" max="11746" width="8.6640625" style="3"/>
    <col min="11747" max="11747" width="9" style="3" bestFit="1" customWidth="1"/>
    <col min="11748" max="11752" width="8.6640625" style="3"/>
    <col min="11753" max="11753" width="11.109375" style="3" bestFit="1" customWidth="1"/>
    <col min="11754" max="11754" width="9.6640625" style="3" bestFit="1" customWidth="1"/>
    <col min="11755" max="11755" width="8.6640625" style="3"/>
    <col min="11756" max="11757" width="9" style="3" bestFit="1" customWidth="1"/>
    <col min="11758" max="11759" width="8.6640625" style="3"/>
    <col min="11760" max="11760" width="11.109375" style="3" bestFit="1" customWidth="1"/>
    <col min="11761" max="11762" width="8.6640625" style="3"/>
    <col min="11763" max="11763" width="9" style="3" bestFit="1" customWidth="1"/>
    <col min="11764" max="11768" width="8.6640625" style="3"/>
    <col min="11769" max="11769" width="11.109375" style="3" bestFit="1" customWidth="1"/>
    <col min="11770" max="11770" width="9.6640625" style="3" bestFit="1" customWidth="1"/>
    <col min="11771" max="11771" width="8.6640625" style="3"/>
    <col min="11772" max="11773" width="9" style="3" bestFit="1" customWidth="1"/>
    <col min="11774" max="11775" width="8.6640625" style="3"/>
    <col min="11776" max="11776" width="11.109375" style="3" bestFit="1" customWidth="1"/>
    <col min="11777" max="11778" width="8.6640625" style="3"/>
    <col min="11779" max="11779" width="9" style="3" bestFit="1" customWidth="1"/>
    <col min="11780" max="11784" width="8.6640625" style="3"/>
    <col min="11785" max="11785" width="11.109375" style="3" bestFit="1" customWidth="1"/>
    <col min="11786" max="11786" width="9.6640625" style="3" bestFit="1" customWidth="1"/>
    <col min="11787" max="11787" width="8.6640625" style="3"/>
    <col min="11788" max="11789" width="9" style="3" bestFit="1" customWidth="1"/>
    <col min="11790" max="11791" width="8.6640625" style="3"/>
    <col min="11792" max="11792" width="11.109375" style="3" bestFit="1" customWidth="1"/>
    <col min="11793" max="11794" width="8.6640625" style="3"/>
    <col min="11795" max="11795" width="9" style="3" bestFit="1" customWidth="1"/>
    <col min="11796" max="11800" width="8.6640625" style="3"/>
    <col min="11801" max="11801" width="11.109375" style="3" bestFit="1" customWidth="1"/>
    <col min="11802" max="11802" width="9.6640625" style="3" bestFit="1" customWidth="1"/>
    <col min="11803" max="11803" width="8.6640625" style="3"/>
    <col min="11804" max="11805" width="9" style="3" bestFit="1" customWidth="1"/>
    <col min="11806" max="11807" width="8.6640625" style="3"/>
    <col min="11808" max="11808" width="11.109375" style="3" bestFit="1" customWidth="1"/>
    <col min="11809" max="11810" width="8.6640625" style="3"/>
    <col min="11811" max="11811" width="9" style="3" bestFit="1" customWidth="1"/>
    <col min="11812" max="11816" width="8.6640625" style="3"/>
    <col min="11817" max="11817" width="11.109375" style="3" bestFit="1" customWidth="1"/>
    <col min="11818" max="11818" width="9.6640625" style="3" bestFit="1" customWidth="1"/>
    <col min="11819" max="11819" width="8.6640625" style="3"/>
    <col min="11820" max="11821" width="9" style="3" bestFit="1" customWidth="1"/>
    <col min="11822" max="11823" width="8.6640625" style="3"/>
    <col min="11824" max="11824" width="11.109375" style="3" bestFit="1" customWidth="1"/>
    <col min="11825" max="11826" width="8.6640625" style="3"/>
    <col min="11827" max="11827" width="9" style="3" bestFit="1" customWidth="1"/>
    <col min="11828" max="11832" width="8.6640625" style="3"/>
    <col min="11833" max="11833" width="11.109375" style="3" bestFit="1" customWidth="1"/>
    <col min="11834" max="11834" width="9.6640625" style="3" bestFit="1" customWidth="1"/>
    <col min="11835" max="11835" width="8.6640625" style="3"/>
    <col min="11836" max="11837" width="9" style="3" bestFit="1" customWidth="1"/>
    <col min="11838" max="11839" width="8.6640625" style="3"/>
    <col min="11840" max="11840" width="11.109375" style="3" bestFit="1" customWidth="1"/>
    <col min="11841" max="11842" width="8.6640625" style="3"/>
    <col min="11843" max="11843" width="9" style="3" bestFit="1" customWidth="1"/>
    <col min="11844" max="11848" width="8.6640625" style="3"/>
    <col min="11849" max="11849" width="11.109375" style="3" bestFit="1" customWidth="1"/>
    <col min="11850" max="11850" width="9.6640625" style="3" bestFit="1" customWidth="1"/>
    <col min="11851" max="11851" width="8.6640625" style="3"/>
    <col min="11852" max="11853" width="9" style="3" bestFit="1" customWidth="1"/>
    <col min="11854" max="11855" width="8.6640625" style="3"/>
    <col min="11856" max="11856" width="11.109375" style="3" bestFit="1" customWidth="1"/>
    <col min="11857" max="11858" width="8.6640625" style="3"/>
    <col min="11859" max="11859" width="9" style="3" bestFit="1" customWidth="1"/>
    <col min="11860" max="11864" width="8.6640625" style="3"/>
    <col min="11865" max="11865" width="11.109375" style="3" bestFit="1" customWidth="1"/>
    <col min="11866" max="11866" width="9.6640625" style="3" bestFit="1" customWidth="1"/>
    <col min="11867" max="11867" width="8.6640625" style="3"/>
    <col min="11868" max="11869" width="9" style="3" bestFit="1" customWidth="1"/>
    <col min="11870" max="11871" width="8.6640625" style="3"/>
    <col min="11872" max="11872" width="11.109375" style="3" bestFit="1" customWidth="1"/>
    <col min="11873" max="11874" width="8.6640625" style="3"/>
    <col min="11875" max="11875" width="9" style="3" bestFit="1" customWidth="1"/>
    <col min="11876" max="11880" width="8.6640625" style="3"/>
    <col min="11881" max="11881" width="11.109375" style="3" bestFit="1" customWidth="1"/>
    <col min="11882" max="11882" width="9.6640625" style="3" bestFit="1" customWidth="1"/>
    <col min="11883" max="11883" width="8.6640625" style="3"/>
    <col min="11884" max="11885" width="9" style="3" bestFit="1" customWidth="1"/>
    <col min="11886" max="11887" width="8.6640625" style="3"/>
    <col min="11888" max="11888" width="11.109375" style="3" bestFit="1" customWidth="1"/>
    <col min="11889" max="11890" width="8.6640625" style="3"/>
    <col min="11891" max="11891" width="9" style="3" bestFit="1" customWidth="1"/>
    <col min="11892" max="11896" width="8.6640625" style="3"/>
    <col min="11897" max="11897" width="11.109375" style="3" bestFit="1" customWidth="1"/>
    <col min="11898" max="11898" width="9.6640625" style="3" bestFit="1" customWidth="1"/>
    <col min="11899" max="11899" width="8.6640625" style="3"/>
    <col min="11900" max="11901" width="9" style="3" bestFit="1" customWidth="1"/>
    <col min="11902" max="11903" width="8.6640625" style="3"/>
    <col min="11904" max="11904" width="11.109375" style="3" bestFit="1" customWidth="1"/>
    <col min="11905" max="11906" width="8.6640625" style="3"/>
    <col min="11907" max="11907" width="9" style="3" bestFit="1" customWidth="1"/>
    <col min="11908" max="11912" width="8.6640625" style="3"/>
    <col min="11913" max="11913" width="11.109375" style="3" bestFit="1" customWidth="1"/>
    <col min="11914" max="11914" width="9.6640625" style="3" bestFit="1" customWidth="1"/>
    <col min="11915" max="11915" width="8.6640625" style="3"/>
    <col min="11916" max="11917" width="9" style="3" bestFit="1" customWidth="1"/>
    <col min="11918" max="11919" width="8.6640625" style="3"/>
    <col min="11920" max="11920" width="11.109375" style="3" bestFit="1" customWidth="1"/>
    <col min="11921" max="11922" width="8.6640625" style="3"/>
    <col min="11923" max="11923" width="9" style="3" bestFit="1" customWidth="1"/>
    <col min="11924" max="11928" width="8.6640625" style="3"/>
    <col min="11929" max="11929" width="11.109375" style="3" bestFit="1" customWidth="1"/>
    <col min="11930" max="11930" width="9.6640625" style="3" bestFit="1" customWidth="1"/>
    <col min="11931" max="11931" width="8.6640625" style="3"/>
    <col min="11932" max="11933" width="9" style="3" bestFit="1" customWidth="1"/>
    <col min="11934" max="11935" width="8.6640625" style="3"/>
    <col min="11936" max="11936" width="11.109375" style="3" bestFit="1" customWidth="1"/>
    <col min="11937" max="11938" width="8.6640625" style="3"/>
    <col min="11939" max="11939" width="9" style="3" bestFit="1" customWidth="1"/>
    <col min="11940" max="11944" width="8.6640625" style="3"/>
    <col min="11945" max="11945" width="11.109375" style="3" bestFit="1" customWidth="1"/>
    <col min="11946" max="11946" width="9.6640625" style="3" bestFit="1" customWidth="1"/>
    <col min="11947" max="11947" width="8.6640625" style="3"/>
    <col min="11948" max="11949" width="9" style="3" bestFit="1" customWidth="1"/>
    <col min="11950" max="11951" width="8.6640625" style="3"/>
    <col min="11952" max="11952" width="11.109375" style="3" bestFit="1" customWidth="1"/>
    <col min="11953" max="11954" width="8.6640625" style="3"/>
    <col min="11955" max="11955" width="9" style="3" bestFit="1" customWidth="1"/>
    <col min="11956" max="11960" width="8.6640625" style="3"/>
    <col min="11961" max="11961" width="11.109375" style="3" bestFit="1" customWidth="1"/>
    <col min="11962" max="11962" width="9.6640625" style="3" bestFit="1" customWidth="1"/>
    <col min="11963" max="11963" width="8.6640625" style="3"/>
    <col min="11964" max="11965" width="9" style="3" bestFit="1" customWidth="1"/>
    <col min="11966" max="11967" width="8.6640625" style="3"/>
    <col min="11968" max="11968" width="11.109375" style="3" bestFit="1" customWidth="1"/>
    <col min="11969" max="11970" width="8.6640625" style="3"/>
    <col min="11971" max="11971" width="9" style="3" bestFit="1" customWidth="1"/>
    <col min="11972" max="11976" width="8.6640625" style="3"/>
    <col min="11977" max="11977" width="11.109375" style="3" bestFit="1" customWidth="1"/>
    <col min="11978" max="11978" width="9.6640625" style="3" bestFit="1" customWidth="1"/>
    <col min="11979" max="11979" width="8.6640625" style="3"/>
    <col min="11980" max="11981" width="9" style="3" bestFit="1" customWidth="1"/>
    <col min="11982" max="11983" width="8.6640625" style="3"/>
    <col min="11984" max="11984" width="11.109375" style="3" bestFit="1" customWidth="1"/>
    <col min="11985" max="11986" width="8.6640625" style="3"/>
    <col min="11987" max="11987" width="9" style="3" bestFit="1" customWidth="1"/>
    <col min="11988" max="11992" width="8.6640625" style="3"/>
    <col min="11993" max="11993" width="11.109375" style="3" bestFit="1" customWidth="1"/>
    <col min="11994" max="11994" width="9.6640625" style="3" bestFit="1" customWidth="1"/>
    <col min="11995" max="11995" width="8.6640625" style="3"/>
    <col min="11996" max="11997" width="9" style="3" bestFit="1" customWidth="1"/>
    <col min="11998" max="11999" width="8.6640625" style="3"/>
    <col min="12000" max="12000" width="11.109375" style="3" bestFit="1" customWidth="1"/>
    <col min="12001" max="12002" width="8.6640625" style="3"/>
    <col min="12003" max="12003" width="9" style="3" bestFit="1" customWidth="1"/>
    <col min="12004" max="12008" width="8.6640625" style="3"/>
    <col min="12009" max="12009" width="11.109375" style="3" bestFit="1" customWidth="1"/>
    <col min="12010" max="12010" width="9.6640625" style="3" bestFit="1" customWidth="1"/>
    <col min="12011" max="12011" width="8.6640625" style="3"/>
    <col min="12012" max="12013" width="9" style="3" bestFit="1" customWidth="1"/>
    <col min="12014" max="12015" width="8.6640625" style="3"/>
    <col min="12016" max="12016" width="11.109375" style="3" bestFit="1" customWidth="1"/>
    <col min="12017" max="12018" width="8.6640625" style="3"/>
    <col min="12019" max="12019" width="9" style="3" bestFit="1" customWidth="1"/>
    <col min="12020" max="12024" width="8.6640625" style="3"/>
    <col min="12025" max="12025" width="11.109375" style="3" bestFit="1" customWidth="1"/>
    <col min="12026" max="12026" width="9.6640625" style="3" bestFit="1" customWidth="1"/>
    <col min="12027" max="12027" width="8.6640625" style="3"/>
    <col min="12028" max="12029" width="9" style="3" bestFit="1" customWidth="1"/>
    <col min="12030" max="12031" width="8.6640625" style="3"/>
    <col min="12032" max="12032" width="11.109375" style="3" bestFit="1" customWidth="1"/>
    <col min="12033" max="12034" width="8.6640625" style="3"/>
    <col min="12035" max="12035" width="9" style="3" bestFit="1" customWidth="1"/>
    <col min="12036" max="12040" width="8.6640625" style="3"/>
    <col min="12041" max="12041" width="11.109375" style="3" bestFit="1" customWidth="1"/>
    <col min="12042" max="12042" width="9.6640625" style="3" bestFit="1" customWidth="1"/>
    <col min="12043" max="12043" width="8.6640625" style="3"/>
    <col min="12044" max="12045" width="9" style="3" bestFit="1" customWidth="1"/>
    <col min="12046" max="12047" width="8.6640625" style="3"/>
    <col min="12048" max="12048" width="11.109375" style="3" bestFit="1" customWidth="1"/>
    <col min="12049" max="12050" width="8.6640625" style="3"/>
    <col min="12051" max="12051" width="9" style="3" bestFit="1" customWidth="1"/>
    <col min="12052" max="12056" width="8.6640625" style="3"/>
    <col min="12057" max="12057" width="11.109375" style="3" bestFit="1" customWidth="1"/>
    <col min="12058" max="12058" width="9.6640625" style="3" bestFit="1" customWidth="1"/>
    <col min="12059" max="12059" width="8.6640625" style="3"/>
    <col min="12060" max="12061" width="9" style="3" bestFit="1" customWidth="1"/>
    <col min="12062" max="12063" width="8.6640625" style="3"/>
    <col min="12064" max="12064" width="11.109375" style="3" bestFit="1" customWidth="1"/>
    <col min="12065" max="12066" width="8.6640625" style="3"/>
    <col min="12067" max="12067" width="9" style="3" bestFit="1" customWidth="1"/>
    <col min="12068" max="12072" width="8.6640625" style="3"/>
    <col min="12073" max="12073" width="11.109375" style="3" bestFit="1" customWidth="1"/>
    <col min="12074" max="12074" width="9.6640625" style="3" bestFit="1" customWidth="1"/>
    <col min="12075" max="12075" width="8.6640625" style="3"/>
    <col min="12076" max="12077" width="9" style="3" bestFit="1" customWidth="1"/>
    <col min="12078" max="12079" width="8.6640625" style="3"/>
    <col min="12080" max="12080" width="11.109375" style="3" bestFit="1" customWidth="1"/>
    <col min="12081" max="12082" width="8.6640625" style="3"/>
    <col min="12083" max="12083" width="9" style="3" bestFit="1" customWidth="1"/>
    <col min="12084" max="12088" width="8.6640625" style="3"/>
    <col min="12089" max="12089" width="11.109375" style="3" bestFit="1" customWidth="1"/>
    <col min="12090" max="12090" width="9.6640625" style="3" bestFit="1" customWidth="1"/>
    <col min="12091" max="12091" width="8.6640625" style="3"/>
    <col min="12092" max="12093" width="9" style="3" bestFit="1" customWidth="1"/>
    <col min="12094" max="12095" width="8.6640625" style="3"/>
    <col min="12096" max="12096" width="11.109375" style="3" bestFit="1" customWidth="1"/>
    <col min="12097" max="12098" width="8.6640625" style="3"/>
    <col min="12099" max="12099" width="9" style="3" bestFit="1" customWidth="1"/>
    <col min="12100" max="12104" width="8.6640625" style="3"/>
    <col min="12105" max="12105" width="11.109375" style="3" bestFit="1" customWidth="1"/>
    <col min="12106" max="12106" width="9.6640625" style="3" bestFit="1" customWidth="1"/>
    <col min="12107" max="12107" width="8.6640625" style="3"/>
    <col min="12108" max="12109" width="9" style="3" bestFit="1" customWidth="1"/>
    <col min="12110" max="12111" width="8.6640625" style="3"/>
    <col min="12112" max="12112" width="11.109375" style="3" bestFit="1" customWidth="1"/>
    <col min="12113" max="12114" width="8.6640625" style="3"/>
    <col min="12115" max="12115" width="9" style="3" bestFit="1" customWidth="1"/>
    <col min="12116" max="12120" width="8.6640625" style="3"/>
    <col min="12121" max="12121" width="11.109375" style="3" bestFit="1" customWidth="1"/>
    <col min="12122" max="12122" width="9.6640625" style="3" bestFit="1" customWidth="1"/>
    <col min="12123" max="12123" width="8.6640625" style="3"/>
    <col min="12124" max="12125" width="9" style="3" bestFit="1" customWidth="1"/>
    <col min="12126" max="12127" width="8.6640625" style="3"/>
    <col min="12128" max="12128" width="11.109375" style="3" bestFit="1" customWidth="1"/>
    <col min="12129" max="12130" width="8.6640625" style="3"/>
    <col min="12131" max="12131" width="9" style="3" bestFit="1" customWidth="1"/>
    <col min="12132" max="12136" width="8.6640625" style="3"/>
    <col min="12137" max="12137" width="11.109375" style="3" bestFit="1" customWidth="1"/>
    <col min="12138" max="12138" width="9.6640625" style="3" bestFit="1" customWidth="1"/>
    <col min="12139" max="12139" width="8.6640625" style="3"/>
    <col min="12140" max="12141" width="9" style="3" bestFit="1" customWidth="1"/>
    <col min="12142" max="12143" width="8.6640625" style="3"/>
    <col min="12144" max="12144" width="11.109375" style="3" bestFit="1" customWidth="1"/>
    <col min="12145" max="12146" width="8.6640625" style="3"/>
    <col min="12147" max="12147" width="9" style="3" bestFit="1" customWidth="1"/>
    <col min="12148" max="12152" width="8.6640625" style="3"/>
    <col min="12153" max="12153" width="11.109375" style="3" bestFit="1" customWidth="1"/>
    <col min="12154" max="12154" width="9.6640625" style="3" bestFit="1" customWidth="1"/>
    <col min="12155" max="12155" width="8.6640625" style="3"/>
    <col min="12156" max="12157" width="9" style="3" bestFit="1" customWidth="1"/>
    <col min="12158" max="12159" width="8.6640625" style="3"/>
    <col min="12160" max="12160" width="11.109375" style="3" bestFit="1" customWidth="1"/>
    <col min="12161" max="12162" width="8.6640625" style="3"/>
    <col min="12163" max="12163" width="9" style="3" bestFit="1" customWidth="1"/>
    <col min="12164" max="12168" width="8.6640625" style="3"/>
    <col min="12169" max="12169" width="11.109375" style="3" bestFit="1" customWidth="1"/>
    <col min="12170" max="12170" width="9.6640625" style="3" bestFit="1" customWidth="1"/>
    <col min="12171" max="12171" width="8.6640625" style="3"/>
    <col min="12172" max="12173" width="9" style="3" bestFit="1" customWidth="1"/>
    <col min="12174" max="12175" width="8.6640625" style="3"/>
    <col min="12176" max="12176" width="11.109375" style="3" bestFit="1" customWidth="1"/>
    <col min="12177" max="12178" width="8.6640625" style="3"/>
    <col min="12179" max="12179" width="9" style="3" bestFit="1" customWidth="1"/>
    <col min="12180" max="12184" width="8.6640625" style="3"/>
    <col min="12185" max="12185" width="11.109375" style="3" bestFit="1" customWidth="1"/>
    <col min="12186" max="12186" width="9.6640625" style="3" bestFit="1" customWidth="1"/>
    <col min="12187" max="12187" width="8.6640625" style="3"/>
    <col min="12188" max="12189" width="9" style="3" bestFit="1" customWidth="1"/>
    <col min="12190" max="12191" width="8.6640625" style="3"/>
    <col min="12192" max="12192" width="11.109375" style="3" bestFit="1" customWidth="1"/>
    <col min="12193" max="12194" width="8.6640625" style="3"/>
    <col min="12195" max="12195" width="9" style="3" bestFit="1" customWidth="1"/>
    <col min="12196" max="12200" width="8.6640625" style="3"/>
    <col min="12201" max="12201" width="11.109375" style="3" bestFit="1" customWidth="1"/>
    <col min="12202" max="12202" width="9.6640625" style="3" bestFit="1" customWidth="1"/>
    <col min="12203" max="12203" width="8.6640625" style="3"/>
    <col min="12204" max="12205" width="9" style="3" bestFit="1" customWidth="1"/>
    <col min="12206" max="12207" width="8.6640625" style="3"/>
    <col min="12208" max="12208" width="11.109375" style="3" bestFit="1" customWidth="1"/>
    <col min="12209" max="12210" width="8.6640625" style="3"/>
    <col min="12211" max="12211" width="9" style="3" bestFit="1" customWidth="1"/>
    <col min="12212" max="12216" width="8.6640625" style="3"/>
    <col min="12217" max="12217" width="11.109375" style="3" bestFit="1" customWidth="1"/>
    <col min="12218" max="12218" width="9.6640625" style="3" bestFit="1" customWidth="1"/>
    <col min="12219" max="12219" width="8.6640625" style="3"/>
    <col min="12220" max="12221" width="9" style="3" bestFit="1" customWidth="1"/>
    <col min="12222" max="12223" width="8.6640625" style="3"/>
    <col min="12224" max="12224" width="11.109375" style="3" bestFit="1" customWidth="1"/>
    <col min="12225" max="12226" width="8.6640625" style="3"/>
    <col min="12227" max="12227" width="9" style="3" bestFit="1" customWidth="1"/>
    <col min="12228" max="12232" width="8.6640625" style="3"/>
    <col min="12233" max="12233" width="11.109375" style="3" bestFit="1" customWidth="1"/>
    <col min="12234" max="12234" width="9.6640625" style="3" bestFit="1" customWidth="1"/>
    <col min="12235" max="12235" width="8.6640625" style="3"/>
    <col min="12236" max="12237" width="9" style="3" bestFit="1" customWidth="1"/>
    <col min="12238" max="12239" width="8.6640625" style="3"/>
    <col min="12240" max="12240" width="11.109375" style="3" bestFit="1" customWidth="1"/>
    <col min="12241" max="12242" width="8.6640625" style="3"/>
    <col min="12243" max="12243" width="9" style="3" bestFit="1" customWidth="1"/>
    <col min="12244" max="12248" width="8.6640625" style="3"/>
    <col min="12249" max="12249" width="11.109375" style="3" bestFit="1" customWidth="1"/>
    <col min="12250" max="12250" width="9.6640625" style="3" bestFit="1" customWidth="1"/>
    <col min="12251" max="12251" width="8.6640625" style="3"/>
    <col min="12252" max="12253" width="9" style="3" bestFit="1" customWidth="1"/>
    <col min="12254" max="12255" width="8.6640625" style="3"/>
    <col min="12256" max="12256" width="11.109375" style="3" bestFit="1" customWidth="1"/>
    <col min="12257" max="12258" width="8.6640625" style="3"/>
    <col min="12259" max="12259" width="9" style="3" bestFit="1" customWidth="1"/>
    <col min="12260" max="12264" width="8.6640625" style="3"/>
    <col min="12265" max="12265" width="11.109375" style="3" bestFit="1" customWidth="1"/>
    <col min="12266" max="12266" width="9.6640625" style="3" bestFit="1" customWidth="1"/>
    <col min="12267" max="12267" width="8.6640625" style="3"/>
    <col min="12268" max="12269" width="9" style="3" bestFit="1" customWidth="1"/>
    <col min="12270" max="12271" width="8.6640625" style="3"/>
    <col min="12272" max="12272" width="11.109375" style="3" bestFit="1" customWidth="1"/>
    <col min="12273" max="12274" width="8.6640625" style="3"/>
    <col min="12275" max="12275" width="9" style="3" bestFit="1" customWidth="1"/>
    <col min="12276" max="12280" width="8.6640625" style="3"/>
    <col min="12281" max="12281" width="11.109375" style="3" bestFit="1" customWidth="1"/>
    <col min="12282" max="12282" width="9.6640625" style="3" bestFit="1" customWidth="1"/>
    <col min="12283" max="12283" width="8.6640625" style="3"/>
    <col min="12284" max="12285" width="9" style="3" bestFit="1" customWidth="1"/>
    <col min="12286" max="12287" width="8.6640625" style="3"/>
    <col min="12288" max="12288" width="11.109375" style="3" bestFit="1" customWidth="1"/>
    <col min="12289" max="12290" width="8.6640625" style="3"/>
    <col min="12291" max="12291" width="9" style="3" bestFit="1" customWidth="1"/>
    <col min="12292" max="12296" width="8.6640625" style="3"/>
    <col min="12297" max="12297" width="11.109375" style="3" bestFit="1" customWidth="1"/>
    <col min="12298" max="12298" width="9.6640625" style="3" bestFit="1" customWidth="1"/>
    <col min="12299" max="12299" width="8.6640625" style="3"/>
    <col min="12300" max="12301" width="9" style="3" bestFit="1" customWidth="1"/>
    <col min="12302" max="12303" width="8.6640625" style="3"/>
    <col min="12304" max="12304" width="11.109375" style="3" bestFit="1" customWidth="1"/>
    <col min="12305" max="12306" width="8.6640625" style="3"/>
    <col min="12307" max="12307" width="9" style="3" bestFit="1" customWidth="1"/>
    <col min="12308" max="12312" width="8.6640625" style="3"/>
    <col min="12313" max="12313" width="11.109375" style="3" bestFit="1" customWidth="1"/>
    <col min="12314" max="12314" width="9.6640625" style="3" bestFit="1" customWidth="1"/>
    <col min="12315" max="12315" width="8.6640625" style="3"/>
    <col min="12316" max="12317" width="9" style="3" bestFit="1" customWidth="1"/>
    <col min="12318" max="12319" width="8.6640625" style="3"/>
    <col min="12320" max="12320" width="11.109375" style="3" bestFit="1" customWidth="1"/>
    <col min="12321" max="12322" width="8.6640625" style="3"/>
    <col min="12323" max="12323" width="9" style="3" bestFit="1" customWidth="1"/>
    <col min="12324" max="12328" width="8.6640625" style="3"/>
    <col min="12329" max="12329" width="11.109375" style="3" bestFit="1" customWidth="1"/>
    <col min="12330" max="12330" width="9.6640625" style="3" bestFit="1" customWidth="1"/>
    <col min="12331" max="12331" width="8.6640625" style="3"/>
    <col min="12332" max="12333" width="9" style="3" bestFit="1" customWidth="1"/>
    <col min="12334" max="12335" width="8.6640625" style="3"/>
    <col min="12336" max="12336" width="11.109375" style="3" bestFit="1" customWidth="1"/>
    <col min="12337" max="12338" width="8.6640625" style="3"/>
    <col min="12339" max="12339" width="9" style="3" bestFit="1" customWidth="1"/>
    <col min="12340" max="12344" width="8.6640625" style="3"/>
    <col min="12345" max="12345" width="11.109375" style="3" bestFit="1" customWidth="1"/>
    <col min="12346" max="12346" width="9.6640625" style="3" bestFit="1" customWidth="1"/>
    <col min="12347" max="12347" width="8.6640625" style="3"/>
    <col min="12348" max="12349" width="9" style="3" bestFit="1" customWidth="1"/>
    <col min="12350" max="12351" width="8.6640625" style="3"/>
    <col min="12352" max="12352" width="11.109375" style="3" bestFit="1" customWidth="1"/>
    <col min="12353" max="12354" width="8.6640625" style="3"/>
    <col min="12355" max="12355" width="9" style="3" bestFit="1" customWidth="1"/>
    <col min="12356" max="12360" width="8.6640625" style="3"/>
    <col min="12361" max="12361" width="11.109375" style="3" bestFit="1" customWidth="1"/>
    <col min="12362" max="12362" width="9.6640625" style="3" bestFit="1" customWidth="1"/>
    <col min="12363" max="12363" width="8.6640625" style="3"/>
    <col min="12364" max="12365" width="9" style="3" bestFit="1" customWidth="1"/>
    <col min="12366" max="12367" width="8.6640625" style="3"/>
    <col min="12368" max="12368" width="11.109375" style="3" bestFit="1" customWidth="1"/>
    <col min="12369" max="12370" width="8.6640625" style="3"/>
    <col min="12371" max="12371" width="9" style="3" bestFit="1" customWidth="1"/>
    <col min="12372" max="12376" width="8.6640625" style="3"/>
    <col min="12377" max="12377" width="11.109375" style="3" bestFit="1" customWidth="1"/>
    <col min="12378" max="12378" width="9.6640625" style="3" bestFit="1" customWidth="1"/>
    <col min="12379" max="12379" width="8.6640625" style="3"/>
    <col min="12380" max="12381" width="9" style="3" bestFit="1" customWidth="1"/>
    <col min="12382" max="12383" width="8.6640625" style="3"/>
    <col min="12384" max="12384" width="11.109375" style="3" bestFit="1" customWidth="1"/>
    <col min="12385" max="12386" width="8.6640625" style="3"/>
    <col min="12387" max="12387" width="9" style="3" bestFit="1" customWidth="1"/>
    <col min="12388" max="12392" width="8.6640625" style="3"/>
    <col min="12393" max="12393" width="11.109375" style="3" bestFit="1" customWidth="1"/>
    <col min="12394" max="12394" width="9.6640625" style="3" bestFit="1" customWidth="1"/>
    <col min="12395" max="12395" width="8.6640625" style="3"/>
    <col min="12396" max="12397" width="9" style="3" bestFit="1" customWidth="1"/>
    <col min="12398" max="12399" width="8.6640625" style="3"/>
    <col min="12400" max="12400" width="11.109375" style="3" bestFit="1" customWidth="1"/>
    <col min="12401" max="12402" width="8.6640625" style="3"/>
    <col min="12403" max="12403" width="9" style="3" bestFit="1" customWidth="1"/>
    <col min="12404" max="12408" width="8.6640625" style="3"/>
    <col min="12409" max="12409" width="11.109375" style="3" bestFit="1" customWidth="1"/>
    <col min="12410" max="12410" width="9.6640625" style="3" bestFit="1" customWidth="1"/>
    <col min="12411" max="12411" width="8.6640625" style="3"/>
    <col min="12412" max="12413" width="9" style="3" bestFit="1" customWidth="1"/>
    <col min="12414" max="12415" width="8.6640625" style="3"/>
    <col min="12416" max="12416" width="11.109375" style="3" bestFit="1" customWidth="1"/>
    <col min="12417" max="12418" width="8.6640625" style="3"/>
    <col min="12419" max="12419" width="9" style="3" bestFit="1" customWidth="1"/>
    <col min="12420" max="12424" width="8.6640625" style="3"/>
    <col min="12425" max="12425" width="11.109375" style="3" bestFit="1" customWidth="1"/>
    <col min="12426" max="12426" width="9.6640625" style="3" bestFit="1" customWidth="1"/>
    <col min="12427" max="12427" width="8.6640625" style="3"/>
    <col min="12428" max="12429" width="9" style="3" bestFit="1" customWidth="1"/>
    <col min="12430" max="12431" width="8.6640625" style="3"/>
    <col min="12432" max="12432" width="11.109375" style="3" bestFit="1" customWidth="1"/>
    <col min="12433" max="12434" width="8.6640625" style="3"/>
    <col min="12435" max="12435" width="9" style="3" bestFit="1" customWidth="1"/>
    <col min="12436" max="12440" width="8.6640625" style="3"/>
    <col min="12441" max="12441" width="11.109375" style="3" bestFit="1" customWidth="1"/>
    <col min="12442" max="12442" width="9.6640625" style="3" bestFit="1" customWidth="1"/>
    <col min="12443" max="12443" width="8.6640625" style="3"/>
    <col min="12444" max="12445" width="9" style="3" bestFit="1" customWidth="1"/>
    <col min="12446" max="12447" width="8.6640625" style="3"/>
    <col min="12448" max="12448" width="11.109375" style="3" bestFit="1" customWidth="1"/>
    <col min="12449" max="12450" width="8.6640625" style="3"/>
    <col min="12451" max="12451" width="9" style="3" bestFit="1" customWidth="1"/>
    <col min="12452" max="12456" width="8.6640625" style="3"/>
    <col min="12457" max="12457" width="11.109375" style="3" bestFit="1" customWidth="1"/>
    <col min="12458" max="12458" width="9.6640625" style="3" bestFit="1" customWidth="1"/>
    <col min="12459" max="12459" width="8.6640625" style="3"/>
    <col min="12460" max="12461" width="9" style="3" bestFit="1" customWidth="1"/>
    <col min="12462" max="12463" width="8.6640625" style="3"/>
    <col min="12464" max="12464" width="11.109375" style="3" bestFit="1" customWidth="1"/>
    <col min="12465" max="12466" width="8.6640625" style="3"/>
    <col min="12467" max="12467" width="9" style="3" bestFit="1" customWidth="1"/>
    <col min="12468" max="12472" width="8.6640625" style="3"/>
    <col min="12473" max="12473" width="11.109375" style="3" bestFit="1" customWidth="1"/>
    <col min="12474" max="12474" width="9.6640625" style="3" bestFit="1" customWidth="1"/>
    <col min="12475" max="12475" width="8.6640625" style="3"/>
    <col min="12476" max="12477" width="9" style="3" bestFit="1" customWidth="1"/>
    <col min="12478" max="12479" width="8.6640625" style="3"/>
    <col min="12480" max="12480" width="11.109375" style="3" bestFit="1" customWidth="1"/>
    <col min="12481" max="12482" width="8.6640625" style="3"/>
    <col min="12483" max="12483" width="9" style="3" bestFit="1" customWidth="1"/>
    <col min="12484" max="12488" width="8.6640625" style="3"/>
    <col min="12489" max="12489" width="11.109375" style="3" bestFit="1" customWidth="1"/>
    <col min="12490" max="12490" width="9.6640625" style="3" bestFit="1" customWidth="1"/>
    <col min="12491" max="12491" width="8.6640625" style="3"/>
    <col min="12492" max="12493" width="9" style="3" bestFit="1" customWidth="1"/>
    <col min="12494" max="12495" width="8.6640625" style="3"/>
    <col min="12496" max="12496" width="11.109375" style="3" bestFit="1" customWidth="1"/>
    <col min="12497" max="12498" width="8.6640625" style="3"/>
    <col min="12499" max="12499" width="9" style="3" bestFit="1" customWidth="1"/>
    <col min="12500" max="12504" width="8.6640625" style="3"/>
    <col min="12505" max="12505" width="11.109375" style="3" bestFit="1" customWidth="1"/>
    <col min="12506" max="12506" width="9.6640625" style="3" bestFit="1" customWidth="1"/>
    <col min="12507" max="12507" width="8.6640625" style="3"/>
    <col min="12508" max="12509" width="9" style="3" bestFit="1" customWidth="1"/>
    <col min="12510" max="12511" width="8.6640625" style="3"/>
    <col min="12512" max="12512" width="11.109375" style="3" bestFit="1" customWidth="1"/>
    <col min="12513" max="12514" width="8.6640625" style="3"/>
    <col min="12515" max="12515" width="9" style="3" bestFit="1" customWidth="1"/>
    <col min="12516" max="12520" width="8.6640625" style="3"/>
    <col min="12521" max="12521" width="11.109375" style="3" bestFit="1" customWidth="1"/>
    <col min="12522" max="12522" width="9.6640625" style="3" bestFit="1" customWidth="1"/>
    <col min="12523" max="12523" width="8.6640625" style="3"/>
    <col min="12524" max="12525" width="9" style="3" bestFit="1" customWidth="1"/>
    <col min="12526" max="12527" width="8.6640625" style="3"/>
    <col min="12528" max="12528" width="11.109375" style="3" bestFit="1" customWidth="1"/>
    <col min="12529" max="12530" width="8.6640625" style="3"/>
    <col min="12531" max="12531" width="9" style="3" bestFit="1" customWidth="1"/>
    <col min="12532" max="12536" width="8.6640625" style="3"/>
    <col min="12537" max="12537" width="11.109375" style="3" bestFit="1" customWidth="1"/>
    <col min="12538" max="12538" width="9.6640625" style="3" bestFit="1" customWidth="1"/>
    <col min="12539" max="12539" width="8.6640625" style="3"/>
    <col min="12540" max="12541" width="9" style="3" bestFit="1" customWidth="1"/>
    <col min="12542" max="12543" width="8.6640625" style="3"/>
    <col min="12544" max="12544" width="11.109375" style="3" bestFit="1" customWidth="1"/>
    <col min="12545" max="12546" width="8.6640625" style="3"/>
    <col min="12547" max="12547" width="9" style="3" bestFit="1" customWidth="1"/>
    <col min="12548" max="12552" width="8.6640625" style="3"/>
    <col min="12553" max="12553" width="11.109375" style="3" bestFit="1" customWidth="1"/>
    <col min="12554" max="12554" width="9.6640625" style="3" bestFit="1" customWidth="1"/>
    <col min="12555" max="12555" width="8.6640625" style="3"/>
    <col min="12556" max="12557" width="9" style="3" bestFit="1" customWidth="1"/>
    <col min="12558" max="12559" width="8.6640625" style="3"/>
    <col min="12560" max="12560" width="11.109375" style="3" bestFit="1" customWidth="1"/>
    <col min="12561" max="12562" width="8.6640625" style="3"/>
    <col min="12563" max="12563" width="9" style="3" bestFit="1" customWidth="1"/>
    <col min="12564" max="12568" width="8.6640625" style="3"/>
    <col min="12569" max="12569" width="11.109375" style="3" bestFit="1" customWidth="1"/>
    <col min="12570" max="12570" width="9.6640625" style="3" bestFit="1" customWidth="1"/>
    <col min="12571" max="12571" width="8.6640625" style="3"/>
    <col min="12572" max="12573" width="9" style="3" bestFit="1" customWidth="1"/>
    <col min="12574" max="12575" width="8.6640625" style="3"/>
    <col min="12576" max="12576" width="11.109375" style="3" bestFit="1" customWidth="1"/>
    <col min="12577" max="12578" width="8.6640625" style="3"/>
    <col min="12579" max="12579" width="9" style="3" bestFit="1" customWidth="1"/>
    <col min="12580" max="12584" width="8.6640625" style="3"/>
    <col min="12585" max="12585" width="11.109375" style="3" bestFit="1" customWidth="1"/>
    <col min="12586" max="12586" width="9.6640625" style="3" bestFit="1" customWidth="1"/>
    <col min="12587" max="12587" width="8.6640625" style="3"/>
    <col min="12588" max="12589" width="9" style="3" bestFit="1" customWidth="1"/>
    <col min="12590" max="12591" width="8.6640625" style="3"/>
    <col min="12592" max="12592" width="11.109375" style="3" bestFit="1" customWidth="1"/>
    <col min="12593" max="12594" width="8.6640625" style="3"/>
    <col min="12595" max="12595" width="9" style="3" bestFit="1" customWidth="1"/>
    <col min="12596" max="12600" width="8.6640625" style="3"/>
    <col min="12601" max="12601" width="11.109375" style="3" bestFit="1" customWidth="1"/>
    <col min="12602" max="12602" width="9.6640625" style="3" bestFit="1" customWidth="1"/>
    <col min="12603" max="12603" width="8.6640625" style="3"/>
    <col min="12604" max="12605" width="9" style="3" bestFit="1" customWidth="1"/>
    <col min="12606" max="12607" width="8.6640625" style="3"/>
    <col min="12608" max="12608" width="11.109375" style="3" bestFit="1" customWidth="1"/>
    <col min="12609" max="12610" width="8.6640625" style="3"/>
    <col min="12611" max="12611" width="9" style="3" bestFit="1" customWidth="1"/>
    <col min="12612" max="12616" width="8.6640625" style="3"/>
    <col min="12617" max="12617" width="11.109375" style="3" bestFit="1" customWidth="1"/>
    <col min="12618" max="12618" width="9.6640625" style="3" bestFit="1" customWidth="1"/>
    <col min="12619" max="12619" width="8.6640625" style="3"/>
    <col min="12620" max="12621" width="9" style="3" bestFit="1" customWidth="1"/>
    <col min="12622" max="12623" width="8.6640625" style="3"/>
    <col min="12624" max="12624" width="11.109375" style="3" bestFit="1" customWidth="1"/>
    <col min="12625" max="12626" width="8.6640625" style="3"/>
    <col min="12627" max="12627" width="9" style="3" bestFit="1" customWidth="1"/>
    <col min="12628" max="12632" width="8.6640625" style="3"/>
    <col min="12633" max="12633" width="11.109375" style="3" bestFit="1" customWidth="1"/>
    <col min="12634" max="12634" width="9.6640625" style="3" bestFit="1" customWidth="1"/>
    <col min="12635" max="12635" width="8.6640625" style="3"/>
    <col min="12636" max="12637" width="9" style="3" bestFit="1" customWidth="1"/>
    <col min="12638" max="12639" width="8.6640625" style="3"/>
    <col min="12640" max="12640" width="11.109375" style="3" bestFit="1" customWidth="1"/>
    <col min="12641" max="12642" width="8.6640625" style="3"/>
    <col min="12643" max="12643" width="9" style="3" bestFit="1" customWidth="1"/>
    <col min="12644" max="12648" width="8.6640625" style="3"/>
    <col min="12649" max="12649" width="11.109375" style="3" bestFit="1" customWidth="1"/>
    <col min="12650" max="12650" width="9.6640625" style="3" bestFit="1" customWidth="1"/>
    <col min="12651" max="12651" width="8.6640625" style="3"/>
    <col min="12652" max="12653" width="9" style="3" bestFit="1" customWidth="1"/>
    <col min="12654" max="12655" width="8.6640625" style="3"/>
    <col min="12656" max="12656" width="11.109375" style="3" bestFit="1" customWidth="1"/>
    <col min="12657" max="12658" width="8.6640625" style="3"/>
    <col min="12659" max="12659" width="9" style="3" bestFit="1" customWidth="1"/>
    <col min="12660" max="12664" width="8.6640625" style="3"/>
    <col min="12665" max="12665" width="11.109375" style="3" bestFit="1" customWidth="1"/>
    <col min="12666" max="12666" width="9.6640625" style="3" bestFit="1" customWidth="1"/>
    <col min="12667" max="12667" width="8.6640625" style="3"/>
    <col min="12668" max="12669" width="9" style="3" bestFit="1" customWidth="1"/>
    <col min="12670" max="12671" width="8.6640625" style="3"/>
    <col min="12672" max="12672" width="11.109375" style="3" bestFit="1" customWidth="1"/>
    <col min="12673" max="12674" width="8.6640625" style="3"/>
    <col min="12675" max="12675" width="9" style="3" bestFit="1" customWidth="1"/>
    <col min="12676" max="12680" width="8.6640625" style="3"/>
    <col min="12681" max="12681" width="11.109375" style="3" bestFit="1" customWidth="1"/>
    <col min="12682" max="12682" width="9.6640625" style="3" bestFit="1" customWidth="1"/>
    <col min="12683" max="12683" width="8.6640625" style="3"/>
    <col min="12684" max="12685" width="9" style="3" bestFit="1" customWidth="1"/>
    <col min="12686" max="12687" width="8.6640625" style="3"/>
    <col min="12688" max="12688" width="11.109375" style="3" bestFit="1" customWidth="1"/>
    <col min="12689" max="12690" width="8.6640625" style="3"/>
    <col min="12691" max="12691" width="9" style="3" bestFit="1" customWidth="1"/>
    <col min="12692" max="12696" width="8.6640625" style="3"/>
    <col min="12697" max="12697" width="11.109375" style="3" bestFit="1" customWidth="1"/>
    <col min="12698" max="12698" width="9.6640625" style="3" bestFit="1" customWidth="1"/>
    <col min="12699" max="12699" width="8.6640625" style="3"/>
    <col min="12700" max="12701" width="9" style="3" bestFit="1" customWidth="1"/>
    <col min="12702" max="12703" width="8.6640625" style="3"/>
    <col min="12704" max="12704" width="11.109375" style="3" bestFit="1" customWidth="1"/>
    <col min="12705" max="12706" width="8.6640625" style="3"/>
    <col min="12707" max="12707" width="9" style="3" bestFit="1" customWidth="1"/>
    <col min="12708" max="12712" width="8.6640625" style="3"/>
    <col min="12713" max="12713" width="11.109375" style="3" bestFit="1" customWidth="1"/>
    <col min="12714" max="12714" width="9.6640625" style="3" bestFit="1" customWidth="1"/>
    <col min="12715" max="12715" width="8.6640625" style="3"/>
    <col min="12716" max="12717" width="9" style="3" bestFit="1" customWidth="1"/>
    <col min="12718" max="12719" width="8.6640625" style="3"/>
    <col min="12720" max="12720" width="11.109375" style="3" bestFit="1" customWidth="1"/>
    <col min="12721" max="12722" width="8.6640625" style="3"/>
    <col min="12723" max="12723" width="9" style="3" bestFit="1" customWidth="1"/>
    <col min="12724" max="12728" width="8.6640625" style="3"/>
    <col min="12729" max="12729" width="11.109375" style="3" bestFit="1" customWidth="1"/>
    <col min="12730" max="12730" width="9.6640625" style="3" bestFit="1" customWidth="1"/>
    <col min="12731" max="12731" width="8.6640625" style="3"/>
    <col min="12732" max="12733" width="9" style="3" bestFit="1" customWidth="1"/>
    <col min="12734" max="12735" width="8.6640625" style="3"/>
    <col min="12736" max="12736" width="11.109375" style="3" bestFit="1" customWidth="1"/>
    <col min="12737" max="12738" width="8.6640625" style="3"/>
    <col min="12739" max="12739" width="9" style="3" bestFit="1" customWidth="1"/>
    <col min="12740" max="12744" width="8.6640625" style="3"/>
    <col min="12745" max="12745" width="11.109375" style="3" bestFit="1" customWidth="1"/>
    <col min="12746" max="12746" width="9.6640625" style="3" bestFit="1" customWidth="1"/>
    <col min="12747" max="12747" width="8.6640625" style="3"/>
    <col min="12748" max="12749" width="9" style="3" bestFit="1" customWidth="1"/>
    <col min="12750" max="12751" width="8.6640625" style="3"/>
    <col min="12752" max="12752" width="11.109375" style="3" bestFit="1" customWidth="1"/>
    <col min="12753" max="12754" width="8.6640625" style="3"/>
    <col min="12755" max="12755" width="9" style="3" bestFit="1" customWidth="1"/>
    <col min="12756" max="12760" width="8.6640625" style="3"/>
    <col min="12761" max="12761" width="11.109375" style="3" bestFit="1" customWidth="1"/>
    <col min="12762" max="12762" width="9.6640625" style="3" bestFit="1" customWidth="1"/>
    <col min="12763" max="12763" width="8.6640625" style="3"/>
    <col min="12764" max="12765" width="9" style="3" bestFit="1" customWidth="1"/>
    <col min="12766" max="12767" width="8.6640625" style="3"/>
    <col min="12768" max="12768" width="11.109375" style="3" bestFit="1" customWidth="1"/>
    <col min="12769" max="12770" width="8.6640625" style="3"/>
    <col min="12771" max="12771" width="9" style="3" bestFit="1" customWidth="1"/>
    <col min="12772" max="12776" width="8.6640625" style="3"/>
    <col min="12777" max="12777" width="11.109375" style="3" bestFit="1" customWidth="1"/>
    <col min="12778" max="12778" width="9.6640625" style="3" bestFit="1" customWidth="1"/>
    <col min="12779" max="12779" width="8.6640625" style="3"/>
    <col min="12780" max="12781" width="9" style="3" bestFit="1" customWidth="1"/>
    <col min="12782" max="12783" width="8.6640625" style="3"/>
    <col min="12784" max="12784" width="11.109375" style="3" bestFit="1" customWidth="1"/>
    <col min="12785" max="12786" width="8.6640625" style="3"/>
    <col min="12787" max="12787" width="9" style="3" bestFit="1" customWidth="1"/>
    <col min="12788" max="12792" width="8.6640625" style="3"/>
    <col min="12793" max="12793" width="11.109375" style="3" bestFit="1" customWidth="1"/>
    <col min="12794" max="12794" width="9.6640625" style="3" bestFit="1" customWidth="1"/>
    <col min="12795" max="12795" width="8.6640625" style="3"/>
    <col min="12796" max="12797" width="9" style="3" bestFit="1" customWidth="1"/>
    <col min="12798" max="12799" width="8.6640625" style="3"/>
    <col min="12800" max="12800" width="11.109375" style="3" bestFit="1" customWidth="1"/>
    <col min="12801" max="12802" width="8.6640625" style="3"/>
    <col min="12803" max="12803" width="9" style="3" bestFit="1" customWidth="1"/>
    <col min="12804" max="12808" width="8.6640625" style="3"/>
    <col min="12809" max="12809" width="11.109375" style="3" bestFit="1" customWidth="1"/>
    <col min="12810" max="12810" width="9.6640625" style="3" bestFit="1" customWidth="1"/>
    <col min="12811" max="12811" width="8.6640625" style="3"/>
    <col min="12812" max="12813" width="9" style="3" bestFit="1" customWidth="1"/>
    <col min="12814" max="12815" width="8.6640625" style="3"/>
    <col min="12816" max="12816" width="11.109375" style="3" bestFit="1" customWidth="1"/>
    <col min="12817" max="12818" width="8.6640625" style="3"/>
    <col min="12819" max="12819" width="9" style="3" bestFit="1" customWidth="1"/>
    <col min="12820" max="12824" width="8.6640625" style="3"/>
    <col min="12825" max="12825" width="11.109375" style="3" bestFit="1" customWidth="1"/>
    <col min="12826" max="12826" width="9.6640625" style="3" bestFit="1" customWidth="1"/>
    <col min="12827" max="12827" width="8.6640625" style="3"/>
    <col min="12828" max="12829" width="9" style="3" bestFit="1" customWidth="1"/>
    <col min="12830" max="12831" width="8.6640625" style="3"/>
    <col min="12832" max="12832" width="11.109375" style="3" bestFit="1" customWidth="1"/>
    <col min="12833" max="12834" width="8.6640625" style="3"/>
    <col min="12835" max="12835" width="9" style="3" bestFit="1" customWidth="1"/>
    <col min="12836" max="12840" width="8.6640625" style="3"/>
    <col min="12841" max="12841" width="11.109375" style="3" bestFit="1" customWidth="1"/>
    <col min="12842" max="12842" width="9.6640625" style="3" bestFit="1" customWidth="1"/>
    <col min="12843" max="12843" width="8.6640625" style="3"/>
    <col min="12844" max="12845" width="9" style="3" bestFit="1" customWidth="1"/>
    <col min="12846" max="12847" width="8.6640625" style="3"/>
    <col min="12848" max="12848" width="11.109375" style="3" bestFit="1" customWidth="1"/>
    <col min="12849" max="12850" width="8.6640625" style="3"/>
    <col min="12851" max="12851" width="9" style="3" bestFit="1" customWidth="1"/>
    <col min="12852" max="12856" width="8.6640625" style="3"/>
    <col min="12857" max="12857" width="11.109375" style="3" bestFit="1" customWidth="1"/>
    <col min="12858" max="12858" width="9.6640625" style="3" bestFit="1" customWidth="1"/>
    <col min="12859" max="12859" width="8.6640625" style="3"/>
    <col min="12860" max="12861" width="9" style="3" bestFit="1" customWidth="1"/>
    <col min="12862" max="12863" width="8.6640625" style="3"/>
    <col min="12864" max="12864" width="11.109375" style="3" bestFit="1" customWidth="1"/>
    <col min="12865" max="12866" width="8.6640625" style="3"/>
    <col min="12867" max="12867" width="9" style="3" bestFit="1" customWidth="1"/>
    <col min="12868" max="12872" width="8.6640625" style="3"/>
    <col min="12873" max="12873" width="11.109375" style="3" bestFit="1" customWidth="1"/>
    <col min="12874" max="12874" width="9.6640625" style="3" bestFit="1" customWidth="1"/>
    <col min="12875" max="12875" width="8.6640625" style="3"/>
    <col min="12876" max="12877" width="9" style="3" bestFit="1" customWidth="1"/>
    <col min="12878" max="12879" width="8.6640625" style="3"/>
    <col min="12880" max="12880" width="11.109375" style="3" bestFit="1" customWidth="1"/>
    <col min="12881" max="12882" width="8.6640625" style="3"/>
    <col min="12883" max="12883" width="9" style="3" bestFit="1" customWidth="1"/>
    <col min="12884" max="12888" width="8.6640625" style="3"/>
    <col min="12889" max="12889" width="11.109375" style="3" bestFit="1" customWidth="1"/>
    <col min="12890" max="12890" width="9.6640625" style="3" bestFit="1" customWidth="1"/>
    <col min="12891" max="12891" width="8.6640625" style="3"/>
    <col min="12892" max="12893" width="9" style="3" bestFit="1" customWidth="1"/>
    <col min="12894" max="12895" width="8.6640625" style="3"/>
    <col min="12896" max="12896" width="11.109375" style="3" bestFit="1" customWidth="1"/>
    <col min="12897" max="12898" width="8.6640625" style="3"/>
    <col min="12899" max="12899" width="9" style="3" bestFit="1" customWidth="1"/>
    <col min="12900" max="12904" width="8.6640625" style="3"/>
    <col min="12905" max="12905" width="11.109375" style="3" bestFit="1" customWidth="1"/>
    <col min="12906" max="12906" width="9.6640625" style="3" bestFit="1" customWidth="1"/>
    <col min="12907" max="12907" width="8.6640625" style="3"/>
    <col min="12908" max="12909" width="9" style="3" bestFit="1" customWidth="1"/>
    <col min="12910" max="12911" width="8.6640625" style="3"/>
    <col min="12912" max="12912" width="11.109375" style="3" bestFit="1" customWidth="1"/>
    <col min="12913" max="12914" width="8.6640625" style="3"/>
    <col min="12915" max="12915" width="9" style="3" bestFit="1" customWidth="1"/>
    <col min="12916" max="12920" width="8.6640625" style="3"/>
    <col min="12921" max="12921" width="11.109375" style="3" bestFit="1" customWidth="1"/>
    <col min="12922" max="12922" width="9.6640625" style="3" bestFit="1" customWidth="1"/>
    <col min="12923" max="12923" width="8.6640625" style="3"/>
    <col min="12924" max="12925" width="9" style="3" bestFit="1" customWidth="1"/>
    <col min="12926" max="12927" width="8.6640625" style="3"/>
    <col min="12928" max="12928" width="11.109375" style="3" bestFit="1" customWidth="1"/>
    <col min="12929" max="12930" width="8.6640625" style="3"/>
    <col min="12931" max="12931" width="9" style="3" bestFit="1" customWidth="1"/>
    <col min="12932" max="12936" width="8.6640625" style="3"/>
    <col min="12937" max="12937" width="11.109375" style="3" bestFit="1" customWidth="1"/>
    <col min="12938" max="12938" width="9.6640625" style="3" bestFit="1" customWidth="1"/>
    <col min="12939" max="12939" width="8.6640625" style="3"/>
    <col min="12940" max="12941" width="9" style="3" bestFit="1" customWidth="1"/>
    <col min="12942" max="12943" width="8.6640625" style="3"/>
    <col min="12944" max="12944" width="11.109375" style="3" bestFit="1" customWidth="1"/>
    <col min="12945" max="12946" width="8.6640625" style="3"/>
    <col min="12947" max="12947" width="9" style="3" bestFit="1" customWidth="1"/>
    <col min="12948" max="12952" width="8.6640625" style="3"/>
    <col min="12953" max="12953" width="11.109375" style="3" bestFit="1" customWidth="1"/>
    <col min="12954" max="12954" width="9.6640625" style="3" bestFit="1" customWidth="1"/>
    <col min="12955" max="12955" width="8.6640625" style="3"/>
    <col min="12956" max="12957" width="9" style="3" bestFit="1" customWidth="1"/>
    <col min="12958" max="12959" width="8.6640625" style="3"/>
    <col min="12960" max="12960" width="11.109375" style="3" bestFit="1" customWidth="1"/>
    <col min="12961" max="12962" width="8.6640625" style="3"/>
    <col min="12963" max="12963" width="9" style="3" bestFit="1" customWidth="1"/>
    <col min="12964" max="12968" width="8.6640625" style="3"/>
    <col min="12969" max="12969" width="11.109375" style="3" bestFit="1" customWidth="1"/>
    <col min="12970" max="12970" width="9.6640625" style="3" bestFit="1" customWidth="1"/>
    <col min="12971" max="12971" width="8.6640625" style="3"/>
    <col min="12972" max="12973" width="9" style="3" bestFit="1" customWidth="1"/>
    <col min="12974" max="12975" width="8.6640625" style="3"/>
    <col min="12976" max="12976" width="11.109375" style="3" bestFit="1" customWidth="1"/>
    <col min="12977" max="12978" width="8.6640625" style="3"/>
    <col min="12979" max="12979" width="9" style="3" bestFit="1" customWidth="1"/>
    <col min="12980" max="12984" width="8.6640625" style="3"/>
    <col min="12985" max="12985" width="11.109375" style="3" bestFit="1" customWidth="1"/>
    <col min="12986" max="12986" width="9.6640625" style="3" bestFit="1" customWidth="1"/>
    <col min="12987" max="12987" width="8.6640625" style="3"/>
    <col min="12988" max="12989" width="9" style="3" bestFit="1" customWidth="1"/>
    <col min="12990" max="12991" width="8.6640625" style="3"/>
    <col min="12992" max="12992" width="11.109375" style="3" bestFit="1" customWidth="1"/>
    <col min="12993" max="12994" width="8.6640625" style="3"/>
    <col min="12995" max="12995" width="9" style="3" bestFit="1" customWidth="1"/>
    <col min="12996" max="13000" width="8.6640625" style="3"/>
    <col min="13001" max="13001" width="11.109375" style="3" bestFit="1" customWidth="1"/>
    <col min="13002" max="13002" width="9.6640625" style="3" bestFit="1" customWidth="1"/>
    <col min="13003" max="13003" width="8.6640625" style="3"/>
    <col min="13004" max="13005" width="9" style="3" bestFit="1" customWidth="1"/>
    <col min="13006" max="13007" width="8.6640625" style="3"/>
    <col min="13008" max="13008" width="11.109375" style="3" bestFit="1" customWidth="1"/>
    <col min="13009" max="13010" width="8.6640625" style="3"/>
    <col min="13011" max="13011" width="9" style="3" bestFit="1" customWidth="1"/>
    <col min="13012" max="13016" width="8.6640625" style="3"/>
    <col min="13017" max="13017" width="11.109375" style="3" bestFit="1" customWidth="1"/>
    <col min="13018" max="13018" width="9.6640625" style="3" bestFit="1" customWidth="1"/>
    <col min="13019" max="13019" width="8.6640625" style="3"/>
    <col min="13020" max="13021" width="9" style="3" bestFit="1" customWidth="1"/>
    <col min="13022" max="13023" width="8.6640625" style="3"/>
    <col min="13024" max="13024" width="11.109375" style="3" bestFit="1" customWidth="1"/>
    <col min="13025" max="13026" width="8.6640625" style="3"/>
    <col min="13027" max="13027" width="9" style="3" bestFit="1" customWidth="1"/>
    <col min="13028" max="13032" width="8.6640625" style="3"/>
    <col min="13033" max="13033" width="11.109375" style="3" bestFit="1" customWidth="1"/>
    <col min="13034" max="13034" width="9.6640625" style="3" bestFit="1" customWidth="1"/>
    <col min="13035" max="13035" width="8.6640625" style="3"/>
    <col min="13036" max="13037" width="9" style="3" bestFit="1" customWidth="1"/>
    <col min="13038" max="13039" width="8.6640625" style="3"/>
    <col min="13040" max="13040" width="11.109375" style="3" bestFit="1" customWidth="1"/>
    <col min="13041" max="13042" width="8.6640625" style="3"/>
    <col min="13043" max="13043" width="9" style="3" bestFit="1" customWidth="1"/>
    <col min="13044" max="13048" width="8.6640625" style="3"/>
    <col min="13049" max="13049" width="11.109375" style="3" bestFit="1" customWidth="1"/>
    <col min="13050" max="13050" width="9.6640625" style="3" bestFit="1" customWidth="1"/>
    <col min="13051" max="13051" width="8.6640625" style="3"/>
    <col min="13052" max="13053" width="9" style="3" bestFit="1" customWidth="1"/>
    <col min="13054" max="13055" width="8.6640625" style="3"/>
    <col min="13056" max="13056" width="11.109375" style="3" bestFit="1" customWidth="1"/>
    <col min="13057" max="13058" width="8.6640625" style="3"/>
    <col min="13059" max="13059" width="9" style="3" bestFit="1" customWidth="1"/>
    <col min="13060" max="13064" width="8.6640625" style="3"/>
    <col min="13065" max="13065" width="11.109375" style="3" bestFit="1" customWidth="1"/>
    <col min="13066" max="13066" width="9.6640625" style="3" bestFit="1" customWidth="1"/>
    <col min="13067" max="13067" width="8.6640625" style="3"/>
    <col min="13068" max="13069" width="9" style="3" bestFit="1" customWidth="1"/>
    <col min="13070" max="13071" width="8.6640625" style="3"/>
    <col min="13072" max="13072" width="11.109375" style="3" bestFit="1" customWidth="1"/>
    <col min="13073" max="13074" width="8.6640625" style="3"/>
    <col min="13075" max="13075" width="9" style="3" bestFit="1" customWidth="1"/>
    <col min="13076" max="13080" width="8.6640625" style="3"/>
    <col min="13081" max="13081" width="11.109375" style="3" bestFit="1" customWidth="1"/>
    <col min="13082" max="13082" width="9.6640625" style="3" bestFit="1" customWidth="1"/>
    <col min="13083" max="13083" width="8.6640625" style="3"/>
    <col min="13084" max="13085" width="9" style="3" bestFit="1" customWidth="1"/>
    <col min="13086" max="13087" width="8.6640625" style="3"/>
    <col min="13088" max="13088" width="11.109375" style="3" bestFit="1" customWidth="1"/>
    <col min="13089" max="13090" width="8.6640625" style="3"/>
    <col min="13091" max="13091" width="9" style="3" bestFit="1" customWidth="1"/>
    <col min="13092" max="13096" width="8.6640625" style="3"/>
    <col min="13097" max="13097" width="11.109375" style="3" bestFit="1" customWidth="1"/>
    <col min="13098" max="13098" width="9.6640625" style="3" bestFit="1" customWidth="1"/>
    <col min="13099" max="13099" width="8.6640625" style="3"/>
    <col min="13100" max="13101" width="9" style="3" bestFit="1" customWidth="1"/>
    <col min="13102" max="13103" width="8.6640625" style="3"/>
    <col min="13104" max="13104" width="11.109375" style="3" bestFit="1" customWidth="1"/>
    <col min="13105" max="13106" width="8.6640625" style="3"/>
    <col min="13107" max="13107" width="9" style="3" bestFit="1" customWidth="1"/>
    <col min="13108" max="13112" width="8.6640625" style="3"/>
    <col min="13113" max="13113" width="11.109375" style="3" bestFit="1" customWidth="1"/>
    <col min="13114" max="13114" width="9.6640625" style="3" bestFit="1" customWidth="1"/>
    <col min="13115" max="13115" width="8.6640625" style="3"/>
    <col min="13116" max="13117" width="9" style="3" bestFit="1" customWidth="1"/>
    <col min="13118" max="13119" width="8.6640625" style="3"/>
    <col min="13120" max="13120" width="11.109375" style="3" bestFit="1" customWidth="1"/>
    <col min="13121" max="13122" width="8.6640625" style="3"/>
    <col min="13123" max="13123" width="9" style="3" bestFit="1" customWidth="1"/>
    <col min="13124" max="13128" width="8.6640625" style="3"/>
    <col min="13129" max="13129" width="11.109375" style="3" bestFit="1" customWidth="1"/>
    <col min="13130" max="13130" width="9.6640625" style="3" bestFit="1" customWidth="1"/>
    <col min="13131" max="13131" width="8.6640625" style="3"/>
    <col min="13132" max="13133" width="9" style="3" bestFit="1" customWidth="1"/>
    <col min="13134" max="13135" width="8.6640625" style="3"/>
    <col min="13136" max="13136" width="11.109375" style="3" bestFit="1" customWidth="1"/>
    <col min="13137" max="13138" width="8.6640625" style="3"/>
    <col min="13139" max="13139" width="9" style="3" bestFit="1" customWidth="1"/>
    <col min="13140" max="13144" width="8.6640625" style="3"/>
    <col min="13145" max="13145" width="11.109375" style="3" bestFit="1" customWidth="1"/>
    <col min="13146" max="13146" width="9.6640625" style="3" bestFit="1" customWidth="1"/>
    <col min="13147" max="13147" width="8.6640625" style="3"/>
    <col min="13148" max="13149" width="9" style="3" bestFit="1" customWidth="1"/>
    <col min="13150" max="13151" width="8.6640625" style="3"/>
    <col min="13152" max="13152" width="11.109375" style="3" bestFit="1" customWidth="1"/>
    <col min="13153" max="13154" width="8.6640625" style="3"/>
    <col min="13155" max="13155" width="9" style="3" bestFit="1" customWidth="1"/>
    <col min="13156" max="13160" width="8.6640625" style="3"/>
    <col min="13161" max="13161" width="11.109375" style="3" bestFit="1" customWidth="1"/>
    <col min="13162" max="13162" width="9.6640625" style="3" bestFit="1" customWidth="1"/>
    <col min="13163" max="13163" width="8.6640625" style="3"/>
    <col min="13164" max="13165" width="9" style="3" bestFit="1" customWidth="1"/>
    <col min="13166" max="13167" width="8.6640625" style="3"/>
    <col min="13168" max="13168" width="11.109375" style="3" bestFit="1" customWidth="1"/>
    <col min="13169" max="13170" width="8.6640625" style="3"/>
    <col min="13171" max="13171" width="9" style="3" bestFit="1" customWidth="1"/>
    <col min="13172" max="13176" width="8.6640625" style="3"/>
    <col min="13177" max="13177" width="11.109375" style="3" bestFit="1" customWidth="1"/>
    <col min="13178" max="13178" width="9.6640625" style="3" bestFit="1" customWidth="1"/>
    <col min="13179" max="13179" width="8.6640625" style="3"/>
    <col min="13180" max="13181" width="9" style="3" bestFit="1" customWidth="1"/>
    <col min="13182" max="13183" width="8.6640625" style="3"/>
    <col min="13184" max="13184" width="11.109375" style="3" bestFit="1" customWidth="1"/>
    <col min="13185" max="13186" width="8.6640625" style="3"/>
    <col min="13187" max="13187" width="9" style="3" bestFit="1" customWidth="1"/>
    <col min="13188" max="13192" width="8.6640625" style="3"/>
    <col min="13193" max="13193" width="11.109375" style="3" bestFit="1" customWidth="1"/>
    <col min="13194" max="13194" width="9.6640625" style="3" bestFit="1" customWidth="1"/>
    <col min="13195" max="13195" width="8.6640625" style="3"/>
    <col min="13196" max="13197" width="9" style="3" bestFit="1" customWidth="1"/>
    <col min="13198" max="13199" width="8.6640625" style="3"/>
    <col min="13200" max="13200" width="11.109375" style="3" bestFit="1" customWidth="1"/>
    <col min="13201" max="13202" width="8.6640625" style="3"/>
    <col min="13203" max="13203" width="9" style="3" bestFit="1" customWidth="1"/>
    <col min="13204" max="13208" width="8.6640625" style="3"/>
    <col min="13209" max="13209" width="11.109375" style="3" bestFit="1" customWidth="1"/>
    <col min="13210" max="13210" width="9.6640625" style="3" bestFit="1" customWidth="1"/>
    <col min="13211" max="13211" width="8.6640625" style="3"/>
    <col min="13212" max="13213" width="9" style="3" bestFit="1" customWidth="1"/>
    <col min="13214" max="13215" width="8.6640625" style="3"/>
    <col min="13216" max="13216" width="11.109375" style="3" bestFit="1" customWidth="1"/>
    <col min="13217" max="13218" width="8.6640625" style="3"/>
    <col min="13219" max="13219" width="9" style="3" bestFit="1" customWidth="1"/>
    <col min="13220" max="13224" width="8.6640625" style="3"/>
    <col min="13225" max="13225" width="11.109375" style="3" bestFit="1" customWidth="1"/>
    <col min="13226" max="13226" width="9.6640625" style="3" bestFit="1" customWidth="1"/>
    <col min="13227" max="13227" width="8.6640625" style="3"/>
    <col min="13228" max="13229" width="9" style="3" bestFit="1" customWidth="1"/>
    <col min="13230" max="13231" width="8.6640625" style="3"/>
    <col min="13232" max="13232" width="11.109375" style="3" bestFit="1" customWidth="1"/>
    <col min="13233" max="13234" width="8.6640625" style="3"/>
    <col min="13235" max="13235" width="9" style="3" bestFit="1" customWidth="1"/>
    <col min="13236" max="13240" width="8.6640625" style="3"/>
    <col min="13241" max="13241" width="11.109375" style="3" bestFit="1" customWidth="1"/>
    <col min="13242" max="13242" width="9.6640625" style="3" bestFit="1" customWidth="1"/>
    <col min="13243" max="13243" width="8.6640625" style="3"/>
    <col min="13244" max="13245" width="9" style="3" bestFit="1" customWidth="1"/>
    <col min="13246" max="13247" width="8.6640625" style="3"/>
    <col min="13248" max="13248" width="11.109375" style="3" bestFit="1" customWidth="1"/>
    <col min="13249" max="13250" width="8.6640625" style="3"/>
    <col min="13251" max="13251" width="9" style="3" bestFit="1" customWidth="1"/>
    <col min="13252" max="13256" width="8.6640625" style="3"/>
    <col min="13257" max="13257" width="11.109375" style="3" bestFit="1" customWidth="1"/>
    <col min="13258" max="13258" width="9.6640625" style="3" bestFit="1" customWidth="1"/>
    <col min="13259" max="13259" width="8.6640625" style="3"/>
    <col min="13260" max="13261" width="9" style="3" bestFit="1" customWidth="1"/>
    <col min="13262" max="13263" width="8.6640625" style="3"/>
    <col min="13264" max="13264" width="11.109375" style="3" bestFit="1" customWidth="1"/>
    <col min="13265" max="13266" width="8.6640625" style="3"/>
    <col min="13267" max="13267" width="9" style="3" bestFit="1" customWidth="1"/>
    <col min="13268" max="13272" width="8.6640625" style="3"/>
    <col min="13273" max="13273" width="11.109375" style="3" bestFit="1" customWidth="1"/>
    <col min="13274" max="13274" width="9.6640625" style="3" bestFit="1" customWidth="1"/>
    <col min="13275" max="13275" width="8.6640625" style="3"/>
    <col min="13276" max="13277" width="9" style="3" bestFit="1" customWidth="1"/>
    <col min="13278" max="13279" width="8.6640625" style="3"/>
    <col min="13280" max="13280" width="11.109375" style="3" bestFit="1" customWidth="1"/>
    <col min="13281" max="13282" width="8.6640625" style="3"/>
    <col min="13283" max="13283" width="9" style="3" bestFit="1" customWidth="1"/>
    <col min="13284" max="13288" width="8.6640625" style="3"/>
    <col min="13289" max="13289" width="11.109375" style="3" bestFit="1" customWidth="1"/>
    <col min="13290" max="13290" width="9.6640625" style="3" bestFit="1" customWidth="1"/>
    <col min="13291" max="13291" width="8.6640625" style="3"/>
    <col min="13292" max="13293" width="9" style="3" bestFit="1" customWidth="1"/>
    <col min="13294" max="13295" width="8.6640625" style="3"/>
    <col min="13296" max="13296" width="11.109375" style="3" bestFit="1" customWidth="1"/>
    <col min="13297" max="13298" width="8.6640625" style="3"/>
    <col min="13299" max="13299" width="9" style="3" bestFit="1" customWidth="1"/>
    <col min="13300" max="13304" width="8.6640625" style="3"/>
    <col min="13305" max="13305" width="11.109375" style="3" bestFit="1" customWidth="1"/>
    <col min="13306" max="13306" width="9.6640625" style="3" bestFit="1" customWidth="1"/>
    <col min="13307" max="13307" width="8.6640625" style="3"/>
    <col min="13308" max="13309" width="9" style="3" bestFit="1" customWidth="1"/>
    <col min="13310" max="13311" width="8.6640625" style="3"/>
    <col min="13312" max="13312" width="11.109375" style="3" bestFit="1" customWidth="1"/>
    <col min="13313" max="13314" width="8.6640625" style="3"/>
    <col min="13315" max="13315" width="9" style="3" bestFit="1" customWidth="1"/>
    <col min="13316" max="13320" width="8.6640625" style="3"/>
    <col min="13321" max="13321" width="11.109375" style="3" bestFit="1" customWidth="1"/>
    <col min="13322" max="13322" width="9.6640625" style="3" bestFit="1" customWidth="1"/>
    <col min="13323" max="13323" width="8.6640625" style="3"/>
    <col min="13324" max="13325" width="9" style="3" bestFit="1" customWidth="1"/>
    <col min="13326" max="13327" width="8.6640625" style="3"/>
    <col min="13328" max="13328" width="11.109375" style="3" bestFit="1" customWidth="1"/>
    <col min="13329" max="13330" width="8.6640625" style="3"/>
    <col min="13331" max="13331" width="9" style="3" bestFit="1" customWidth="1"/>
    <col min="13332" max="13336" width="8.6640625" style="3"/>
    <col min="13337" max="13337" width="11.109375" style="3" bestFit="1" customWidth="1"/>
    <col min="13338" max="13338" width="9.6640625" style="3" bestFit="1" customWidth="1"/>
    <col min="13339" max="13339" width="8.6640625" style="3"/>
    <col min="13340" max="13341" width="9" style="3" bestFit="1" customWidth="1"/>
    <col min="13342" max="13343" width="8.6640625" style="3"/>
    <col min="13344" max="13344" width="11.109375" style="3" bestFit="1" customWidth="1"/>
    <col min="13345" max="13346" width="8.6640625" style="3"/>
    <col min="13347" max="13347" width="9" style="3" bestFit="1" customWidth="1"/>
    <col min="13348" max="13352" width="8.6640625" style="3"/>
    <col min="13353" max="13353" width="11.109375" style="3" bestFit="1" customWidth="1"/>
    <col min="13354" max="13354" width="9.6640625" style="3" bestFit="1" customWidth="1"/>
    <col min="13355" max="13355" width="8.6640625" style="3"/>
    <col min="13356" max="13357" width="9" style="3" bestFit="1" customWidth="1"/>
    <col min="13358" max="13359" width="8.6640625" style="3"/>
    <col min="13360" max="13360" width="11.109375" style="3" bestFit="1" customWidth="1"/>
    <col min="13361" max="13362" width="8.6640625" style="3"/>
    <col min="13363" max="13363" width="9" style="3" bestFit="1" customWidth="1"/>
    <col min="13364" max="13368" width="8.6640625" style="3"/>
    <col min="13369" max="13369" width="11.109375" style="3" bestFit="1" customWidth="1"/>
    <col min="13370" max="13370" width="9.6640625" style="3" bestFit="1" customWidth="1"/>
    <col min="13371" max="13371" width="8.6640625" style="3"/>
    <col min="13372" max="13373" width="9" style="3" bestFit="1" customWidth="1"/>
    <col min="13374" max="13375" width="8.6640625" style="3"/>
    <col min="13376" max="13376" width="11.109375" style="3" bestFit="1" customWidth="1"/>
    <col min="13377" max="13378" width="8.6640625" style="3"/>
    <col min="13379" max="13379" width="9" style="3" bestFit="1" customWidth="1"/>
    <col min="13380" max="13384" width="8.6640625" style="3"/>
    <col min="13385" max="13385" width="11.109375" style="3" bestFit="1" customWidth="1"/>
    <col min="13386" max="13386" width="9.6640625" style="3" bestFit="1" customWidth="1"/>
    <col min="13387" max="13387" width="8.6640625" style="3"/>
    <col min="13388" max="13389" width="9" style="3" bestFit="1" customWidth="1"/>
    <col min="13390" max="13391" width="8.6640625" style="3"/>
    <col min="13392" max="13392" width="11.109375" style="3" bestFit="1" customWidth="1"/>
    <col min="13393" max="13394" width="8.6640625" style="3"/>
    <col min="13395" max="13395" width="9" style="3" bestFit="1" customWidth="1"/>
    <col min="13396" max="13400" width="8.6640625" style="3"/>
    <col min="13401" max="13401" width="11.109375" style="3" bestFit="1" customWidth="1"/>
    <col min="13402" max="13402" width="9.6640625" style="3" bestFit="1" customWidth="1"/>
    <col min="13403" max="13403" width="8.6640625" style="3"/>
    <col min="13404" max="13405" width="9" style="3" bestFit="1" customWidth="1"/>
    <col min="13406" max="13407" width="8.6640625" style="3"/>
    <col min="13408" max="13408" width="11.109375" style="3" bestFit="1" customWidth="1"/>
    <col min="13409" max="13410" width="8.6640625" style="3"/>
    <col min="13411" max="13411" width="9" style="3" bestFit="1" customWidth="1"/>
    <col min="13412" max="13416" width="8.6640625" style="3"/>
    <col min="13417" max="13417" width="11.109375" style="3" bestFit="1" customWidth="1"/>
    <col min="13418" max="13418" width="9.6640625" style="3" bestFit="1" customWidth="1"/>
    <col min="13419" max="13419" width="8.6640625" style="3"/>
    <col min="13420" max="13421" width="9" style="3" bestFit="1" customWidth="1"/>
    <col min="13422" max="13423" width="8.6640625" style="3"/>
    <col min="13424" max="13424" width="11.109375" style="3" bestFit="1" customWidth="1"/>
    <col min="13425" max="13426" width="8.6640625" style="3"/>
    <col min="13427" max="13427" width="9" style="3" bestFit="1" customWidth="1"/>
    <col min="13428" max="13432" width="8.6640625" style="3"/>
    <col min="13433" max="13433" width="11.109375" style="3" bestFit="1" customWidth="1"/>
    <col min="13434" max="13434" width="9.6640625" style="3" bestFit="1" customWidth="1"/>
    <col min="13435" max="13435" width="8.6640625" style="3"/>
    <col min="13436" max="13437" width="9" style="3" bestFit="1" customWidth="1"/>
    <col min="13438" max="13439" width="8.6640625" style="3"/>
    <col min="13440" max="13440" width="11.109375" style="3" bestFit="1" customWidth="1"/>
    <col min="13441" max="13442" width="8.6640625" style="3"/>
    <col min="13443" max="13443" width="9" style="3" bestFit="1" customWidth="1"/>
    <col min="13444" max="13448" width="8.6640625" style="3"/>
    <col min="13449" max="13449" width="11.109375" style="3" bestFit="1" customWidth="1"/>
    <col min="13450" max="13450" width="9.6640625" style="3" bestFit="1" customWidth="1"/>
    <col min="13451" max="13451" width="8.6640625" style="3"/>
    <col min="13452" max="13453" width="9" style="3" bestFit="1" customWidth="1"/>
    <col min="13454" max="13455" width="8.6640625" style="3"/>
    <col min="13456" max="13456" width="11.109375" style="3" bestFit="1" customWidth="1"/>
    <col min="13457" max="13458" width="8.6640625" style="3"/>
    <col min="13459" max="13459" width="9" style="3" bestFit="1" customWidth="1"/>
    <col min="13460" max="13464" width="8.6640625" style="3"/>
    <col min="13465" max="13465" width="11.109375" style="3" bestFit="1" customWidth="1"/>
    <col min="13466" max="13466" width="9.6640625" style="3" bestFit="1" customWidth="1"/>
    <col min="13467" max="13467" width="8.6640625" style="3"/>
    <col min="13468" max="13469" width="9" style="3" bestFit="1" customWidth="1"/>
    <col min="13470" max="13471" width="8.6640625" style="3"/>
    <col min="13472" max="13472" width="11.109375" style="3" bestFit="1" customWidth="1"/>
    <col min="13473" max="13474" width="8.6640625" style="3"/>
    <col min="13475" max="13475" width="9" style="3" bestFit="1" customWidth="1"/>
    <col min="13476" max="13480" width="8.6640625" style="3"/>
    <col min="13481" max="13481" width="11.109375" style="3" bestFit="1" customWidth="1"/>
    <col min="13482" max="13482" width="9.6640625" style="3" bestFit="1" customWidth="1"/>
    <col min="13483" max="13483" width="8.6640625" style="3"/>
    <col min="13484" max="13485" width="9" style="3" bestFit="1" customWidth="1"/>
    <col min="13486" max="13487" width="8.6640625" style="3"/>
    <col min="13488" max="13488" width="11.109375" style="3" bestFit="1" customWidth="1"/>
    <col min="13489" max="13490" width="8.6640625" style="3"/>
    <col min="13491" max="13491" width="9" style="3" bestFit="1" customWidth="1"/>
    <col min="13492" max="13496" width="8.6640625" style="3"/>
    <col min="13497" max="13497" width="11.109375" style="3" bestFit="1" customWidth="1"/>
    <col min="13498" max="13498" width="9.6640625" style="3" bestFit="1" customWidth="1"/>
    <col min="13499" max="13499" width="8.6640625" style="3"/>
    <col min="13500" max="13501" width="9" style="3" bestFit="1" customWidth="1"/>
    <col min="13502" max="13503" width="8.6640625" style="3"/>
    <col min="13504" max="13504" width="11.109375" style="3" bestFit="1" customWidth="1"/>
    <col min="13505" max="13506" width="8.6640625" style="3"/>
    <col min="13507" max="13507" width="9" style="3" bestFit="1" customWidth="1"/>
    <col min="13508" max="13512" width="8.6640625" style="3"/>
    <col min="13513" max="13513" width="11.109375" style="3" bestFit="1" customWidth="1"/>
    <col min="13514" max="13514" width="9.6640625" style="3" bestFit="1" customWidth="1"/>
    <col min="13515" max="13515" width="8.6640625" style="3"/>
    <col min="13516" max="13517" width="9" style="3" bestFit="1" customWidth="1"/>
    <col min="13518" max="13519" width="8.6640625" style="3"/>
    <col min="13520" max="13520" width="11.109375" style="3" bestFit="1" customWidth="1"/>
    <col min="13521" max="13522" width="8.6640625" style="3"/>
    <col min="13523" max="13523" width="9" style="3" bestFit="1" customWidth="1"/>
    <col min="13524" max="13528" width="8.6640625" style="3"/>
    <col min="13529" max="13529" width="11.109375" style="3" bestFit="1" customWidth="1"/>
    <col min="13530" max="13530" width="9.6640625" style="3" bestFit="1" customWidth="1"/>
    <col min="13531" max="13531" width="8.6640625" style="3"/>
    <col min="13532" max="13533" width="9" style="3" bestFit="1" customWidth="1"/>
    <col min="13534" max="13535" width="8.6640625" style="3"/>
    <col min="13536" max="13536" width="11.109375" style="3" bestFit="1" customWidth="1"/>
    <col min="13537" max="13538" width="8.6640625" style="3"/>
    <col min="13539" max="13539" width="9" style="3" bestFit="1" customWidth="1"/>
    <col min="13540" max="13544" width="8.6640625" style="3"/>
    <col min="13545" max="13545" width="11.109375" style="3" bestFit="1" customWidth="1"/>
    <col min="13546" max="13546" width="9.6640625" style="3" bestFit="1" customWidth="1"/>
    <col min="13547" max="13547" width="8.6640625" style="3"/>
    <col min="13548" max="13549" width="9" style="3" bestFit="1" customWidth="1"/>
    <col min="13550" max="13551" width="8.6640625" style="3"/>
    <col min="13552" max="13552" width="11.109375" style="3" bestFit="1" customWidth="1"/>
    <col min="13553" max="13554" width="8.6640625" style="3"/>
    <col min="13555" max="13555" width="9" style="3" bestFit="1" customWidth="1"/>
    <col min="13556" max="13560" width="8.6640625" style="3"/>
    <col min="13561" max="13561" width="11.109375" style="3" bestFit="1" customWidth="1"/>
    <col min="13562" max="13562" width="9.6640625" style="3" bestFit="1" customWidth="1"/>
    <col min="13563" max="13563" width="8.6640625" style="3"/>
    <col min="13564" max="13565" width="9" style="3" bestFit="1" customWidth="1"/>
    <col min="13566" max="13567" width="8.6640625" style="3"/>
    <col min="13568" max="13568" width="11.109375" style="3" bestFit="1" customWidth="1"/>
    <col min="13569" max="13570" width="8.6640625" style="3"/>
    <col min="13571" max="13571" width="9" style="3" bestFit="1" customWidth="1"/>
    <col min="13572" max="13576" width="8.6640625" style="3"/>
    <col min="13577" max="13577" width="11.109375" style="3" bestFit="1" customWidth="1"/>
    <col min="13578" max="13578" width="9.6640625" style="3" bestFit="1" customWidth="1"/>
    <col min="13579" max="13579" width="8.6640625" style="3"/>
    <col min="13580" max="13581" width="9" style="3" bestFit="1" customWidth="1"/>
    <col min="13582" max="13583" width="8.6640625" style="3"/>
    <col min="13584" max="13584" width="11.109375" style="3" bestFit="1" customWidth="1"/>
    <col min="13585" max="13586" width="8.6640625" style="3"/>
    <col min="13587" max="13587" width="9" style="3" bestFit="1" customWidth="1"/>
    <col min="13588" max="13592" width="8.6640625" style="3"/>
    <col min="13593" max="13593" width="11.109375" style="3" bestFit="1" customWidth="1"/>
    <col min="13594" max="13594" width="9.6640625" style="3" bestFit="1" customWidth="1"/>
    <col min="13595" max="13595" width="8.6640625" style="3"/>
    <col min="13596" max="13597" width="9" style="3" bestFit="1" customWidth="1"/>
    <col min="13598" max="13599" width="8.6640625" style="3"/>
    <col min="13600" max="13600" width="11.109375" style="3" bestFit="1" customWidth="1"/>
    <col min="13601" max="13602" width="8.6640625" style="3"/>
    <col min="13603" max="13603" width="9" style="3" bestFit="1" customWidth="1"/>
    <col min="13604" max="13608" width="8.6640625" style="3"/>
    <col min="13609" max="13609" width="11.109375" style="3" bestFit="1" customWidth="1"/>
    <col min="13610" max="13610" width="9.6640625" style="3" bestFit="1" customWidth="1"/>
    <col min="13611" max="13611" width="8.6640625" style="3"/>
    <col min="13612" max="13613" width="9" style="3" bestFit="1" customWidth="1"/>
    <col min="13614" max="13615" width="8.6640625" style="3"/>
    <col min="13616" max="13616" width="11.109375" style="3" bestFit="1" customWidth="1"/>
    <col min="13617" max="13618" width="8.6640625" style="3"/>
    <col min="13619" max="13619" width="9" style="3" bestFit="1" customWidth="1"/>
    <col min="13620" max="13624" width="8.6640625" style="3"/>
    <col min="13625" max="13625" width="11.109375" style="3" bestFit="1" customWidth="1"/>
    <col min="13626" max="13626" width="9.6640625" style="3" bestFit="1" customWidth="1"/>
    <col min="13627" max="13627" width="8.6640625" style="3"/>
    <col min="13628" max="13629" width="9" style="3" bestFit="1" customWidth="1"/>
    <col min="13630" max="13631" width="8.6640625" style="3"/>
    <col min="13632" max="13632" width="11.109375" style="3" bestFit="1" customWidth="1"/>
    <col min="13633" max="13634" width="8.6640625" style="3"/>
    <col min="13635" max="13635" width="9" style="3" bestFit="1" customWidth="1"/>
    <col min="13636" max="13640" width="8.6640625" style="3"/>
    <col min="13641" max="13641" width="11.109375" style="3" bestFit="1" customWidth="1"/>
    <col min="13642" max="13642" width="9.6640625" style="3" bestFit="1" customWidth="1"/>
    <col min="13643" max="13643" width="8.6640625" style="3"/>
    <col min="13644" max="13645" width="9" style="3" bestFit="1" customWidth="1"/>
    <col min="13646" max="13647" width="8.6640625" style="3"/>
    <col min="13648" max="13648" width="11.109375" style="3" bestFit="1" customWidth="1"/>
    <col min="13649" max="13650" width="8.6640625" style="3"/>
    <col min="13651" max="13651" width="9" style="3" bestFit="1" customWidth="1"/>
    <col min="13652" max="13656" width="8.6640625" style="3"/>
    <col min="13657" max="13657" width="11.109375" style="3" bestFit="1" customWidth="1"/>
    <col min="13658" max="13658" width="9.6640625" style="3" bestFit="1" customWidth="1"/>
    <col min="13659" max="13659" width="8.6640625" style="3"/>
    <col min="13660" max="13661" width="9" style="3" bestFit="1" customWidth="1"/>
    <col min="13662" max="13663" width="8.6640625" style="3"/>
    <col min="13664" max="13664" width="11.109375" style="3" bestFit="1" customWidth="1"/>
    <col min="13665" max="13666" width="8.6640625" style="3"/>
    <col min="13667" max="13667" width="9" style="3" bestFit="1" customWidth="1"/>
    <col min="13668" max="13672" width="8.6640625" style="3"/>
    <col min="13673" max="13673" width="11.109375" style="3" bestFit="1" customWidth="1"/>
    <col min="13674" max="13674" width="9.6640625" style="3" bestFit="1" customWidth="1"/>
    <col min="13675" max="13675" width="8.6640625" style="3"/>
    <col min="13676" max="13677" width="9" style="3" bestFit="1" customWidth="1"/>
    <col min="13678" max="13679" width="8.6640625" style="3"/>
    <col min="13680" max="13680" width="11.109375" style="3" bestFit="1" customWidth="1"/>
    <col min="13681" max="13682" width="8.6640625" style="3"/>
    <col min="13683" max="13683" width="9" style="3" bestFit="1" customWidth="1"/>
    <col min="13684" max="13688" width="8.6640625" style="3"/>
    <col min="13689" max="13689" width="11.109375" style="3" bestFit="1" customWidth="1"/>
    <col min="13690" max="13690" width="9.6640625" style="3" bestFit="1" customWidth="1"/>
    <col min="13691" max="13691" width="8.6640625" style="3"/>
    <col min="13692" max="13693" width="9" style="3" bestFit="1" customWidth="1"/>
    <col min="13694" max="13695" width="8.6640625" style="3"/>
    <col min="13696" max="13696" width="11.109375" style="3" bestFit="1" customWidth="1"/>
    <col min="13697" max="13698" width="8.6640625" style="3"/>
    <col min="13699" max="13699" width="9" style="3" bestFit="1" customWidth="1"/>
    <col min="13700" max="13704" width="8.6640625" style="3"/>
    <col min="13705" max="13705" width="11.109375" style="3" bestFit="1" customWidth="1"/>
    <col min="13706" max="13706" width="9.6640625" style="3" bestFit="1" customWidth="1"/>
    <col min="13707" max="13707" width="8.6640625" style="3"/>
    <col min="13708" max="13709" width="9" style="3" bestFit="1" customWidth="1"/>
    <col min="13710" max="13711" width="8.6640625" style="3"/>
    <col min="13712" max="13712" width="11.109375" style="3" bestFit="1" customWidth="1"/>
    <col min="13713" max="13714" width="8.6640625" style="3"/>
    <col min="13715" max="13715" width="9" style="3" bestFit="1" customWidth="1"/>
    <col min="13716" max="13720" width="8.6640625" style="3"/>
    <col min="13721" max="13721" width="11.109375" style="3" bestFit="1" customWidth="1"/>
    <col min="13722" max="13722" width="9.6640625" style="3" bestFit="1" customWidth="1"/>
    <col min="13723" max="13723" width="8.6640625" style="3"/>
    <col min="13724" max="13725" width="9" style="3" bestFit="1" customWidth="1"/>
    <col min="13726" max="13727" width="8.6640625" style="3"/>
    <col min="13728" max="13728" width="11.109375" style="3" bestFit="1" customWidth="1"/>
    <col min="13729" max="13730" width="8.6640625" style="3"/>
    <col min="13731" max="13731" width="9" style="3" bestFit="1" customWidth="1"/>
    <col min="13732" max="13736" width="8.6640625" style="3"/>
    <col min="13737" max="13737" width="11.109375" style="3" bestFit="1" customWidth="1"/>
    <col min="13738" max="13738" width="9.6640625" style="3" bestFit="1" customWidth="1"/>
    <col min="13739" max="13739" width="8.6640625" style="3"/>
    <col min="13740" max="13741" width="9" style="3" bestFit="1" customWidth="1"/>
    <col min="13742" max="13743" width="8.6640625" style="3"/>
    <col min="13744" max="13744" width="11.109375" style="3" bestFit="1" customWidth="1"/>
    <col min="13745" max="13746" width="8.6640625" style="3"/>
    <col min="13747" max="13747" width="9" style="3" bestFit="1" customWidth="1"/>
    <col min="13748" max="13752" width="8.6640625" style="3"/>
    <col min="13753" max="13753" width="11.109375" style="3" bestFit="1" customWidth="1"/>
    <col min="13754" max="13754" width="9.6640625" style="3" bestFit="1" customWidth="1"/>
    <col min="13755" max="13755" width="8.6640625" style="3"/>
    <col min="13756" max="13757" width="9" style="3" bestFit="1" customWidth="1"/>
    <col min="13758" max="13759" width="8.6640625" style="3"/>
    <col min="13760" max="13760" width="11.109375" style="3" bestFit="1" customWidth="1"/>
    <col min="13761" max="13762" width="8.6640625" style="3"/>
    <col min="13763" max="13763" width="9" style="3" bestFit="1" customWidth="1"/>
    <col min="13764" max="13768" width="8.6640625" style="3"/>
    <col min="13769" max="13769" width="11.109375" style="3" bestFit="1" customWidth="1"/>
    <col min="13770" max="13770" width="9.6640625" style="3" bestFit="1" customWidth="1"/>
    <col min="13771" max="13771" width="8.6640625" style="3"/>
    <col min="13772" max="13773" width="9" style="3" bestFit="1" customWidth="1"/>
    <col min="13774" max="13775" width="8.6640625" style="3"/>
    <col min="13776" max="13776" width="11.109375" style="3" bestFit="1" customWidth="1"/>
    <col min="13777" max="13778" width="8.6640625" style="3"/>
    <col min="13779" max="13779" width="9" style="3" bestFit="1" customWidth="1"/>
    <col min="13780" max="13784" width="8.6640625" style="3"/>
    <col min="13785" max="13785" width="11.109375" style="3" bestFit="1" customWidth="1"/>
    <col min="13786" max="13786" width="9.6640625" style="3" bestFit="1" customWidth="1"/>
    <col min="13787" max="13787" width="8.6640625" style="3"/>
    <col min="13788" max="13789" width="9" style="3" bestFit="1" customWidth="1"/>
    <col min="13790" max="13791" width="8.6640625" style="3"/>
    <col min="13792" max="13792" width="11.109375" style="3" bestFit="1" customWidth="1"/>
    <col min="13793" max="13794" width="8.6640625" style="3"/>
    <col min="13795" max="13795" width="9" style="3" bestFit="1" customWidth="1"/>
    <col min="13796" max="13800" width="8.6640625" style="3"/>
    <col min="13801" max="13801" width="11.109375" style="3" bestFit="1" customWidth="1"/>
    <col min="13802" max="13802" width="9.6640625" style="3" bestFit="1" customWidth="1"/>
    <col min="13803" max="13803" width="8.6640625" style="3"/>
    <col min="13804" max="13805" width="9" style="3" bestFit="1" customWidth="1"/>
    <col min="13806" max="13807" width="8.6640625" style="3"/>
    <col min="13808" max="13808" width="11.109375" style="3" bestFit="1" customWidth="1"/>
    <col min="13809" max="13810" width="8.6640625" style="3"/>
    <col min="13811" max="13811" width="9" style="3" bestFit="1" customWidth="1"/>
    <col min="13812" max="13816" width="8.6640625" style="3"/>
    <col min="13817" max="13817" width="11.109375" style="3" bestFit="1" customWidth="1"/>
    <col min="13818" max="13818" width="9.6640625" style="3" bestFit="1" customWidth="1"/>
    <col min="13819" max="13819" width="8.6640625" style="3"/>
    <col min="13820" max="13821" width="9" style="3" bestFit="1" customWidth="1"/>
    <col min="13822" max="13823" width="8.6640625" style="3"/>
    <col min="13824" max="13824" width="11.109375" style="3" bestFit="1" customWidth="1"/>
    <col min="13825" max="13826" width="8.6640625" style="3"/>
    <col min="13827" max="13827" width="9" style="3" bestFit="1" customWidth="1"/>
    <col min="13828" max="13832" width="8.6640625" style="3"/>
    <col min="13833" max="13833" width="11.109375" style="3" bestFit="1" customWidth="1"/>
    <col min="13834" max="13834" width="9.6640625" style="3" bestFit="1" customWidth="1"/>
    <col min="13835" max="13835" width="8.6640625" style="3"/>
    <col min="13836" max="13837" width="9" style="3" bestFit="1" customWidth="1"/>
    <col min="13838" max="13839" width="8.6640625" style="3"/>
    <col min="13840" max="13840" width="11.109375" style="3" bestFit="1" customWidth="1"/>
    <col min="13841" max="13842" width="8.6640625" style="3"/>
    <col min="13843" max="13843" width="9" style="3" bestFit="1" customWidth="1"/>
    <col min="13844" max="13848" width="8.6640625" style="3"/>
    <col min="13849" max="13849" width="11.109375" style="3" bestFit="1" customWidth="1"/>
    <col min="13850" max="13850" width="9.6640625" style="3" bestFit="1" customWidth="1"/>
    <col min="13851" max="13851" width="8.6640625" style="3"/>
    <col min="13852" max="13853" width="9" style="3" bestFit="1" customWidth="1"/>
    <col min="13854" max="13855" width="8.6640625" style="3"/>
    <col min="13856" max="13856" width="11.109375" style="3" bestFit="1" customWidth="1"/>
    <col min="13857" max="13858" width="8.6640625" style="3"/>
    <col min="13859" max="13859" width="9" style="3" bestFit="1" customWidth="1"/>
    <col min="13860" max="13864" width="8.6640625" style="3"/>
    <col min="13865" max="13865" width="11.109375" style="3" bestFit="1" customWidth="1"/>
    <col min="13866" max="13866" width="9.6640625" style="3" bestFit="1" customWidth="1"/>
    <col min="13867" max="13867" width="8.6640625" style="3"/>
    <col min="13868" max="13869" width="9" style="3" bestFit="1" customWidth="1"/>
    <col min="13870" max="13871" width="8.6640625" style="3"/>
    <col min="13872" max="13872" width="11.109375" style="3" bestFit="1" customWidth="1"/>
    <col min="13873" max="13874" width="8.6640625" style="3"/>
    <col min="13875" max="13875" width="9" style="3" bestFit="1" customWidth="1"/>
    <col min="13876" max="13880" width="8.6640625" style="3"/>
    <col min="13881" max="13881" width="11.109375" style="3" bestFit="1" customWidth="1"/>
    <col min="13882" max="13882" width="9.6640625" style="3" bestFit="1" customWidth="1"/>
    <col min="13883" max="13883" width="8.6640625" style="3"/>
    <col min="13884" max="13885" width="9" style="3" bestFit="1" customWidth="1"/>
    <col min="13886" max="13887" width="8.6640625" style="3"/>
    <col min="13888" max="13888" width="11.109375" style="3" bestFit="1" customWidth="1"/>
    <col min="13889" max="13890" width="8.6640625" style="3"/>
    <col min="13891" max="13891" width="9" style="3" bestFit="1" customWidth="1"/>
    <col min="13892" max="13896" width="8.6640625" style="3"/>
    <col min="13897" max="13897" width="11.109375" style="3" bestFit="1" customWidth="1"/>
    <col min="13898" max="13898" width="9.6640625" style="3" bestFit="1" customWidth="1"/>
    <col min="13899" max="13899" width="8.6640625" style="3"/>
    <col min="13900" max="13901" width="9" style="3" bestFit="1" customWidth="1"/>
    <col min="13902" max="13903" width="8.6640625" style="3"/>
    <col min="13904" max="13904" width="11.109375" style="3" bestFit="1" customWidth="1"/>
    <col min="13905" max="13906" width="8.6640625" style="3"/>
    <col min="13907" max="13907" width="9" style="3" bestFit="1" customWidth="1"/>
    <col min="13908" max="13912" width="8.6640625" style="3"/>
    <col min="13913" max="13913" width="11.109375" style="3" bestFit="1" customWidth="1"/>
    <col min="13914" max="13914" width="9.6640625" style="3" bestFit="1" customWidth="1"/>
    <col min="13915" max="13915" width="8.6640625" style="3"/>
    <col min="13916" max="13917" width="9" style="3" bestFit="1" customWidth="1"/>
    <col min="13918" max="13919" width="8.6640625" style="3"/>
    <col min="13920" max="13920" width="11.109375" style="3" bestFit="1" customWidth="1"/>
    <col min="13921" max="13922" width="8.6640625" style="3"/>
    <col min="13923" max="13923" width="9" style="3" bestFit="1" customWidth="1"/>
    <col min="13924" max="13928" width="8.6640625" style="3"/>
    <col min="13929" max="13929" width="11.109375" style="3" bestFit="1" customWidth="1"/>
    <col min="13930" max="13930" width="9.6640625" style="3" bestFit="1" customWidth="1"/>
    <col min="13931" max="13931" width="8.6640625" style="3"/>
    <col min="13932" max="13933" width="9" style="3" bestFit="1" customWidth="1"/>
    <col min="13934" max="13935" width="8.6640625" style="3"/>
    <col min="13936" max="13936" width="11.109375" style="3" bestFit="1" customWidth="1"/>
    <col min="13937" max="13938" width="8.6640625" style="3"/>
    <col min="13939" max="13939" width="9" style="3" bestFit="1" customWidth="1"/>
    <col min="13940" max="13944" width="8.6640625" style="3"/>
    <col min="13945" max="13945" width="11.109375" style="3" bestFit="1" customWidth="1"/>
    <col min="13946" max="13946" width="9.6640625" style="3" bestFit="1" customWidth="1"/>
    <col min="13947" max="13947" width="8.6640625" style="3"/>
    <col min="13948" max="13949" width="9" style="3" bestFit="1" customWidth="1"/>
    <col min="13950" max="13951" width="8.6640625" style="3"/>
    <col min="13952" max="13952" width="11.109375" style="3" bestFit="1" customWidth="1"/>
    <col min="13953" max="13954" width="8.6640625" style="3"/>
    <col min="13955" max="13955" width="9" style="3" bestFit="1" customWidth="1"/>
    <col min="13956" max="13960" width="8.6640625" style="3"/>
    <col min="13961" max="13961" width="11.109375" style="3" bestFit="1" customWidth="1"/>
    <col min="13962" max="13962" width="9.6640625" style="3" bestFit="1" customWidth="1"/>
    <col min="13963" max="13963" width="8.6640625" style="3"/>
    <col min="13964" max="13965" width="9" style="3" bestFit="1" customWidth="1"/>
    <col min="13966" max="13967" width="8.6640625" style="3"/>
    <col min="13968" max="13968" width="11.109375" style="3" bestFit="1" customWidth="1"/>
    <col min="13969" max="13970" width="8.6640625" style="3"/>
    <col min="13971" max="13971" width="9" style="3" bestFit="1" customWidth="1"/>
    <col min="13972" max="13976" width="8.6640625" style="3"/>
    <col min="13977" max="13977" width="11.109375" style="3" bestFit="1" customWidth="1"/>
    <col min="13978" max="13978" width="9.6640625" style="3" bestFit="1" customWidth="1"/>
    <col min="13979" max="13979" width="8.6640625" style="3"/>
    <col min="13980" max="13981" width="9" style="3" bestFit="1" customWidth="1"/>
    <col min="13982" max="13983" width="8.6640625" style="3"/>
    <col min="13984" max="13984" width="11.109375" style="3" bestFit="1" customWidth="1"/>
    <col min="13985" max="13986" width="8.6640625" style="3"/>
    <col min="13987" max="13987" width="9" style="3" bestFit="1" customWidth="1"/>
    <col min="13988" max="13992" width="8.6640625" style="3"/>
    <col min="13993" max="13993" width="11.109375" style="3" bestFit="1" customWidth="1"/>
    <col min="13994" max="13994" width="9.6640625" style="3" bestFit="1" customWidth="1"/>
    <col min="13995" max="13995" width="8.6640625" style="3"/>
    <col min="13996" max="13997" width="9" style="3" bestFit="1" customWidth="1"/>
    <col min="13998" max="13999" width="8.6640625" style="3"/>
    <col min="14000" max="14000" width="11.109375" style="3" bestFit="1" customWidth="1"/>
    <col min="14001" max="14002" width="8.6640625" style="3"/>
    <col min="14003" max="14003" width="9" style="3" bestFit="1" customWidth="1"/>
    <col min="14004" max="14008" width="8.6640625" style="3"/>
    <col min="14009" max="14009" width="11.109375" style="3" bestFit="1" customWidth="1"/>
    <col min="14010" max="14010" width="9.6640625" style="3" bestFit="1" customWidth="1"/>
    <col min="14011" max="14011" width="8.6640625" style="3"/>
    <col min="14012" max="14013" width="9" style="3" bestFit="1" customWidth="1"/>
    <col min="14014" max="14015" width="8.6640625" style="3"/>
    <col min="14016" max="14016" width="11.109375" style="3" bestFit="1" customWidth="1"/>
    <col min="14017" max="14018" width="8.6640625" style="3"/>
    <col min="14019" max="14019" width="9" style="3" bestFit="1" customWidth="1"/>
    <col min="14020" max="14024" width="8.6640625" style="3"/>
    <col min="14025" max="14025" width="11.109375" style="3" bestFit="1" customWidth="1"/>
    <col min="14026" max="14026" width="9.6640625" style="3" bestFit="1" customWidth="1"/>
    <col min="14027" max="14027" width="8.6640625" style="3"/>
    <col min="14028" max="14029" width="9" style="3" bestFit="1" customWidth="1"/>
    <col min="14030" max="14031" width="8.6640625" style="3"/>
    <col min="14032" max="14032" width="11.109375" style="3" bestFit="1" customWidth="1"/>
    <col min="14033" max="14034" width="8.6640625" style="3"/>
    <col min="14035" max="14035" width="9" style="3" bestFit="1" customWidth="1"/>
    <col min="14036" max="14040" width="8.6640625" style="3"/>
    <col min="14041" max="14041" width="11.109375" style="3" bestFit="1" customWidth="1"/>
    <col min="14042" max="14042" width="9.6640625" style="3" bestFit="1" customWidth="1"/>
    <col min="14043" max="14043" width="8.6640625" style="3"/>
    <col min="14044" max="14045" width="9" style="3" bestFit="1" customWidth="1"/>
    <col min="14046" max="14047" width="8.6640625" style="3"/>
    <col min="14048" max="14048" width="11.109375" style="3" bestFit="1" customWidth="1"/>
    <col min="14049" max="14050" width="8.6640625" style="3"/>
    <col min="14051" max="14051" width="9" style="3" bestFit="1" customWidth="1"/>
    <col min="14052" max="14056" width="8.6640625" style="3"/>
    <col min="14057" max="14057" width="11.109375" style="3" bestFit="1" customWidth="1"/>
    <col min="14058" max="14058" width="9.6640625" style="3" bestFit="1" customWidth="1"/>
    <col min="14059" max="14059" width="8.6640625" style="3"/>
    <col min="14060" max="14061" width="9" style="3" bestFit="1" customWidth="1"/>
    <col min="14062" max="14063" width="8.6640625" style="3"/>
    <col min="14064" max="14064" width="11.109375" style="3" bestFit="1" customWidth="1"/>
    <col min="14065" max="14066" width="8.6640625" style="3"/>
    <col min="14067" max="14067" width="9" style="3" bestFit="1" customWidth="1"/>
    <col min="14068" max="14072" width="8.6640625" style="3"/>
    <col min="14073" max="14073" width="11.109375" style="3" bestFit="1" customWidth="1"/>
    <col min="14074" max="14074" width="9.6640625" style="3" bestFit="1" customWidth="1"/>
    <col min="14075" max="14075" width="8.6640625" style="3"/>
    <col min="14076" max="14077" width="9" style="3" bestFit="1" customWidth="1"/>
    <col min="14078" max="14079" width="8.6640625" style="3"/>
    <col min="14080" max="14080" width="11.109375" style="3" bestFit="1" customWidth="1"/>
    <col min="14081" max="14082" width="8.6640625" style="3"/>
    <col min="14083" max="14083" width="9" style="3" bestFit="1" customWidth="1"/>
    <col min="14084" max="14088" width="8.6640625" style="3"/>
    <col min="14089" max="14089" width="11.109375" style="3" bestFit="1" customWidth="1"/>
    <col min="14090" max="14090" width="9.6640625" style="3" bestFit="1" customWidth="1"/>
    <col min="14091" max="14091" width="8.6640625" style="3"/>
    <col min="14092" max="14093" width="9" style="3" bestFit="1" customWidth="1"/>
    <col min="14094" max="14095" width="8.6640625" style="3"/>
    <col min="14096" max="14096" width="11.109375" style="3" bestFit="1" customWidth="1"/>
    <col min="14097" max="14098" width="8.6640625" style="3"/>
    <col min="14099" max="14099" width="9" style="3" bestFit="1" customWidth="1"/>
    <col min="14100" max="14104" width="8.6640625" style="3"/>
    <col min="14105" max="14105" width="11.109375" style="3" bestFit="1" customWidth="1"/>
    <col min="14106" max="14106" width="9.6640625" style="3" bestFit="1" customWidth="1"/>
    <col min="14107" max="14107" width="8.6640625" style="3"/>
    <col min="14108" max="14109" width="9" style="3" bestFit="1" customWidth="1"/>
    <col min="14110" max="14111" width="8.6640625" style="3"/>
    <col min="14112" max="14112" width="11.109375" style="3" bestFit="1" customWidth="1"/>
    <col min="14113" max="14114" width="8.6640625" style="3"/>
    <col min="14115" max="14115" width="9" style="3" bestFit="1" customWidth="1"/>
    <col min="14116" max="14120" width="8.6640625" style="3"/>
    <col min="14121" max="14121" width="11.109375" style="3" bestFit="1" customWidth="1"/>
    <col min="14122" max="14122" width="9.6640625" style="3" bestFit="1" customWidth="1"/>
    <col min="14123" max="14123" width="8.6640625" style="3"/>
    <col min="14124" max="14125" width="9" style="3" bestFit="1" customWidth="1"/>
    <col min="14126" max="14127" width="8.6640625" style="3"/>
    <col min="14128" max="14128" width="11.109375" style="3" bestFit="1" customWidth="1"/>
    <col min="14129" max="14130" width="8.6640625" style="3"/>
    <col min="14131" max="14131" width="9" style="3" bestFit="1" customWidth="1"/>
    <col min="14132" max="14136" width="8.6640625" style="3"/>
    <col min="14137" max="14137" width="11.109375" style="3" bestFit="1" customWidth="1"/>
    <col min="14138" max="14138" width="9.6640625" style="3" bestFit="1" customWidth="1"/>
    <col min="14139" max="14139" width="8.6640625" style="3"/>
    <col min="14140" max="14141" width="9" style="3" bestFit="1" customWidth="1"/>
    <col min="14142" max="14143" width="8.6640625" style="3"/>
    <col min="14144" max="14144" width="11.109375" style="3" bestFit="1" customWidth="1"/>
    <col min="14145" max="14146" width="8.6640625" style="3"/>
    <col min="14147" max="14147" width="9" style="3" bestFit="1" customWidth="1"/>
    <col min="14148" max="14152" width="8.6640625" style="3"/>
    <col min="14153" max="14153" width="11.109375" style="3" bestFit="1" customWidth="1"/>
    <col min="14154" max="14154" width="9.6640625" style="3" bestFit="1" customWidth="1"/>
    <col min="14155" max="14155" width="8.6640625" style="3"/>
    <col min="14156" max="14157" width="9" style="3" bestFit="1" customWidth="1"/>
    <col min="14158" max="14159" width="8.6640625" style="3"/>
    <col min="14160" max="14160" width="11.109375" style="3" bestFit="1" customWidth="1"/>
    <col min="14161" max="14162" width="8.6640625" style="3"/>
    <col min="14163" max="14163" width="9" style="3" bestFit="1" customWidth="1"/>
    <col min="14164" max="14168" width="8.6640625" style="3"/>
    <col min="14169" max="14169" width="11.109375" style="3" bestFit="1" customWidth="1"/>
    <col min="14170" max="14170" width="9.6640625" style="3" bestFit="1" customWidth="1"/>
    <col min="14171" max="14171" width="8.6640625" style="3"/>
    <col min="14172" max="14173" width="9" style="3" bestFit="1" customWidth="1"/>
    <col min="14174" max="14175" width="8.6640625" style="3"/>
    <col min="14176" max="14176" width="11.109375" style="3" bestFit="1" customWidth="1"/>
    <col min="14177" max="14178" width="8.6640625" style="3"/>
    <col min="14179" max="14179" width="9" style="3" bestFit="1" customWidth="1"/>
    <col min="14180" max="14184" width="8.6640625" style="3"/>
    <col min="14185" max="14185" width="11.109375" style="3" bestFit="1" customWidth="1"/>
    <col min="14186" max="14186" width="9.6640625" style="3" bestFit="1" customWidth="1"/>
    <col min="14187" max="14187" width="8.6640625" style="3"/>
    <col min="14188" max="14189" width="9" style="3" bestFit="1" customWidth="1"/>
    <col min="14190" max="14191" width="8.6640625" style="3"/>
    <col min="14192" max="14192" width="11.109375" style="3" bestFit="1" customWidth="1"/>
    <col min="14193" max="14194" width="8.6640625" style="3"/>
    <col min="14195" max="14195" width="9" style="3" bestFit="1" customWidth="1"/>
    <col min="14196" max="14200" width="8.6640625" style="3"/>
    <col min="14201" max="14201" width="11.109375" style="3" bestFit="1" customWidth="1"/>
    <col min="14202" max="14202" width="9.6640625" style="3" bestFit="1" customWidth="1"/>
    <col min="14203" max="14203" width="8.6640625" style="3"/>
    <col min="14204" max="14205" width="9" style="3" bestFit="1" customWidth="1"/>
    <col min="14206" max="14207" width="8.6640625" style="3"/>
    <col min="14208" max="14208" width="11.109375" style="3" bestFit="1" customWidth="1"/>
    <col min="14209" max="14210" width="8.6640625" style="3"/>
    <col min="14211" max="14211" width="9" style="3" bestFit="1" customWidth="1"/>
    <col min="14212" max="14216" width="8.6640625" style="3"/>
    <col min="14217" max="14217" width="11.109375" style="3" bestFit="1" customWidth="1"/>
    <col min="14218" max="14218" width="9.6640625" style="3" bestFit="1" customWidth="1"/>
    <col min="14219" max="14219" width="8.6640625" style="3"/>
    <col min="14220" max="14221" width="9" style="3" bestFit="1" customWidth="1"/>
    <col min="14222" max="14223" width="8.6640625" style="3"/>
    <col min="14224" max="14224" width="11.109375" style="3" bestFit="1" customWidth="1"/>
    <col min="14225" max="14226" width="8.6640625" style="3"/>
    <col min="14227" max="14227" width="9" style="3" bestFit="1" customWidth="1"/>
    <col min="14228" max="14232" width="8.6640625" style="3"/>
    <col min="14233" max="14233" width="11.109375" style="3" bestFit="1" customWidth="1"/>
    <col min="14234" max="14234" width="9.6640625" style="3" bestFit="1" customWidth="1"/>
    <col min="14235" max="14235" width="8.6640625" style="3"/>
    <col min="14236" max="14237" width="9" style="3" bestFit="1" customWidth="1"/>
    <col min="14238" max="14239" width="8.6640625" style="3"/>
    <col min="14240" max="14240" width="11.109375" style="3" bestFit="1" customWidth="1"/>
    <col min="14241" max="14242" width="8.6640625" style="3"/>
    <col min="14243" max="14243" width="9" style="3" bestFit="1" customWidth="1"/>
    <col min="14244" max="14248" width="8.6640625" style="3"/>
    <col min="14249" max="14249" width="11.109375" style="3" bestFit="1" customWidth="1"/>
    <col min="14250" max="14250" width="9.6640625" style="3" bestFit="1" customWidth="1"/>
    <col min="14251" max="14251" width="8.6640625" style="3"/>
    <col min="14252" max="14253" width="9" style="3" bestFit="1" customWidth="1"/>
    <col min="14254" max="14255" width="8.6640625" style="3"/>
    <col min="14256" max="14256" width="11.109375" style="3" bestFit="1" customWidth="1"/>
    <col min="14257" max="14258" width="8.6640625" style="3"/>
    <col min="14259" max="14259" width="9" style="3" bestFit="1" customWidth="1"/>
    <col min="14260" max="14264" width="8.6640625" style="3"/>
    <col min="14265" max="14265" width="11.109375" style="3" bestFit="1" customWidth="1"/>
    <col min="14266" max="14266" width="9.6640625" style="3" bestFit="1" customWidth="1"/>
    <col min="14267" max="14267" width="8.6640625" style="3"/>
    <col min="14268" max="14269" width="9" style="3" bestFit="1" customWidth="1"/>
    <col min="14270" max="14271" width="8.6640625" style="3"/>
    <col min="14272" max="14272" width="11.109375" style="3" bestFit="1" customWidth="1"/>
    <col min="14273" max="14274" width="8.6640625" style="3"/>
    <col min="14275" max="14275" width="9" style="3" bestFit="1" customWidth="1"/>
    <col min="14276" max="14280" width="8.6640625" style="3"/>
    <col min="14281" max="14281" width="11.109375" style="3" bestFit="1" customWidth="1"/>
    <col min="14282" max="14282" width="9.6640625" style="3" bestFit="1" customWidth="1"/>
    <col min="14283" max="14283" width="8.6640625" style="3"/>
    <col min="14284" max="14285" width="9" style="3" bestFit="1" customWidth="1"/>
    <col min="14286" max="14287" width="8.6640625" style="3"/>
    <col min="14288" max="14288" width="11.109375" style="3" bestFit="1" customWidth="1"/>
    <col min="14289" max="14290" width="8.6640625" style="3"/>
    <col min="14291" max="14291" width="9" style="3" bestFit="1" customWidth="1"/>
    <col min="14292" max="14296" width="8.6640625" style="3"/>
    <col min="14297" max="14297" width="11.109375" style="3" bestFit="1" customWidth="1"/>
    <col min="14298" max="14298" width="9.6640625" style="3" bestFit="1" customWidth="1"/>
    <col min="14299" max="14299" width="8.6640625" style="3"/>
    <col min="14300" max="14301" width="9" style="3" bestFit="1" customWidth="1"/>
    <col min="14302" max="14303" width="8.6640625" style="3"/>
    <col min="14304" max="14304" width="11.109375" style="3" bestFit="1" customWidth="1"/>
    <col min="14305" max="14306" width="8.6640625" style="3"/>
    <col min="14307" max="14307" width="9" style="3" bestFit="1" customWidth="1"/>
    <col min="14308" max="14312" width="8.6640625" style="3"/>
    <col min="14313" max="14313" width="11.109375" style="3" bestFit="1" customWidth="1"/>
    <col min="14314" max="14314" width="9.6640625" style="3" bestFit="1" customWidth="1"/>
    <col min="14315" max="14315" width="8.6640625" style="3"/>
    <col min="14316" max="14317" width="9" style="3" bestFit="1" customWidth="1"/>
    <col min="14318" max="14319" width="8.6640625" style="3"/>
    <col min="14320" max="14320" width="11.109375" style="3" bestFit="1" customWidth="1"/>
    <col min="14321" max="14322" width="8.6640625" style="3"/>
    <col min="14323" max="14323" width="9" style="3" bestFit="1" customWidth="1"/>
    <col min="14324" max="14328" width="8.6640625" style="3"/>
    <col min="14329" max="14329" width="11.109375" style="3" bestFit="1" customWidth="1"/>
    <col min="14330" max="14330" width="9.6640625" style="3" bestFit="1" customWidth="1"/>
    <col min="14331" max="14331" width="8.6640625" style="3"/>
    <col min="14332" max="14333" width="9" style="3" bestFit="1" customWidth="1"/>
    <col min="14334" max="14335" width="8.6640625" style="3"/>
    <col min="14336" max="14336" width="11.109375" style="3" bestFit="1" customWidth="1"/>
    <col min="14337" max="14338" width="8.6640625" style="3"/>
    <col min="14339" max="14339" width="9" style="3" bestFit="1" customWidth="1"/>
    <col min="14340" max="14344" width="8.6640625" style="3"/>
    <col min="14345" max="14345" width="11.109375" style="3" bestFit="1" customWidth="1"/>
    <col min="14346" max="14346" width="9.6640625" style="3" bestFit="1" customWidth="1"/>
    <col min="14347" max="14347" width="8.6640625" style="3"/>
    <col min="14348" max="14349" width="9" style="3" bestFit="1" customWidth="1"/>
    <col min="14350" max="14351" width="8.6640625" style="3"/>
    <col min="14352" max="14352" width="11.109375" style="3" bestFit="1" customWidth="1"/>
    <col min="14353" max="14354" width="8.6640625" style="3"/>
    <col min="14355" max="14355" width="9" style="3" bestFit="1" customWidth="1"/>
    <col min="14356" max="14360" width="8.6640625" style="3"/>
    <col min="14361" max="14361" width="11.109375" style="3" bestFit="1" customWidth="1"/>
    <col min="14362" max="14362" width="9.6640625" style="3" bestFit="1" customWidth="1"/>
    <col min="14363" max="14363" width="8.6640625" style="3"/>
    <col min="14364" max="14365" width="9" style="3" bestFit="1" customWidth="1"/>
    <col min="14366" max="14367" width="8.6640625" style="3"/>
    <col min="14368" max="14368" width="11.109375" style="3" bestFit="1" customWidth="1"/>
    <col min="14369" max="14370" width="8.6640625" style="3"/>
    <col min="14371" max="14371" width="9" style="3" bestFit="1" customWidth="1"/>
    <col min="14372" max="14376" width="8.6640625" style="3"/>
    <col min="14377" max="14377" width="11.109375" style="3" bestFit="1" customWidth="1"/>
    <col min="14378" max="14378" width="9.6640625" style="3" bestFit="1" customWidth="1"/>
    <col min="14379" max="14379" width="8.6640625" style="3"/>
    <col min="14380" max="14381" width="9" style="3" bestFit="1" customWidth="1"/>
    <col min="14382" max="14383" width="8.6640625" style="3"/>
    <col min="14384" max="14384" width="11.109375" style="3" bestFit="1" customWidth="1"/>
    <col min="14385" max="14386" width="8.6640625" style="3"/>
    <col min="14387" max="14387" width="9" style="3" bestFit="1" customWidth="1"/>
    <col min="14388" max="14392" width="8.6640625" style="3"/>
    <col min="14393" max="14393" width="11.109375" style="3" bestFit="1" customWidth="1"/>
    <col min="14394" max="14394" width="9.6640625" style="3" bestFit="1" customWidth="1"/>
    <col min="14395" max="14395" width="8.6640625" style="3"/>
    <col min="14396" max="14397" width="9" style="3" bestFit="1" customWidth="1"/>
    <col min="14398" max="14399" width="8.6640625" style="3"/>
    <col min="14400" max="14400" width="11.109375" style="3" bestFit="1" customWidth="1"/>
    <col min="14401" max="14402" width="8.6640625" style="3"/>
    <col min="14403" max="14403" width="9" style="3" bestFit="1" customWidth="1"/>
    <col min="14404" max="14408" width="8.6640625" style="3"/>
    <col min="14409" max="14409" width="11.109375" style="3" bestFit="1" customWidth="1"/>
    <col min="14410" max="14410" width="9.6640625" style="3" bestFit="1" customWidth="1"/>
    <col min="14411" max="14411" width="8.6640625" style="3"/>
    <col min="14412" max="14413" width="9" style="3" bestFit="1" customWidth="1"/>
    <col min="14414" max="14415" width="8.6640625" style="3"/>
    <col min="14416" max="14416" width="11.109375" style="3" bestFit="1" customWidth="1"/>
    <col min="14417" max="14418" width="8.6640625" style="3"/>
    <col min="14419" max="14419" width="9" style="3" bestFit="1" customWidth="1"/>
    <col min="14420" max="14424" width="8.6640625" style="3"/>
    <col min="14425" max="14425" width="11.109375" style="3" bestFit="1" customWidth="1"/>
    <col min="14426" max="14426" width="9.6640625" style="3" bestFit="1" customWidth="1"/>
    <col min="14427" max="14427" width="8.6640625" style="3"/>
    <col min="14428" max="14429" width="9" style="3" bestFit="1" customWidth="1"/>
    <col min="14430" max="14431" width="8.6640625" style="3"/>
    <col min="14432" max="14432" width="11.109375" style="3" bestFit="1" customWidth="1"/>
    <col min="14433" max="14434" width="8.6640625" style="3"/>
    <col min="14435" max="14435" width="9" style="3" bestFit="1" customWidth="1"/>
    <col min="14436" max="14440" width="8.6640625" style="3"/>
    <col min="14441" max="14441" width="11.109375" style="3" bestFit="1" customWidth="1"/>
    <col min="14442" max="14442" width="9.6640625" style="3" bestFit="1" customWidth="1"/>
    <col min="14443" max="14443" width="8.6640625" style="3"/>
    <col min="14444" max="14445" width="9" style="3" bestFit="1" customWidth="1"/>
    <col min="14446" max="14447" width="8.6640625" style="3"/>
    <col min="14448" max="14448" width="11.109375" style="3" bestFit="1" customWidth="1"/>
    <col min="14449" max="14450" width="8.6640625" style="3"/>
    <col min="14451" max="14451" width="9" style="3" bestFit="1" customWidth="1"/>
    <col min="14452" max="14456" width="8.6640625" style="3"/>
    <col min="14457" max="14457" width="11.109375" style="3" bestFit="1" customWidth="1"/>
    <col min="14458" max="14458" width="9.6640625" style="3" bestFit="1" customWidth="1"/>
    <col min="14459" max="14459" width="8.6640625" style="3"/>
    <col min="14460" max="14461" width="9" style="3" bestFit="1" customWidth="1"/>
    <col min="14462" max="14463" width="8.6640625" style="3"/>
    <col min="14464" max="14464" width="11.109375" style="3" bestFit="1" customWidth="1"/>
    <col min="14465" max="14466" width="8.6640625" style="3"/>
    <col min="14467" max="14467" width="9" style="3" bestFit="1" customWidth="1"/>
    <col min="14468" max="14472" width="8.6640625" style="3"/>
    <col min="14473" max="14473" width="11.109375" style="3" bestFit="1" customWidth="1"/>
    <col min="14474" max="14474" width="9.6640625" style="3" bestFit="1" customWidth="1"/>
    <col min="14475" max="14475" width="8.6640625" style="3"/>
    <col min="14476" max="14477" width="9" style="3" bestFit="1" customWidth="1"/>
    <col min="14478" max="14479" width="8.6640625" style="3"/>
    <col min="14480" max="14480" width="11.109375" style="3" bestFit="1" customWidth="1"/>
    <col min="14481" max="14482" width="8.6640625" style="3"/>
    <col min="14483" max="14483" width="9" style="3" bestFit="1" customWidth="1"/>
    <col min="14484" max="14488" width="8.6640625" style="3"/>
    <col min="14489" max="14489" width="11.109375" style="3" bestFit="1" customWidth="1"/>
    <col min="14490" max="14490" width="9.6640625" style="3" bestFit="1" customWidth="1"/>
    <col min="14491" max="14491" width="8.6640625" style="3"/>
    <col min="14492" max="14493" width="9" style="3" bestFit="1" customWidth="1"/>
    <col min="14494" max="14495" width="8.6640625" style="3"/>
    <col min="14496" max="14496" width="11.109375" style="3" bestFit="1" customWidth="1"/>
    <col min="14497" max="14498" width="8.6640625" style="3"/>
    <col min="14499" max="14499" width="9" style="3" bestFit="1" customWidth="1"/>
    <col min="14500" max="14504" width="8.6640625" style="3"/>
    <col min="14505" max="14505" width="11.109375" style="3" bestFit="1" customWidth="1"/>
    <col min="14506" max="14506" width="9.6640625" style="3" bestFit="1" customWidth="1"/>
    <col min="14507" max="14507" width="8.6640625" style="3"/>
    <col min="14508" max="14509" width="9" style="3" bestFit="1" customWidth="1"/>
    <col min="14510" max="14511" width="8.6640625" style="3"/>
    <col min="14512" max="14512" width="11.109375" style="3" bestFit="1" customWidth="1"/>
    <col min="14513" max="14514" width="8.6640625" style="3"/>
    <col min="14515" max="14515" width="9" style="3" bestFit="1" customWidth="1"/>
    <col min="14516" max="14520" width="8.6640625" style="3"/>
    <col min="14521" max="14521" width="11.109375" style="3" bestFit="1" customWidth="1"/>
    <col min="14522" max="14522" width="9.6640625" style="3" bestFit="1" customWidth="1"/>
    <col min="14523" max="14523" width="8.6640625" style="3"/>
    <col min="14524" max="14525" width="9" style="3" bestFit="1" customWidth="1"/>
    <col min="14526" max="14527" width="8.6640625" style="3"/>
    <col min="14528" max="14528" width="11.109375" style="3" bestFit="1" customWidth="1"/>
    <col min="14529" max="14530" width="8.6640625" style="3"/>
    <col min="14531" max="14531" width="9" style="3" bestFit="1" customWidth="1"/>
    <col min="14532" max="14536" width="8.6640625" style="3"/>
    <col min="14537" max="14537" width="11.109375" style="3" bestFit="1" customWidth="1"/>
    <col min="14538" max="14538" width="9.6640625" style="3" bestFit="1" customWidth="1"/>
    <col min="14539" max="14539" width="8.6640625" style="3"/>
    <col min="14540" max="14541" width="9" style="3" bestFit="1" customWidth="1"/>
    <col min="14542" max="14543" width="8.6640625" style="3"/>
    <col min="14544" max="14544" width="11.109375" style="3" bestFit="1" customWidth="1"/>
    <col min="14545" max="14546" width="8.6640625" style="3"/>
    <col min="14547" max="14547" width="9" style="3" bestFit="1" customWidth="1"/>
    <col min="14548" max="14552" width="8.6640625" style="3"/>
    <col min="14553" max="14553" width="11.109375" style="3" bestFit="1" customWidth="1"/>
    <col min="14554" max="14554" width="9.6640625" style="3" bestFit="1" customWidth="1"/>
    <col min="14555" max="14555" width="8.6640625" style="3"/>
    <col min="14556" max="14557" width="9" style="3" bestFit="1" customWidth="1"/>
    <col min="14558" max="14559" width="8.6640625" style="3"/>
    <col min="14560" max="14560" width="11.109375" style="3" bestFit="1" customWidth="1"/>
    <col min="14561" max="14562" width="8.6640625" style="3"/>
    <col min="14563" max="14563" width="9" style="3" bestFit="1" customWidth="1"/>
    <col min="14564" max="14568" width="8.6640625" style="3"/>
    <col min="14569" max="14569" width="11.109375" style="3" bestFit="1" customWidth="1"/>
    <col min="14570" max="14570" width="9.6640625" style="3" bestFit="1" customWidth="1"/>
    <col min="14571" max="14571" width="8.6640625" style="3"/>
    <col min="14572" max="14573" width="9" style="3" bestFit="1" customWidth="1"/>
    <col min="14574" max="14575" width="8.6640625" style="3"/>
    <col min="14576" max="14576" width="11.109375" style="3" bestFit="1" customWidth="1"/>
    <col min="14577" max="14578" width="8.6640625" style="3"/>
    <col min="14579" max="14579" width="9" style="3" bestFit="1" customWidth="1"/>
    <col min="14580" max="14584" width="8.6640625" style="3"/>
    <col min="14585" max="14585" width="11.109375" style="3" bestFit="1" customWidth="1"/>
    <col min="14586" max="14586" width="9.6640625" style="3" bestFit="1" customWidth="1"/>
    <col min="14587" max="14587" width="8.6640625" style="3"/>
    <col min="14588" max="14589" width="9" style="3" bestFit="1" customWidth="1"/>
    <col min="14590" max="14591" width="8.6640625" style="3"/>
    <col min="14592" max="14592" width="11.109375" style="3" bestFit="1" customWidth="1"/>
    <col min="14593" max="14594" width="8.6640625" style="3"/>
    <col min="14595" max="14595" width="9" style="3" bestFit="1" customWidth="1"/>
    <col min="14596" max="14600" width="8.6640625" style="3"/>
    <col min="14601" max="14601" width="11.109375" style="3" bestFit="1" customWidth="1"/>
    <col min="14602" max="14602" width="9.6640625" style="3" bestFit="1" customWidth="1"/>
    <col min="14603" max="14603" width="8.6640625" style="3"/>
    <col min="14604" max="14605" width="9" style="3" bestFit="1" customWidth="1"/>
    <col min="14606" max="14607" width="8.6640625" style="3"/>
    <col min="14608" max="14608" width="11.109375" style="3" bestFit="1" customWidth="1"/>
    <col min="14609" max="14610" width="8.6640625" style="3"/>
    <col min="14611" max="14611" width="9" style="3" bestFit="1" customWidth="1"/>
    <col min="14612" max="14616" width="8.6640625" style="3"/>
    <col min="14617" max="14617" width="11.109375" style="3" bestFit="1" customWidth="1"/>
    <col min="14618" max="14618" width="9.6640625" style="3" bestFit="1" customWidth="1"/>
    <col min="14619" max="14619" width="8.6640625" style="3"/>
    <col min="14620" max="14621" width="9" style="3" bestFit="1" customWidth="1"/>
    <col min="14622" max="14623" width="8.6640625" style="3"/>
    <col min="14624" max="14624" width="11.109375" style="3" bestFit="1" customWidth="1"/>
    <col min="14625" max="14626" width="8.6640625" style="3"/>
    <col min="14627" max="14627" width="9" style="3" bestFit="1" customWidth="1"/>
    <col min="14628" max="14632" width="8.6640625" style="3"/>
    <col min="14633" max="14633" width="11.109375" style="3" bestFit="1" customWidth="1"/>
    <col min="14634" max="14634" width="9.6640625" style="3" bestFit="1" customWidth="1"/>
    <col min="14635" max="14635" width="8.6640625" style="3"/>
    <col min="14636" max="14637" width="9" style="3" bestFit="1" customWidth="1"/>
    <col min="14638" max="14639" width="8.6640625" style="3"/>
    <col min="14640" max="14640" width="11.109375" style="3" bestFit="1" customWidth="1"/>
    <col min="14641" max="14642" width="8.6640625" style="3"/>
    <col min="14643" max="14643" width="9" style="3" bestFit="1" customWidth="1"/>
    <col min="14644" max="14648" width="8.6640625" style="3"/>
    <col min="14649" max="14649" width="11.109375" style="3" bestFit="1" customWidth="1"/>
    <col min="14650" max="14650" width="9.6640625" style="3" bestFit="1" customWidth="1"/>
    <col min="14651" max="14651" width="8.6640625" style="3"/>
    <col min="14652" max="14653" width="9" style="3" bestFit="1" customWidth="1"/>
    <col min="14654" max="14655" width="8.6640625" style="3"/>
    <col min="14656" max="14656" width="11.109375" style="3" bestFit="1" customWidth="1"/>
    <col min="14657" max="14658" width="8.6640625" style="3"/>
    <col min="14659" max="14659" width="9" style="3" bestFit="1" customWidth="1"/>
    <col min="14660" max="14664" width="8.6640625" style="3"/>
    <col min="14665" max="14665" width="11.109375" style="3" bestFit="1" customWidth="1"/>
    <col min="14666" max="14666" width="9.6640625" style="3" bestFit="1" customWidth="1"/>
    <col min="14667" max="14667" width="8.6640625" style="3"/>
    <col min="14668" max="14669" width="9" style="3" bestFit="1" customWidth="1"/>
    <col min="14670" max="14671" width="8.6640625" style="3"/>
    <col min="14672" max="14672" width="11.109375" style="3" bestFit="1" customWidth="1"/>
    <col min="14673" max="14674" width="8.6640625" style="3"/>
    <col min="14675" max="14675" width="9" style="3" bestFit="1" customWidth="1"/>
    <col min="14676" max="14680" width="8.6640625" style="3"/>
    <col min="14681" max="14681" width="11.109375" style="3" bestFit="1" customWidth="1"/>
    <col min="14682" max="14682" width="9.6640625" style="3" bestFit="1" customWidth="1"/>
    <col min="14683" max="14683" width="8.6640625" style="3"/>
    <col min="14684" max="14685" width="9" style="3" bestFit="1" customWidth="1"/>
    <col min="14686" max="14687" width="8.6640625" style="3"/>
    <col min="14688" max="14688" width="11.109375" style="3" bestFit="1" customWidth="1"/>
    <col min="14689" max="14690" width="8.6640625" style="3"/>
    <col min="14691" max="14691" width="9" style="3" bestFit="1" customWidth="1"/>
    <col min="14692" max="14696" width="8.6640625" style="3"/>
    <col min="14697" max="14697" width="11.109375" style="3" bestFit="1" customWidth="1"/>
    <col min="14698" max="14698" width="9.6640625" style="3" bestFit="1" customWidth="1"/>
    <col min="14699" max="14699" width="8.6640625" style="3"/>
    <col min="14700" max="14701" width="9" style="3" bestFit="1" customWidth="1"/>
    <col min="14702" max="14703" width="8.6640625" style="3"/>
    <col min="14704" max="14704" width="11.109375" style="3" bestFit="1" customWidth="1"/>
    <col min="14705" max="14706" width="8.6640625" style="3"/>
    <col min="14707" max="14707" width="9" style="3" bestFit="1" customWidth="1"/>
    <col min="14708" max="14712" width="8.6640625" style="3"/>
    <col min="14713" max="14713" width="11.109375" style="3" bestFit="1" customWidth="1"/>
    <col min="14714" max="14714" width="9.6640625" style="3" bestFit="1" customWidth="1"/>
    <col min="14715" max="14715" width="8.6640625" style="3"/>
    <col min="14716" max="14717" width="9" style="3" bestFit="1" customWidth="1"/>
    <col min="14718" max="14719" width="8.6640625" style="3"/>
    <col min="14720" max="14720" width="11.109375" style="3" bestFit="1" customWidth="1"/>
    <col min="14721" max="14722" width="8.6640625" style="3"/>
    <col min="14723" max="14723" width="9" style="3" bestFit="1" customWidth="1"/>
    <col min="14724" max="14728" width="8.6640625" style="3"/>
    <col min="14729" max="14729" width="11.109375" style="3" bestFit="1" customWidth="1"/>
    <col min="14730" max="14730" width="9.6640625" style="3" bestFit="1" customWidth="1"/>
    <col min="14731" max="14731" width="8.6640625" style="3"/>
    <col min="14732" max="14733" width="9" style="3" bestFit="1" customWidth="1"/>
    <col min="14734" max="14735" width="8.6640625" style="3"/>
    <col min="14736" max="14736" width="11.109375" style="3" bestFit="1" customWidth="1"/>
    <col min="14737" max="14738" width="8.6640625" style="3"/>
    <col min="14739" max="14739" width="9" style="3" bestFit="1" customWidth="1"/>
    <col min="14740" max="14744" width="8.6640625" style="3"/>
    <col min="14745" max="14745" width="11.109375" style="3" bestFit="1" customWidth="1"/>
    <col min="14746" max="14746" width="9.6640625" style="3" bestFit="1" customWidth="1"/>
    <col min="14747" max="14747" width="8.6640625" style="3"/>
    <col min="14748" max="14749" width="9" style="3" bestFit="1" customWidth="1"/>
    <col min="14750" max="14751" width="8.6640625" style="3"/>
    <col min="14752" max="14752" width="11.109375" style="3" bestFit="1" customWidth="1"/>
    <col min="14753" max="14754" width="8.6640625" style="3"/>
    <col min="14755" max="14755" width="9" style="3" bestFit="1" customWidth="1"/>
    <col min="14756" max="14760" width="8.6640625" style="3"/>
    <col min="14761" max="14761" width="11.109375" style="3" bestFit="1" customWidth="1"/>
    <col min="14762" max="14762" width="9.6640625" style="3" bestFit="1" customWidth="1"/>
    <col min="14763" max="14763" width="8.6640625" style="3"/>
    <col min="14764" max="14765" width="9" style="3" bestFit="1" customWidth="1"/>
    <col min="14766" max="14767" width="8.6640625" style="3"/>
    <col min="14768" max="14768" width="11.109375" style="3" bestFit="1" customWidth="1"/>
    <col min="14769" max="14770" width="8.6640625" style="3"/>
    <col min="14771" max="14771" width="9" style="3" bestFit="1" customWidth="1"/>
    <col min="14772" max="14776" width="8.6640625" style="3"/>
    <col min="14777" max="14777" width="11.109375" style="3" bestFit="1" customWidth="1"/>
    <col min="14778" max="14778" width="9.6640625" style="3" bestFit="1" customWidth="1"/>
    <col min="14779" max="14779" width="8.6640625" style="3"/>
    <col min="14780" max="14781" width="9" style="3" bestFit="1" customWidth="1"/>
    <col min="14782" max="14783" width="8.6640625" style="3"/>
    <col min="14784" max="14784" width="11.109375" style="3" bestFit="1" customWidth="1"/>
    <col min="14785" max="14786" width="8.6640625" style="3"/>
    <col min="14787" max="14787" width="9" style="3" bestFit="1" customWidth="1"/>
    <col min="14788" max="14792" width="8.6640625" style="3"/>
    <col min="14793" max="14793" width="11.109375" style="3" bestFit="1" customWidth="1"/>
    <col min="14794" max="14794" width="9.6640625" style="3" bestFit="1" customWidth="1"/>
    <col min="14795" max="14795" width="8.6640625" style="3"/>
    <col min="14796" max="14797" width="9" style="3" bestFit="1" customWidth="1"/>
    <col min="14798" max="14799" width="8.6640625" style="3"/>
    <col min="14800" max="14800" width="11.109375" style="3" bestFit="1" customWidth="1"/>
    <col min="14801" max="14802" width="8.6640625" style="3"/>
    <col min="14803" max="14803" width="9" style="3" bestFit="1" customWidth="1"/>
    <col min="14804" max="14808" width="8.6640625" style="3"/>
    <col min="14809" max="14809" width="11.109375" style="3" bestFit="1" customWidth="1"/>
    <col min="14810" max="14810" width="9.6640625" style="3" bestFit="1" customWidth="1"/>
    <col min="14811" max="14811" width="8.6640625" style="3"/>
    <col min="14812" max="14813" width="9" style="3" bestFit="1" customWidth="1"/>
    <col min="14814" max="14815" width="8.6640625" style="3"/>
    <col min="14816" max="14816" width="11.109375" style="3" bestFit="1" customWidth="1"/>
    <col min="14817" max="14818" width="8.6640625" style="3"/>
    <col min="14819" max="14819" width="9" style="3" bestFit="1" customWidth="1"/>
    <col min="14820" max="14824" width="8.6640625" style="3"/>
    <col min="14825" max="14825" width="11.109375" style="3" bestFit="1" customWidth="1"/>
    <col min="14826" max="14826" width="9.6640625" style="3" bestFit="1" customWidth="1"/>
    <col min="14827" max="14827" width="8.6640625" style="3"/>
    <col min="14828" max="14829" width="9" style="3" bestFit="1" customWidth="1"/>
    <col min="14830" max="14831" width="8.6640625" style="3"/>
    <col min="14832" max="14832" width="11.109375" style="3" bestFit="1" customWidth="1"/>
    <col min="14833" max="14834" width="8.6640625" style="3"/>
    <col min="14835" max="14835" width="9" style="3" bestFit="1" customWidth="1"/>
    <col min="14836" max="14840" width="8.6640625" style="3"/>
    <col min="14841" max="14841" width="11.109375" style="3" bestFit="1" customWidth="1"/>
    <col min="14842" max="14842" width="9.6640625" style="3" bestFit="1" customWidth="1"/>
    <col min="14843" max="14843" width="8.6640625" style="3"/>
    <col min="14844" max="14845" width="9" style="3" bestFit="1" customWidth="1"/>
    <col min="14846" max="14847" width="8.6640625" style="3"/>
    <col min="14848" max="14848" width="11.109375" style="3" bestFit="1" customWidth="1"/>
    <col min="14849" max="14850" width="8.6640625" style="3"/>
    <col min="14851" max="14851" width="9" style="3" bestFit="1" customWidth="1"/>
    <col min="14852" max="14856" width="8.6640625" style="3"/>
    <col min="14857" max="14857" width="11.109375" style="3" bestFit="1" customWidth="1"/>
    <col min="14858" max="14858" width="9.6640625" style="3" bestFit="1" customWidth="1"/>
    <col min="14859" max="14859" width="8.6640625" style="3"/>
    <col min="14860" max="14861" width="9" style="3" bestFit="1" customWidth="1"/>
    <col min="14862" max="14863" width="8.6640625" style="3"/>
    <col min="14864" max="14864" width="11.109375" style="3" bestFit="1" customWidth="1"/>
    <col min="14865" max="14866" width="8.6640625" style="3"/>
    <col min="14867" max="14867" width="9" style="3" bestFit="1" customWidth="1"/>
    <col min="14868" max="14872" width="8.6640625" style="3"/>
    <col min="14873" max="14873" width="11.109375" style="3" bestFit="1" customWidth="1"/>
    <col min="14874" max="14874" width="9.6640625" style="3" bestFit="1" customWidth="1"/>
    <col min="14875" max="14875" width="8.6640625" style="3"/>
    <col min="14876" max="14877" width="9" style="3" bestFit="1" customWidth="1"/>
    <col min="14878" max="14879" width="8.6640625" style="3"/>
    <col min="14880" max="14880" width="11.109375" style="3" bestFit="1" customWidth="1"/>
    <col min="14881" max="14882" width="8.6640625" style="3"/>
    <col min="14883" max="14883" width="9" style="3" bestFit="1" customWidth="1"/>
    <col min="14884" max="14888" width="8.6640625" style="3"/>
    <col min="14889" max="14889" width="11.109375" style="3" bestFit="1" customWidth="1"/>
    <col min="14890" max="14890" width="9.6640625" style="3" bestFit="1" customWidth="1"/>
    <col min="14891" max="14891" width="8.6640625" style="3"/>
    <col min="14892" max="14893" width="9" style="3" bestFit="1" customWidth="1"/>
    <col min="14894" max="14895" width="8.6640625" style="3"/>
    <col min="14896" max="14896" width="11.109375" style="3" bestFit="1" customWidth="1"/>
    <col min="14897" max="14898" width="8.6640625" style="3"/>
    <col min="14899" max="14899" width="9" style="3" bestFit="1" customWidth="1"/>
    <col min="14900" max="14904" width="8.6640625" style="3"/>
    <col min="14905" max="14905" width="11.109375" style="3" bestFit="1" customWidth="1"/>
    <col min="14906" max="14906" width="9.6640625" style="3" bestFit="1" customWidth="1"/>
    <col min="14907" max="14907" width="8.6640625" style="3"/>
    <col min="14908" max="14909" width="9" style="3" bestFit="1" customWidth="1"/>
    <col min="14910" max="14911" width="8.6640625" style="3"/>
    <col min="14912" max="14912" width="11.109375" style="3" bestFit="1" customWidth="1"/>
    <col min="14913" max="14914" width="8.6640625" style="3"/>
    <col min="14915" max="14915" width="9" style="3" bestFit="1" customWidth="1"/>
    <col min="14916" max="14920" width="8.6640625" style="3"/>
    <col min="14921" max="14921" width="11.109375" style="3" bestFit="1" customWidth="1"/>
    <col min="14922" max="14922" width="9.6640625" style="3" bestFit="1" customWidth="1"/>
    <col min="14923" max="14923" width="8.6640625" style="3"/>
    <col min="14924" max="14925" width="9" style="3" bestFit="1" customWidth="1"/>
    <col min="14926" max="14927" width="8.6640625" style="3"/>
    <col min="14928" max="14928" width="11.109375" style="3" bestFit="1" customWidth="1"/>
    <col min="14929" max="14930" width="8.6640625" style="3"/>
    <col min="14931" max="14931" width="9" style="3" bestFit="1" customWidth="1"/>
    <col min="14932" max="14936" width="8.6640625" style="3"/>
    <col min="14937" max="14937" width="11.109375" style="3" bestFit="1" customWidth="1"/>
    <col min="14938" max="14938" width="9.6640625" style="3" bestFit="1" customWidth="1"/>
    <col min="14939" max="14939" width="8.6640625" style="3"/>
    <col min="14940" max="14941" width="9" style="3" bestFit="1" customWidth="1"/>
    <col min="14942" max="14943" width="8.6640625" style="3"/>
    <col min="14944" max="14944" width="11.109375" style="3" bestFit="1" customWidth="1"/>
    <col min="14945" max="14946" width="8.6640625" style="3"/>
    <col min="14947" max="14947" width="9" style="3" bestFit="1" customWidth="1"/>
    <col min="14948" max="14952" width="8.6640625" style="3"/>
    <col min="14953" max="14953" width="11.109375" style="3" bestFit="1" customWidth="1"/>
    <col min="14954" max="14954" width="9.6640625" style="3" bestFit="1" customWidth="1"/>
    <col min="14955" max="14955" width="8.6640625" style="3"/>
    <col min="14956" max="14957" width="9" style="3" bestFit="1" customWidth="1"/>
    <col min="14958" max="14959" width="8.6640625" style="3"/>
    <col min="14960" max="14960" width="11.109375" style="3" bestFit="1" customWidth="1"/>
    <col min="14961" max="14962" width="8.6640625" style="3"/>
    <col min="14963" max="14963" width="9" style="3" bestFit="1" customWidth="1"/>
    <col min="14964" max="14968" width="8.6640625" style="3"/>
    <col min="14969" max="14969" width="11.109375" style="3" bestFit="1" customWidth="1"/>
    <col min="14970" max="14970" width="9.6640625" style="3" bestFit="1" customWidth="1"/>
    <col min="14971" max="14971" width="8.6640625" style="3"/>
    <col min="14972" max="14973" width="9" style="3" bestFit="1" customWidth="1"/>
    <col min="14974" max="14975" width="8.6640625" style="3"/>
    <col min="14976" max="14976" width="11.109375" style="3" bestFit="1" customWidth="1"/>
    <col min="14977" max="14978" width="8.6640625" style="3"/>
    <col min="14979" max="14979" width="9" style="3" bestFit="1" customWidth="1"/>
    <col min="14980" max="14984" width="8.6640625" style="3"/>
    <col min="14985" max="14985" width="11.109375" style="3" bestFit="1" customWidth="1"/>
    <col min="14986" max="14986" width="9.6640625" style="3" bestFit="1" customWidth="1"/>
    <col min="14987" max="14987" width="8.6640625" style="3"/>
    <col min="14988" max="14989" width="9" style="3" bestFit="1" customWidth="1"/>
    <col min="14990" max="14991" width="8.6640625" style="3"/>
    <col min="14992" max="14992" width="11.109375" style="3" bestFit="1" customWidth="1"/>
    <col min="14993" max="14994" width="8.6640625" style="3"/>
    <col min="14995" max="14995" width="9" style="3" bestFit="1" customWidth="1"/>
    <col min="14996" max="15000" width="8.6640625" style="3"/>
    <col min="15001" max="15001" width="11.109375" style="3" bestFit="1" customWidth="1"/>
    <col min="15002" max="15002" width="9.6640625" style="3" bestFit="1" customWidth="1"/>
    <col min="15003" max="15003" width="8.6640625" style="3"/>
    <col min="15004" max="15005" width="9" style="3" bestFit="1" customWidth="1"/>
    <col min="15006" max="15007" width="8.6640625" style="3"/>
    <col min="15008" max="15008" width="11.109375" style="3" bestFit="1" customWidth="1"/>
    <col min="15009" max="15010" width="8.6640625" style="3"/>
    <col min="15011" max="15011" width="9" style="3" bestFit="1" customWidth="1"/>
    <col min="15012" max="15016" width="8.6640625" style="3"/>
    <col min="15017" max="15017" width="11.109375" style="3" bestFit="1" customWidth="1"/>
    <col min="15018" max="15018" width="9.6640625" style="3" bestFit="1" customWidth="1"/>
    <col min="15019" max="15019" width="8.6640625" style="3"/>
    <col min="15020" max="15021" width="9" style="3" bestFit="1" customWidth="1"/>
    <col min="15022" max="15023" width="8.6640625" style="3"/>
    <col min="15024" max="15024" width="11.109375" style="3" bestFit="1" customWidth="1"/>
    <col min="15025" max="15026" width="8.6640625" style="3"/>
    <col min="15027" max="15027" width="9" style="3" bestFit="1" customWidth="1"/>
    <col min="15028" max="15032" width="8.6640625" style="3"/>
    <col min="15033" max="15033" width="11.109375" style="3" bestFit="1" customWidth="1"/>
    <col min="15034" max="15034" width="9.6640625" style="3" bestFit="1" customWidth="1"/>
    <col min="15035" max="15035" width="8.6640625" style="3"/>
    <col min="15036" max="15037" width="9" style="3" bestFit="1" customWidth="1"/>
    <col min="15038" max="15039" width="8.6640625" style="3"/>
    <col min="15040" max="15040" width="11.109375" style="3" bestFit="1" customWidth="1"/>
    <col min="15041" max="15042" width="8.6640625" style="3"/>
    <col min="15043" max="15043" width="9" style="3" bestFit="1" customWidth="1"/>
    <col min="15044" max="15048" width="8.6640625" style="3"/>
    <col min="15049" max="15049" width="11.109375" style="3" bestFit="1" customWidth="1"/>
    <col min="15050" max="15050" width="9.6640625" style="3" bestFit="1" customWidth="1"/>
    <col min="15051" max="15051" width="8.6640625" style="3"/>
    <col min="15052" max="15053" width="9" style="3" bestFit="1" customWidth="1"/>
    <col min="15054" max="15055" width="8.6640625" style="3"/>
    <col min="15056" max="15056" width="11.109375" style="3" bestFit="1" customWidth="1"/>
    <col min="15057" max="15058" width="8.6640625" style="3"/>
    <col min="15059" max="15059" width="9" style="3" bestFit="1" customWidth="1"/>
    <col min="15060" max="15064" width="8.6640625" style="3"/>
    <col min="15065" max="15065" width="11.109375" style="3" bestFit="1" customWidth="1"/>
    <col min="15066" max="15066" width="9.6640625" style="3" bestFit="1" customWidth="1"/>
    <col min="15067" max="15067" width="8.6640625" style="3"/>
    <col min="15068" max="15069" width="9" style="3" bestFit="1" customWidth="1"/>
    <col min="15070" max="15071" width="8.6640625" style="3"/>
    <col min="15072" max="15072" width="11.109375" style="3" bestFit="1" customWidth="1"/>
    <col min="15073" max="15074" width="8.6640625" style="3"/>
    <col min="15075" max="15075" width="9" style="3" bestFit="1" customWidth="1"/>
    <col min="15076" max="15080" width="8.6640625" style="3"/>
    <col min="15081" max="15081" width="11.109375" style="3" bestFit="1" customWidth="1"/>
    <col min="15082" max="15082" width="9.6640625" style="3" bestFit="1" customWidth="1"/>
    <col min="15083" max="15083" width="8.6640625" style="3"/>
    <col min="15084" max="15085" width="9" style="3" bestFit="1" customWidth="1"/>
    <col min="15086" max="15087" width="8.6640625" style="3"/>
    <col min="15088" max="15088" width="11.109375" style="3" bestFit="1" customWidth="1"/>
    <col min="15089" max="15090" width="8.6640625" style="3"/>
    <col min="15091" max="15091" width="9" style="3" bestFit="1" customWidth="1"/>
    <col min="15092" max="15096" width="8.6640625" style="3"/>
    <col min="15097" max="15097" width="11.109375" style="3" bestFit="1" customWidth="1"/>
    <col min="15098" max="15098" width="9.6640625" style="3" bestFit="1" customWidth="1"/>
    <col min="15099" max="15099" width="8.6640625" style="3"/>
    <col min="15100" max="15101" width="9" style="3" bestFit="1" customWidth="1"/>
    <col min="15102" max="15103" width="8.6640625" style="3"/>
    <col min="15104" max="15104" width="11.109375" style="3" bestFit="1" customWidth="1"/>
    <col min="15105" max="15106" width="8.6640625" style="3"/>
    <col min="15107" max="15107" width="9" style="3" bestFit="1" customWidth="1"/>
    <col min="15108" max="15112" width="8.6640625" style="3"/>
    <col min="15113" max="15113" width="11.109375" style="3" bestFit="1" customWidth="1"/>
    <col min="15114" max="15114" width="9.6640625" style="3" bestFit="1" customWidth="1"/>
    <col min="15115" max="15115" width="8.6640625" style="3"/>
    <col min="15116" max="15117" width="9" style="3" bestFit="1" customWidth="1"/>
    <col min="15118" max="15119" width="8.6640625" style="3"/>
    <col min="15120" max="15120" width="11.109375" style="3" bestFit="1" customWidth="1"/>
    <col min="15121" max="15122" width="8.6640625" style="3"/>
    <col min="15123" max="15123" width="9" style="3" bestFit="1" customWidth="1"/>
    <col min="15124" max="15128" width="8.6640625" style="3"/>
    <col min="15129" max="15129" width="11.109375" style="3" bestFit="1" customWidth="1"/>
    <col min="15130" max="15130" width="9.6640625" style="3" bestFit="1" customWidth="1"/>
    <col min="15131" max="15131" width="8.6640625" style="3"/>
    <col min="15132" max="15133" width="9" style="3" bestFit="1" customWidth="1"/>
    <col min="15134" max="15135" width="8.6640625" style="3"/>
    <col min="15136" max="15136" width="11.109375" style="3" bestFit="1" customWidth="1"/>
    <col min="15137" max="15138" width="8.6640625" style="3"/>
    <col min="15139" max="15139" width="9" style="3" bestFit="1" customWidth="1"/>
    <col min="15140" max="15144" width="8.6640625" style="3"/>
    <col min="15145" max="15145" width="11.109375" style="3" bestFit="1" customWidth="1"/>
    <col min="15146" max="15146" width="9.6640625" style="3" bestFit="1" customWidth="1"/>
    <col min="15147" max="15147" width="8.6640625" style="3"/>
    <col min="15148" max="15149" width="9" style="3" bestFit="1" customWidth="1"/>
    <col min="15150" max="15151" width="8.6640625" style="3"/>
    <col min="15152" max="15152" width="11.109375" style="3" bestFit="1" customWidth="1"/>
    <col min="15153" max="15154" width="8.6640625" style="3"/>
    <col min="15155" max="15155" width="9" style="3" bestFit="1" customWidth="1"/>
    <col min="15156" max="15160" width="8.6640625" style="3"/>
    <col min="15161" max="15161" width="11.109375" style="3" bestFit="1" customWidth="1"/>
    <col min="15162" max="15162" width="9.6640625" style="3" bestFit="1" customWidth="1"/>
    <col min="15163" max="15163" width="8.6640625" style="3"/>
    <col min="15164" max="15165" width="9" style="3" bestFit="1" customWidth="1"/>
    <col min="15166" max="15167" width="8.6640625" style="3"/>
    <col min="15168" max="15168" width="11.109375" style="3" bestFit="1" customWidth="1"/>
    <col min="15169" max="15170" width="8.6640625" style="3"/>
    <col min="15171" max="15171" width="9" style="3" bestFit="1" customWidth="1"/>
    <col min="15172" max="15176" width="8.6640625" style="3"/>
    <col min="15177" max="15177" width="11.109375" style="3" bestFit="1" customWidth="1"/>
    <col min="15178" max="15178" width="9.6640625" style="3" bestFit="1" customWidth="1"/>
    <col min="15179" max="15179" width="8.6640625" style="3"/>
    <col min="15180" max="15181" width="9" style="3" bestFit="1" customWidth="1"/>
    <col min="15182" max="15183" width="8.6640625" style="3"/>
    <col min="15184" max="15184" width="11.109375" style="3" bestFit="1" customWidth="1"/>
    <col min="15185" max="15186" width="8.6640625" style="3"/>
    <col min="15187" max="15187" width="9" style="3" bestFit="1" customWidth="1"/>
    <col min="15188" max="15192" width="8.6640625" style="3"/>
    <col min="15193" max="15193" width="11.109375" style="3" bestFit="1" customWidth="1"/>
    <col min="15194" max="15194" width="9.6640625" style="3" bestFit="1" customWidth="1"/>
    <col min="15195" max="15195" width="8.6640625" style="3"/>
    <col min="15196" max="15197" width="9" style="3" bestFit="1" customWidth="1"/>
    <col min="15198" max="15199" width="8.6640625" style="3"/>
    <col min="15200" max="15200" width="11.109375" style="3" bestFit="1" customWidth="1"/>
    <col min="15201" max="15202" width="8.6640625" style="3"/>
    <col min="15203" max="15203" width="9" style="3" bestFit="1" customWidth="1"/>
    <col min="15204" max="15208" width="8.6640625" style="3"/>
    <col min="15209" max="15209" width="11.109375" style="3" bestFit="1" customWidth="1"/>
    <col min="15210" max="15210" width="9.6640625" style="3" bestFit="1" customWidth="1"/>
    <col min="15211" max="15211" width="8.6640625" style="3"/>
    <col min="15212" max="15213" width="9" style="3" bestFit="1" customWidth="1"/>
    <col min="15214" max="15215" width="8.6640625" style="3"/>
    <col min="15216" max="15216" width="11.109375" style="3" bestFit="1" customWidth="1"/>
    <col min="15217" max="15218" width="8.6640625" style="3"/>
    <col min="15219" max="15219" width="9" style="3" bestFit="1" customWidth="1"/>
    <col min="15220" max="15224" width="8.6640625" style="3"/>
    <col min="15225" max="15225" width="11.109375" style="3" bestFit="1" customWidth="1"/>
    <col min="15226" max="15226" width="9.6640625" style="3" bestFit="1" customWidth="1"/>
    <col min="15227" max="15227" width="8.6640625" style="3"/>
    <col min="15228" max="15229" width="9" style="3" bestFit="1" customWidth="1"/>
    <col min="15230" max="15231" width="8.6640625" style="3"/>
    <col min="15232" max="15232" width="11.109375" style="3" bestFit="1" customWidth="1"/>
    <col min="15233" max="15234" width="8.6640625" style="3"/>
    <col min="15235" max="15235" width="9" style="3" bestFit="1" customWidth="1"/>
    <col min="15236" max="15240" width="8.6640625" style="3"/>
    <col min="15241" max="15241" width="11.109375" style="3" bestFit="1" customWidth="1"/>
    <col min="15242" max="15242" width="9.6640625" style="3" bestFit="1" customWidth="1"/>
    <col min="15243" max="15243" width="8.6640625" style="3"/>
    <col min="15244" max="15245" width="9" style="3" bestFit="1" customWidth="1"/>
    <col min="15246" max="15247" width="8.6640625" style="3"/>
    <col min="15248" max="15248" width="11.109375" style="3" bestFit="1" customWidth="1"/>
    <col min="15249" max="15250" width="8.6640625" style="3"/>
    <col min="15251" max="15251" width="9" style="3" bestFit="1" customWidth="1"/>
    <col min="15252" max="15256" width="8.6640625" style="3"/>
    <col min="15257" max="15257" width="11.109375" style="3" bestFit="1" customWidth="1"/>
    <col min="15258" max="15258" width="9.6640625" style="3" bestFit="1" customWidth="1"/>
    <col min="15259" max="15259" width="8.6640625" style="3"/>
    <col min="15260" max="15261" width="9" style="3" bestFit="1" customWidth="1"/>
    <col min="15262" max="15263" width="8.6640625" style="3"/>
    <col min="15264" max="15264" width="11.109375" style="3" bestFit="1" customWidth="1"/>
    <col min="15265" max="15266" width="8.6640625" style="3"/>
    <col min="15267" max="15267" width="9" style="3" bestFit="1" customWidth="1"/>
    <col min="15268" max="15272" width="8.6640625" style="3"/>
    <col min="15273" max="15273" width="11.109375" style="3" bestFit="1" customWidth="1"/>
    <col min="15274" max="15274" width="9.6640625" style="3" bestFit="1" customWidth="1"/>
    <col min="15275" max="15275" width="8.6640625" style="3"/>
    <col min="15276" max="15277" width="9" style="3" bestFit="1" customWidth="1"/>
    <col min="15278" max="15279" width="8.6640625" style="3"/>
    <col min="15280" max="15280" width="11.109375" style="3" bestFit="1" customWidth="1"/>
    <col min="15281" max="15282" width="8.6640625" style="3"/>
    <col min="15283" max="15283" width="9" style="3" bestFit="1" customWidth="1"/>
    <col min="15284" max="15288" width="8.6640625" style="3"/>
    <col min="15289" max="15289" width="11.109375" style="3" bestFit="1" customWidth="1"/>
    <col min="15290" max="15290" width="9.6640625" style="3" bestFit="1" customWidth="1"/>
    <col min="15291" max="15291" width="8.6640625" style="3"/>
    <col min="15292" max="15293" width="9" style="3" bestFit="1" customWidth="1"/>
    <col min="15294" max="15295" width="8.6640625" style="3"/>
    <col min="15296" max="15296" width="11.109375" style="3" bestFit="1" customWidth="1"/>
    <col min="15297" max="15298" width="8.6640625" style="3"/>
    <col min="15299" max="15299" width="9" style="3" bestFit="1" customWidth="1"/>
    <col min="15300" max="15304" width="8.6640625" style="3"/>
    <col min="15305" max="15305" width="11.109375" style="3" bestFit="1" customWidth="1"/>
    <col min="15306" max="15306" width="9.6640625" style="3" bestFit="1" customWidth="1"/>
    <col min="15307" max="15307" width="8.6640625" style="3"/>
    <col min="15308" max="15309" width="9" style="3" bestFit="1" customWidth="1"/>
    <col min="15310" max="15311" width="8.6640625" style="3"/>
    <col min="15312" max="15312" width="11.109375" style="3" bestFit="1" customWidth="1"/>
    <col min="15313" max="15314" width="8.6640625" style="3"/>
    <col min="15315" max="15315" width="9" style="3" bestFit="1" customWidth="1"/>
    <col min="15316" max="15320" width="8.6640625" style="3"/>
    <col min="15321" max="15321" width="11.109375" style="3" bestFit="1" customWidth="1"/>
    <col min="15322" max="15322" width="9.6640625" style="3" bestFit="1" customWidth="1"/>
    <col min="15323" max="15323" width="8.6640625" style="3"/>
    <col min="15324" max="15325" width="9" style="3" bestFit="1" customWidth="1"/>
    <col min="15326" max="15327" width="8.6640625" style="3"/>
    <col min="15328" max="15328" width="11.109375" style="3" bestFit="1" customWidth="1"/>
    <col min="15329" max="15330" width="8.6640625" style="3"/>
    <col min="15331" max="15331" width="9" style="3" bestFit="1" customWidth="1"/>
    <col min="15332" max="15336" width="8.6640625" style="3"/>
    <col min="15337" max="15337" width="11.109375" style="3" bestFit="1" customWidth="1"/>
    <col min="15338" max="15338" width="9.6640625" style="3" bestFit="1" customWidth="1"/>
    <col min="15339" max="15339" width="8.6640625" style="3"/>
    <col min="15340" max="15341" width="9" style="3" bestFit="1" customWidth="1"/>
    <col min="15342" max="15343" width="8.6640625" style="3"/>
    <col min="15344" max="15344" width="11.109375" style="3" bestFit="1" customWidth="1"/>
    <col min="15345" max="15346" width="8.6640625" style="3"/>
    <col min="15347" max="15347" width="9" style="3" bestFit="1" customWidth="1"/>
    <col min="15348" max="15352" width="8.6640625" style="3"/>
    <col min="15353" max="15353" width="11.109375" style="3" bestFit="1" customWidth="1"/>
    <col min="15354" max="15354" width="9.6640625" style="3" bestFit="1" customWidth="1"/>
    <col min="15355" max="15355" width="8.6640625" style="3"/>
    <col min="15356" max="15357" width="9" style="3" bestFit="1" customWidth="1"/>
    <col min="15358" max="15359" width="8.6640625" style="3"/>
    <col min="15360" max="15360" width="11.109375" style="3" bestFit="1" customWidth="1"/>
    <col min="15361" max="15362" width="8.6640625" style="3"/>
    <col min="15363" max="15363" width="9" style="3" bestFit="1" customWidth="1"/>
    <col min="15364" max="15368" width="8.6640625" style="3"/>
    <col min="15369" max="15369" width="11.109375" style="3" bestFit="1" customWidth="1"/>
    <col min="15370" max="15370" width="9.6640625" style="3" bestFit="1" customWidth="1"/>
    <col min="15371" max="15371" width="8.6640625" style="3"/>
    <col min="15372" max="15373" width="9" style="3" bestFit="1" customWidth="1"/>
    <col min="15374" max="15375" width="8.6640625" style="3"/>
    <col min="15376" max="15376" width="11.109375" style="3" bestFit="1" customWidth="1"/>
    <col min="15377" max="15378" width="8.6640625" style="3"/>
    <col min="15379" max="15379" width="9" style="3" bestFit="1" customWidth="1"/>
    <col min="15380" max="15384" width="8.6640625" style="3"/>
    <col min="15385" max="15385" width="11.109375" style="3" bestFit="1" customWidth="1"/>
    <col min="15386" max="15386" width="9.6640625" style="3" bestFit="1" customWidth="1"/>
    <col min="15387" max="15387" width="8.6640625" style="3"/>
    <col min="15388" max="15389" width="9" style="3" bestFit="1" customWidth="1"/>
    <col min="15390" max="15391" width="8.6640625" style="3"/>
    <col min="15392" max="15392" width="11.109375" style="3" bestFit="1" customWidth="1"/>
    <col min="15393" max="15394" width="8.6640625" style="3"/>
    <col min="15395" max="15395" width="9" style="3" bestFit="1" customWidth="1"/>
    <col min="15396" max="15400" width="8.6640625" style="3"/>
    <col min="15401" max="15401" width="11.109375" style="3" bestFit="1" customWidth="1"/>
    <col min="15402" max="15402" width="9.6640625" style="3" bestFit="1" customWidth="1"/>
    <col min="15403" max="15403" width="8.6640625" style="3"/>
    <col min="15404" max="15405" width="9" style="3" bestFit="1" customWidth="1"/>
    <col min="15406" max="15407" width="8.6640625" style="3"/>
    <col min="15408" max="15408" width="11.109375" style="3" bestFit="1" customWidth="1"/>
    <col min="15409" max="15410" width="8.6640625" style="3"/>
    <col min="15411" max="15411" width="9" style="3" bestFit="1" customWidth="1"/>
    <col min="15412" max="15416" width="8.6640625" style="3"/>
    <col min="15417" max="15417" width="11.109375" style="3" bestFit="1" customWidth="1"/>
    <col min="15418" max="15418" width="9.6640625" style="3" bestFit="1" customWidth="1"/>
    <col min="15419" max="15419" width="8.6640625" style="3"/>
    <col min="15420" max="15421" width="9" style="3" bestFit="1" customWidth="1"/>
    <col min="15422" max="15423" width="8.6640625" style="3"/>
    <col min="15424" max="15424" width="11.109375" style="3" bestFit="1" customWidth="1"/>
    <col min="15425" max="15426" width="8.6640625" style="3"/>
    <col min="15427" max="15427" width="9" style="3" bestFit="1" customWidth="1"/>
    <col min="15428" max="15432" width="8.6640625" style="3"/>
    <col min="15433" max="15433" width="11.109375" style="3" bestFit="1" customWidth="1"/>
    <col min="15434" max="15434" width="9.6640625" style="3" bestFit="1" customWidth="1"/>
    <col min="15435" max="15435" width="8.6640625" style="3"/>
    <col min="15436" max="15437" width="9" style="3" bestFit="1" customWidth="1"/>
    <col min="15438" max="15439" width="8.6640625" style="3"/>
    <col min="15440" max="15440" width="11.109375" style="3" bestFit="1" customWidth="1"/>
    <col min="15441" max="15442" width="8.6640625" style="3"/>
    <col min="15443" max="15443" width="9" style="3" bestFit="1" customWidth="1"/>
    <col min="15444" max="15448" width="8.6640625" style="3"/>
    <col min="15449" max="15449" width="11.109375" style="3" bestFit="1" customWidth="1"/>
    <col min="15450" max="15450" width="9.6640625" style="3" bestFit="1" customWidth="1"/>
    <col min="15451" max="15451" width="8.6640625" style="3"/>
    <col min="15452" max="15453" width="9" style="3" bestFit="1" customWidth="1"/>
    <col min="15454" max="15455" width="8.6640625" style="3"/>
    <col min="15456" max="15456" width="11.109375" style="3" bestFit="1" customWidth="1"/>
    <col min="15457" max="15458" width="8.6640625" style="3"/>
    <col min="15459" max="15459" width="9" style="3" bestFit="1" customWidth="1"/>
    <col min="15460" max="15464" width="8.6640625" style="3"/>
    <col min="15465" max="15465" width="11.109375" style="3" bestFit="1" customWidth="1"/>
    <col min="15466" max="15466" width="9.6640625" style="3" bestFit="1" customWidth="1"/>
    <col min="15467" max="15467" width="8.6640625" style="3"/>
    <col min="15468" max="15469" width="9" style="3" bestFit="1" customWidth="1"/>
    <col min="15470" max="15471" width="8.6640625" style="3"/>
    <col min="15472" max="15472" width="11.109375" style="3" bestFit="1" customWidth="1"/>
    <col min="15473" max="15474" width="8.6640625" style="3"/>
    <col min="15475" max="15475" width="9" style="3" bestFit="1" customWidth="1"/>
    <col min="15476" max="15480" width="8.6640625" style="3"/>
    <col min="15481" max="15481" width="11.109375" style="3" bestFit="1" customWidth="1"/>
    <col min="15482" max="15482" width="9.6640625" style="3" bestFit="1" customWidth="1"/>
    <col min="15483" max="15483" width="8.6640625" style="3"/>
    <col min="15484" max="15485" width="9" style="3" bestFit="1" customWidth="1"/>
    <col min="15486" max="15487" width="8.6640625" style="3"/>
    <col min="15488" max="15488" width="11.109375" style="3" bestFit="1" customWidth="1"/>
    <col min="15489" max="15490" width="8.6640625" style="3"/>
    <col min="15491" max="15491" width="9" style="3" bestFit="1" customWidth="1"/>
    <col min="15492" max="15496" width="8.6640625" style="3"/>
    <col min="15497" max="15497" width="11.109375" style="3" bestFit="1" customWidth="1"/>
    <col min="15498" max="15498" width="9.6640625" style="3" bestFit="1" customWidth="1"/>
    <col min="15499" max="15499" width="8.6640625" style="3"/>
    <col min="15500" max="15501" width="9" style="3" bestFit="1" customWidth="1"/>
    <col min="15502" max="15503" width="8.6640625" style="3"/>
    <col min="15504" max="15504" width="11.109375" style="3" bestFit="1" customWidth="1"/>
    <col min="15505" max="15506" width="8.6640625" style="3"/>
    <col min="15507" max="15507" width="9" style="3" bestFit="1" customWidth="1"/>
    <col min="15508" max="15512" width="8.6640625" style="3"/>
    <col min="15513" max="15513" width="11.109375" style="3" bestFit="1" customWidth="1"/>
    <col min="15514" max="15514" width="9.6640625" style="3" bestFit="1" customWidth="1"/>
    <col min="15515" max="15515" width="8.6640625" style="3"/>
    <col min="15516" max="15517" width="9" style="3" bestFit="1" customWidth="1"/>
    <col min="15518" max="15519" width="8.6640625" style="3"/>
    <col min="15520" max="15520" width="11.109375" style="3" bestFit="1" customWidth="1"/>
    <col min="15521" max="15522" width="8.6640625" style="3"/>
    <col min="15523" max="15523" width="9" style="3" bestFit="1" customWidth="1"/>
    <col min="15524" max="15528" width="8.6640625" style="3"/>
    <col min="15529" max="15529" width="11.109375" style="3" bestFit="1" customWidth="1"/>
    <col min="15530" max="15530" width="9.6640625" style="3" bestFit="1" customWidth="1"/>
    <col min="15531" max="15531" width="8.6640625" style="3"/>
    <col min="15532" max="15533" width="9" style="3" bestFit="1" customWidth="1"/>
    <col min="15534" max="15535" width="8.6640625" style="3"/>
    <col min="15536" max="15536" width="11.109375" style="3" bestFit="1" customWidth="1"/>
    <col min="15537" max="15538" width="8.6640625" style="3"/>
    <col min="15539" max="15539" width="9" style="3" bestFit="1" customWidth="1"/>
    <col min="15540" max="15544" width="8.6640625" style="3"/>
    <col min="15545" max="15545" width="11.109375" style="3" bestFit="1" customWidth="1"/>
    <col min="15546" max="15546" width="9.6640625" style="3" bestFit="1" customWidth="1"/>
    <col min="15547" max="15547" width="8.6640625" style="3"/>
    <col min="15548" max="15549" width="9" style="3" bestFit="1" customWidth="1"/>
    <col min="15550" max="15551" width="8.6640625" style="3"/>
    <col min="15552" max="15552" width="11.109375" style="3" bestFit="1" customWidth="1"/>
    <col min="15553" max="15554" width="8.6640625" style="3"/>
    <col min="15555" max="15555" width="9" style="3" bestFit="1" customWidth="1"/>
    <col min="15556" max="15560" width="8.6640625" style="3"/>
    <col min="15561" max="15561" width="11.109375" style="3" bestFit="1" customWidth="1"/>
    <col min="15562" max="15562" width="9.6640625" style="3" bestFit="1" customWidth="1"/>
    <col min="15563" max="15563" width="8.6640625" style="3"/>
    <col min="15564" max="15565" width="9" style="3" bestFit="1" customWidth="1"/>
    <col min="15566" max="15567" width="8.6640625" style="3"/>
    <col min="15568" max="15568" width="11.109375" style="3" bestFit="1" customWidth="1"/>
    <col min="15569" max="15570" width="8.6640625" style="3"/>
    <col min="15571" max="15571" width="9" style="3" bestFit="1" customWidth="1"/>
    <col min="15572" max="15576" width="8.6640625" style="3"/>
    <col min="15577" max="15577" width="11.109375" style="3" bestFit="1" customWidth="1"/>
    <col min="15578" max="15578" width="9.6640625" style="3" bestFit="1" customWidth="1"/>
    <col min="15579" max="15579" width="8.6640625" style="3"/>
    <col min="15580" max="15581" width="9" style="3" bestFit="1" customWidth="1"/>
    <col min="15582" max="15583" width="8.6640625" style="3"/>
    <col min="15584" max="15584" width="11.109375" style="3" bestFit="1" customWidth="1"/>
    <col min="15585" max="15586" width="8.6640625" style="3"/>
    <col min="15587" max="15587" width="9" style="3" bestFit="1" customWidth="1"/>
    <col min="15588" max="15592" width="8.6640625" style="3"/>
    <col min="15593" max="15593" width="11.109375" style="3" bestFit="1" customWidth="1"/>
    <col min="15594" max="15594" width="9.6640625" style="3" bestFit="1" customWidth="1"/>
    <col min="15595" max="15595" width="8.6640625" style="3"/>
    <col min="15596" max="15597" width="9" style="3" bestFit="1" customWidth="1"/>
    <col min="15598" max="15599" width="8.6640625" style="3"/>
    <col min="15600" max="15600" width="11.109375" style="3" bestFit="1" customWidth="1"/>
    <col min="15601" max="15602" width="8.6640625" style="3"/>
    <col min="15603" max="15603" width="9" style="3" bestFit="1" customWidth="1"/>
    <col min="15604" max="15608" width="8.6640625" style="3"/>
    <col min="15609" max="15609" width="11.109375" style="3" bestFit="1" customWidth="1"/>
    <col min="15610" max="15610" width="9.6640625" style="3" bestFit="1" customWidth="1"/>
    <col min="15611" max="15611" width="8.6640625" style="3"/>
    <col min="15612" max="15613" width="9" style="3" bestFit="1" customWidth="1"/>
    <col min="15614" max="15615" width="8.6640625" style="3"/>
    <col min="15616" max="15616" width="11.109375" style="3" bestFit="1" customWidth="1"/>
    <col min="15617" max="15618" width="8.6640625" style="3"/>
    <col min="15619" max="15619" width="9" style="3" bestFit="1" customWidth="1"/>
    <col min="15620" max="15624" width="8.6640625" style="3"/>
    <col min="15625" max="15625" width="11.109375" style="3" bestFit="1" customWidth="1"/>
    <col min="15626" max="15626" width="9.6640625" style="3" bestFit="1" customWidth="1"/>
    <col min="15627" max="15627" width="8.6640625" style="3"/>
    <col min="15628" max="15629" width="9" style="3" bestFit="1" customWidth="1"/>
    <col min="15630" max="15631" width="8.6640625" style="3"/>
    <col min="15632" max="15632" width="11.109375" style="3" bestFit="1" customWidth="1"/>
    <col min="15633" max="15634" width="8.6640625" style="3"/>
    <col min="15635" max="15635" width="9" style="3" bestFit="1" customWidth="1"/>
    <col min="15636" max="15640" width="8.6640625" style="3"/>
    <col min="15641" max="15641" width="11.109375" style="3" bestFit="1" customWidth="1"/>
    <col min="15642" max="15642" width="9.6640625" style="3" bestFit="1" customWidth="1"/>
    <col min="15643" max="15643" width="8.6640625" style="3"/>
    <col min="15644" max="15645" width="9" style="3" bestFit="1" customWidth="1"/>
    <col min="15646" max="15647" width="8.6640625" style="3"/>
    <col min="15648" max="15648" width="11.109375" style="3" bestFit="1" customWidth="1"/>
    <col min="15649" max="15650" width="8.6640625" style="3"/>
    <col min="15651" max="15651" width="9" style="3" bestFit="1" customWidth="1"/>
    <col min="15652" max="15656" width="8.6640625" style="3"/>
    <col min="15657" max="15657" width="11.109375" style="3" bestFit="1" customWidth="1"/>
    <col min="15658" max="15658" width="9.6640625" style="3" bestFit="1" customWidth="1"/>
    <col min="15659" max="15659" width="8.6640625" style="3"/>
    <col min="15660" max="15661" width="9" style="3" bestFit="1" customWidth="1"/>
    <col min="15662" max="15663" width="8.6640625" style="3"/>
    <col min="15664" max="15664" width="11.109375" style="3" bestFit="1" customWidth="1"/>
    <col min="15665" max="15666" width="8.6640625" style="3"/>
    <col min="15667" max="15667" width="9" style="3" bestFit="1" customWidth="1"/>
    <col min="15668" max="15672" width="8.6640625" style="3"/>
    <col min="15673" max="15673" width="11.109375" style="3" bestFit="1" customWidth="1"/>
    <col min="15674" max="15674" width="9.6640625" style="3" bestFit="1" customWidth="1"/>
    <col min="15675" max="15675" width="8.6640625" style="3"/>
    <col min="15676" max="15677" width="9" style="3" bestFit="1" customWidth="1"/>
    <col min="15678" max="15679" width="8.6640625" style="3"/>
    <col min="15680" max="15680" width="11.109375" style="3" bestFit="1" customWidth="1"/>
    <col min="15681" max="15682" width="8.6640625" style="3"/>
    <col min="15683" max="15683" width="9" style="3" bestFit="1" customWidth="1"/>
    <col min="15684" max="15688" width="8.6640625" style="3"/>
    <col min="15689" max="15689" width="11.109375" style="3" bestFit="1" customWidth="1"/>
    <col min="15690" max="15690" width="9.6640625" style="3" bestFit="1" customWidth="1"/>
    <col min="15691" max="15691" width="8.6640625" style="3"/>
    <col min="15692" max="15693" width="9" style="3" bestFit="1" customWidth="1"/>
    <col min="15694" max="15695" width="8.6640625" style="3"/>
    <col min="15696" max="15696" width="11.109375" style="3" bestFit="1" customWidth="1"/>
    <col min="15697" max="15698" width="8.6640625" style="3"/>
    <col min="15699" max="15699" width="9" style="3" bestFit="1" customWidth="1"/>
    <col min="15700" max="15704" width="8.6640625" style="3"/>
    <col min="15705" max="15705" width="11.109375" style="3" bestFit="1" customWidth="1"/>
    <col min="15706" max="15706" width="9.6640625" style="3" bestFit="1" customWidth="1"/>
    <col min="15707" max="15707" width="8.6640625" style="3"/>
    <col min="15708" max="15709" width="9" style="3" bestFit="1" customWidth="1"/>
    <col min="15710" max="15711" width="8.6640625" style="3"/>
    <col min="15712" max="15712" width="11.109375" style="3" bestFit="1" customWidth="1"/>
    <col min="15713" max="15714" width="8.6640625" style="3"/>
    <col min="15715" max="15715" width="9" style="3" bestFit="1" customWidth="1"/>
    <col min="15716" max="15720" width="8.6640625" style="3"/>
    <col min="15721" max="15721" width="11.109375" style="3" bestFit="1" customWidth="1"/>
    <col min="15722" max="15722" width="9.6640625" style="3" bestFit="1" customWidth="1"/>
    <col min="15723" max="15723" width="8.6640625" style="3"/>
    <col min="15724" max="15725" width="9" style="3" bestFit="1" customWidth="1"/>
    <col min="15726" max="15727" width="8.6640625" style="3"/>
    <col min="15728" max="15728" width="11.109375" style="3" bestFit="1" customWidth="1"/>
    <col min="15729" max="15730" width="8.6640625" style="3"/>
    <col min="15731" max="15731" width="9" style="3" bestFit="1" customWidth="1"/>
    <col min="15732" max="15736" width="8.6640625" style="3"/>
    <col min="15737" max="15737" width="11.109375" style="3" bestFit="1" customWidth="1"/>
    <col min="15738" max="15738" width="9.6640625" style="3" bestFit="1" customWidth="1"/>
    <col min="15739" max="15739" width="8.6640625" style="3"/>
    <col min="15740" max="15741" width="9" style="3" bestFit="1" customWidth="1"/>
    <col min="15742" max="15743" width="8.6640625" style="3"/>
    <col min="15744" max="15744" width="11.109375" style="3" bestFit="1" customWidth="1"/>
    <col min="15745" max="15746" width="8.6640625" style="3"/>
    <col min="15747" max="15747" width="9" style="3" bestFit="1" customWidth="1"/>
    <col min="15748" max="15752" width="8.6640625" style="3"/>
    <col min="15753" max="15753" width="11.109375" style="3" bestFit="1" customWidth="1"/>
    <col min="15754" max="15754" width="9.6640625" style="3" bestFit="1" customWidth="1"/>
    <col min="15755" max="15755" width="8.6640625" style="3"/>
    <col min="15756" max="15757" width="9" style="3" bestFit="1" customWidth="1"/>
    <col min="15758" max="15759" width="8.6640625" style="3"/>
    <col min="15760" max="15760" width="11.109375" style="3" bestFit="1" customWidth="1"/>
    <col min="15761" max="15762" width="8.6640625" style="3"/>
    <col min="15763" max="15763" width="9" style="3" bestFit="1" customWidth="1"/>
    <col min="15764" max="15768" width="8.6640625" style="3"/>
    <col min="15769" max="15769" width="11.109375" style="3" bestFit="1" customWidth="1"/>
    <col min="15770" max="15770" width="9.6640625" style="3" bestFit="1" customWidth="1"/>
    <col min="15771" max="15771" width="8.6640625" style="3"/>
    <col min="15772" max="15773" width="9" style="3" bestFit="1" customWidth="1"/>
    <col min="15774" max="15775" width="8.6640625" style="3"/>
    <col min="15776" max="15776" width="11.109375" style="3" bestFit="1" customWidth="1"/>
    <col min="15777" max="15778" width="8.6640625" style="3"/>
    <col min="15779" max="15779" width="9" style="3" bestFit="1" customWidth="1"/>
    <col min="15780" max="15784" width="8.6640625" style="3"/>
    <col min="15785" max="15785" width="11.109375" style="3" bestFit="1" customWidth="1"/>
    <col min="15786" max="15786" width="9.6640625" style="3" bestFit="1" customWidth="1"/>
    <col min="15787" max="15787" width="8.6640625" style="3"/>
    <col min="15788" max="15789" width="9" style="3" bestFit="1" customWidth="1"/>
    <col min="15790" max="15791" width="8.6640625" style="3"/>
    <col min="15792" max="15792" width="11.109375" style="3" bestFit="1" customWidth="1"/>
    <col min="15793" max="15794" width="8.6640625" style="3"/>
    <col min="15795" max="15795" width="9" style="3" bestFit="1" customWidth="1"/>
    <col min="15796" max="15800" width="8.6640625" style="3"/>
    <col min="15801" max="15801" width="11.109375" style="3" bestFit="1" customWidth="1"/>
    <col min="15802" max="15802" width="9.6640625" style="3" bestFit="1" customWidth="1"/>
    <col min="15803" max="15803" width="8.6640625" style="3"/>
    <col min="15804" max="15805" width="9" style="3" bestFit="1" customWidth="1"/>
    <col min="15806" max="15807" width="8.6640625" style="3"/>
    <col min="15808" max="15808" width="11.109375" style="3" bestFit="1" customWidth="1"/>
    <col min="15809" max="15810" width="8.6640625" style="3"/>
    <col min="15811" max="15811" width="9" style="3" bestFit="1" customWidth="1"/>
    <col min="15812" max="15816" width="8.6640625" style="3"/>
    <col min="15817" max="15817" width="11.109375" style="3" bestFit="1" customWidth="1"/>
    <col min="15818" max="15818" width="9.6640625" style="3" bestFit="1" customWidth="1"/>
    <col min="15819" max="15819" width="8.6640625" style="3"/>
    <col min="15820" max="15821" width="9" style="3" bestFit="1" customWidth="1"/>
    <col min="15822" max="15823" width="8.6640625" style="3"/>
    <col min="15824" max="15824" width="11.109375" style="3" bestFit="1" customWidth="1"/>
    <col min="15825" max="15826" width="8.6640625" style="3"/>
    <col min="15827" max="15827" width="9" style="3" bestFit="1" customWidth="1"/>
    <col min="15828" max="15832" width="8.6640625" style="3"/>
    <col min="15833" max="15833" width="11.109375" style="3" bestFit="1" customWidth="1"/>
    <col min="15834" max="15834" width="9.6640625" style="3" bestFit="1" customWidth="1"/>
    <col min="15835" max="15835" width="8.6640625" style="3"/>
    <col min="15836" max="15837" width="9" style="3" bestFit="1" customWidth="1"/>
    <col min="15838" max="15839" width="8.6640625" style="3"/>
    <col min="15840" max="15840" width="11.109375" style="3" bestFit="1" customWidth="1"/>
    <col min="15841" max="15842" width="8.6640625" style="3"/>
    <col min="15843" max="15843" width="9" style="3" bestFit="1" customWidth="1"/>
    <col min="15844" max="15848" width="8.6640625" style="3"/>
    <col min="15849" max="15849" width="11.109375" style="3" bestFit="1" customWidth="1"/>
    <col min="15850" max="15850" width="9.6640625" style="3" bestFit="1" customWidth="1"/>
    <col min="15851" max="15851" width="8.6640625" style="3"/>
    <col min="15852" max="15853" width="9" style="3" bestFit="1" customWidth="1"/>
    <col min="15854" max="15855" width="8.6640625" style="3"/>
    <col min="15856" max="15856" width="11.109375" style="3" bestFit="1" customWidth="1"/>
    <col min="15857" max="15858" width="8.6640625" style="3"/>
    <col min="15859" max="15859" width="9" style="3" bestFit="1" customWidth="1"/>
    <col min="15860" max="15864" width="8.6640625" style="3"/>
    <col min="15865" max="15865" width="11.109375" style="3" bestFit="1" customWidth="1"/>
    <col min="15866" max="15866" width="9.6640625" style="3" bestFit="1" customWidth="1"/>
    <col min="15867" max="15867" width="8.6640625" style="3"/>
    <col min="15868" max="15869" width="9" style="3" bestFit="1" customWidth="1"/>
    <col min="15870" max="15871" width="8.6640625" style="3"/>
    <col min="15872" max="15872" width="11.109375" style="3" bestFit="1" customWidth="1"/>
    <col min="15873" max="15874" width="8.6640625" style="3"/>
    <col min="15875" max="15875" width="9" style="3" bestFit="1" customWidth="1"/>
    <col min="15876" max="15880" width="8.6640625" style="3"/>
    <col min="15881" max="15881" width="11.109375" style="3" bestFit="1" customWidth="1"/>
    <col min="15882" max="15882" width="9.6640625" style="3" bestFit="1" customWidth="1"/>
    <col min="15883" max="15883" width="8.6640625" style="3"/>
    <col min="15884" max="15885" width="9" style="3" bestFit="1" customWidth="1"/>
    <col min="15886" max="15887" width="8.6640625" style="3"/>
    <col min="15888" max="15888" width="11.109375" style="3" bestFit="1" customWidth="1"/>
    <col min="15889" max="15890" width="8.6640625" style="3"/>
    <col min="15891" max="15891" width="9" style="3" bestFit="1" customWidth="1"/>
    <col min="15892" max="15896" width="8.6640625" style="3"/>
    <col min="15897" max="15897" width="11.109375" style="3" bestFit="1" customWidth="1"/>
    <col min="15898" max="15898" width="9.6640625" style="3" bestFit="1" customWidth="1"/>
    <col min="15899" max="15899" width="8.6640625" style="3"/>
    <col min="15900" max="15901" width="9" style="3" bestFit="1" customWidth="1"/>
    <col min="15902" max="15903" width="8.6640625" style="3"/>
    <col min="15904" max="15904" width="11.109375" style="3" bestFit="1" customWidth="1"/>
    <col min="15905" max="15906" width="8.6640625" style="3"/>
    <col min="15907" max="15907" width="9" style="3" bestFit="1" customWidth="1"/>
    <col min="15908" max="15912" width="8.6640625" style="3"/>
    <col min="15913" max="15913" width="11.109375" style="3" bestFit="1" customWidth="1"/>
    <col min="15914" max="15914" width="9.6640625" style="3" bestFit="1" customWidth="1"/>
    <col min="15915" max="15915" width="8.6640625" style="3"/>
    <col min="15916" max="15917" width="9" style="3" bestFit="1" customWidth="1"/>
    <col min="15918" max="15919" width="8.6640625" style="3"/>
    <col min="15920" max="15920" width="11.109375" style="3" bestFit="1" customWidth="1"/>
    <col min="15921" max="15922" width="8.6640625" style="3"/>
    <col min="15923" max="15923" width="9" style="3" bestFit="1" customWidth="1"/>
    <col min="15924" max="15928" width="8.6640625" style="3"/>
    <col min="15929" max="15929" width="11.109375" style="3" bestFit="1" customWidth="1"/>
    <col min="15930" max="15930" width="9.6640625" style="3" bestFit="1" customWidth="1"/>
    <col min="15931" max="15931" width="8.6640625" style="3"/>
    <col min="15932" max="15933" width="9" style="3" bestFit="1" customWidth="1"/>
    <col min="15934" max="15935" width="8.6640625" style="3"/>
    <col min="15936" max="15936" width="11.109375" style="3" bestFit="1" customWidth="1"/>
    <col min="15937" max="15938" width="8.6640625" style="3"/>
    <col min="15939" max="15939" width="9" style="3" bestFit="1" customWidth="1"/>
    <col min="15940" max="15944" width="8.6640625" style="3"/>
    <col min="15945" max="15945" width="11.109375" style="3" bestFit="1" customWidth="1"/>
    <col min="15946" max="15946" width="9.6640625" style="3" bestFit="1" customWidth="1"/>
    <col min="15947" max="15947" width="8.6640625" style="3"/>
    <col min="15948" max="15949" width="9" style="3" bestFit="1" customWidth="1"/>
    <col min="15950" max="15951" width="8.6640625" style="3"/>
    <col min="15952" max="15952" width="11.109375" style="3" bestFit="1" customWidth="1"/>
    <col min="15953" max="15954" width="8.6640625" style="3"/>
    <col min="15955" max="15955" width="9" style="3" bestFit="1" customWidth="1"/>
    <col min="15956" max="15960" width="8.6640625" style="3"/>
    <col min="15961" max="15961" width="11.109375" style="3" bestFit="1" customWidth="1"/>
    <col min="15962" max="15962" width="9.6640625" style="3" bestFit="1" customWidth="1"/>
    <col min="15963" max="15963" width="8.6640625" style="3"/>
    <col min="15964" max="15965" width="9" style="3" bestFit="1" customWidth="1"/>
    <col min="15966" max="15967" width="8.6640625" style="3"/>
    <col min="15968" max="15968" width="11.109375" style="3" bestFit="1" customWidth="1"/>
    <col min="15969" max="15970" width="8.6640625" style="3"/>
    <col min="15971" max="15971" width="9" style="3" bestFit="1" customWidth="1"/>
    <col min="15972" max="15976" width="8.6640625" style="3"/>
    <col min="15977" max="15977" width="11.109375" style="3" bestFit="1" customWidth="1"/>
    <col min="15978" max="15978" width="9.6640625" style="3" bestFit="1" customWidth="1"/>
    <col min="15979" max="15979" width="8.6640625" style="3"/>
    <col min="15980" max="15981" width="9" style="3" bestFit="1" customWidth="1"/>
    <col min="15982" max="15983" width="8.6640625" style="3"/>
    <col min="15984" max="15984" width="11.109375" style="3" bestFit="1" customWidth="1"/>
    <col min="15985" max="15986" width="8.6640625" style="3"/>
    <col min="15987" max="15987" width="9" style="3" bestFit="1" customWidth="1"/>
    <col min="15988" max="15992" width="8.6640625" style="3"/>
    <col min="15993" max="15993" width="11.109375" style="3" bestFit="1" customWidth="1"/>
    <col min="15994" max="15994" width="9.6640625" style="3" bestFit="1" customWidth="1"/>
    <col min="15995" max="15995" width="8.6640625" style="3"/>
    <col min="15996" max="15997" width="9" style="3" bestFit="1" customWidth="1"/>
    <col min="15998" max="15999" width="8.6640625" style="3"/>
    <col min="16000" max="16000" width="11.109375" style="3" bestFit="1" customWidth="1"/>
    <col min="16001" max="16002" width="8.6640625" style="3"/>
    <col min="16003" max="16003" width="9" style="3" bestFit="1" customWidth="1"/>
    <col min="16004" max="16008" width="8.6640625" style="3"/>
    <col min="16009" max="16009" width="11.109375" style="3" bestFit="1" customWidth="1"/>
    <col min="16010" max="16010" width="9.6640625" style="3" bestFit="1" customWidth="1"/>
    <col min="16011" max="16011" width="8.6640625" style="3"/>
    <col min="16012" max="16013" width="9" style="3" bestFit="1" customWidth="1"/>
    <col min="16014" max="16015" width="8.6640625" style="3"/>
    <col min="16016" max="16016" width="11.109375" style="3" bestFit="1" customWidth="1"/>
    <col min="16017" max="16018" width="8.6640625" style="3"/>
    <col min="16019" max="16019" width="9" style="3" bestFit="1" customWidth="1"/>
    <col min="16020" max="16024" width="8.6640625" style="3"/>
    <col min="16025" max="16025" width="11.109375" style="3" bestFit="1" customWidth="1"/>
    <col min="16026" max="16026" width="9.6640625" style="3" bestFit="1" customWidth="1"/>
    <col min="16027" max="16027" width="8.6640625" style="3"/>
    <col min="16028" max="16029" width="9" style="3" bestFit="1" customWidth="1"/>
    <col min="16030" max="16031" width="8.6640625" style="3"/>
    <col min="16032" max="16032" width="11.109375" style="3" bestFit="1" customWidth="1"/>
    <col min="16033" max="16034" width="8.6640625" style="3"/>
    <col min="16035" max="16035" width="9" style="3" bestFit="1" customWidth="1"/>
    <col min="16036" max="16040" width="8.6640625" style="3"/>
    <col min="16041" max="16041" width="11.109375" style="3" bestFit="1" customWidth="1"/>
    <col min="16042" max="16042" width="9.6640625" style="3" bestFit="1" customWidth="1"/>
    <col min="16043" max="16043" width="8.6640625" style="3"/>
    <col min="16044" max="16045" width="9" style="3" bestFit="1" customWidth="1"/>
    <col min="16046" max="16047" width="8.6640625" style="3"/>
    <col min="16048" max="16048" width="11.109375" style="3" bestFit="1" customWidth="1"/>
    <col min="16049" max="16050" width="8.6640625" style="3"/>
    <col min="16051" max="16051" width="9" style="3" bestFit="1" customWidth="1"/>
    <col min="16052" max="16056" width="8.6640625" style="3"/>
    <col min="16057" max="16057" width="11.109375" style="3" bestFit="1" customWidth="1"/>
    <col min="16058" max="16058" width="9.6640625" style="3" bestFit="1" customWidth="1"/>
    <col min="16059" max="16059" width="8.6640625" style="3"/>
    <col min="16060" max="16061" width="9" style="3" bestFit="1" customWidth="1"/>
    <col min="16062" max="16063" width="8.6640625" style="3"/>
    <col min="16064" max="16064" width="11.109375" style="3" bestFit="1" customWidth="1"/>
    <col min="16065" max="16066" width="8.6640625" style="3"/>
    <col min="16067" max="16067" width="9" style="3" bestFit="1" customWidth="1"/>
    <col min="16068" max="16072" width="8.6640625" style="3"/>
    <col min="16073" max="16073" width="11.109375" style="3" bestFit="1" customWidth="1"/>
    <col min="16074" max="16074" width="9.6640625" style="3" bestFit="1" customWidth="1"/>
    <col min="16075" max="16075" width="8.6640625" style="3"/>
    <col min="16076" max="16077" width="9" style="3" bestFit="1" customWidth="1"/>
    <col min="16078" max="16079" width="8.6640625" style="3"/>
    <col min="16080" max="16080" width="11.109375" style="3" bestFit="1" customWidth="1"/>
    <col min="16081" max="16082" width="8.6640625" style="3"/>
    <col min="16083" max="16083" width="9" style="3" bestFit="1" customWidth="1"/>
    <col min="16084" max="16088" width="8.6640625" style="3"/>
    <col min="16089" max="16089" width="11.109375" style="3" bestFit="1" customWidth="1"/>
    <col min="16090" max="16090" width="9.6640625" style="3" bestFit="1" customWidth="1"/>
    <col min="16091" max="16091" width="8.6640625" style="3"/>
    <col min="16092" max="16093" width="9" style="3" bestFit="1" customWidth="1"/>
    <col min="16094" max="16095" width="8.6640625" style="3"/>
    <col min="16096" max="16096" width="11.109375" style="3" bestFit="1" customWidth="1"/>
    <col min="16097" max="16098" width="8.6640625" style="3"/>
    <col min="16099" max="16099" width="9" style="3" bestFit="1" customWidth="1"/>
    <col min="16100" max="16104" width="8.6640625" style="3"/>
    <col min="16105" max="16105" width="11.109375" style="3" bestFit="1" customWidth="1"/>
    <col min="16106" max="16106" width="9.6640625" style="3" bestFit="1" customWidth="1"/>
    <col min="16107" max="16107" width="8.6640625" style="3"/>
    <col min="16108" max="16109" width="9" style="3" bestFit="1" customWidth="1"/>
    <col min="16110" max="16111" width="8.6640625" style="3"/>
    <col min="16112" max="16112" width="11.109375" style="3" bestFit="1" customWidth="1"/>
    <col min="16113" max="16114" width="8.6640625" style="3"/>
    <col min="16115" max="16115" width="9" style="3" bestFit="1" customWidth="1"/>
    <col min="16116" max="16120" width="8.6640625" style="3"/>
    <col min="16121" max="16121" width="11.109375" style="3" bestFit="1" customWidth="1"/>
    <col min="16122" max="16122" width="9.6640625" style="3" bestFit="1" customWidth="1"/>
    <col min="16123" max="16123" width="8.6640625" style="3"/>
    <col min="16124" max="16125" width="9" style="3" bestFit="1" customWidth="1"/>
    <col min="16126" max="16127" width="8.6640625" style="3"/>
    <col min="16128" max="16128" width="11.109375" style="3" bestFit="1" customWidth="1"/>
    <col min="16129" max="16130" width="8.6640625" style="3"/>
    <col min="16131" max="16131" width="9" style="3" bestFit="1" customWidth="1"/>
    <col min="16132" max="16136" width="8.6640625" style="3"/>
    <col min="16137" max="16137" width="11.109375" style="3" bestFit="1" customWidth="1"/>
    <col min="16138" max="16138" width="9.6640625" style="3" bestFit="1" customWidth="1"/>
    <col min="16139" max="16139" width="8.6640625" style="3"/>
    <col min="16140" max="16141" width="9" style="3" bestFit="1" customWidth="1"/>
    <col min="16142" max="16143" width="8.6640625" style="3"/>
    <col min="16144" max="16144" width="11.109375" style="3" bestFit="1" customWidth="1"/>
    <col min="16145" max="16146" width="8.6640625" style="3"/>
    <col min="16147" max="16147" width="9" style="3" bestFit="1" customWidth="1"/>
    <col min="16148" max="16152" width="8.6640625" style="3"/>
    <col min="16153" max="16153" width="11.109375" style="3" bestFit="1" customWidth="1"/>
    <col min="16154" max="16154" width="9.6640625" style="3" bestFit="1" customWidth="1"/>
    <col min="16155" max="16155" width="8.6640625" style="3"/>
    <col min="16156" max="16157" width="9" style="3" bestFit="1" customWidth="1"/>
    <col min="16158" max="16159" width="8.6640625" style="3"/>
    <col min="16160" max="16160" width="11.109375" style="3" bestFit="1" customWidth="1"/>
    <col min="16161" max="16162" width="8.6640625" style="3"/>
    <col min="16163" max="16163" width="9" style="3" bestFit="1" customWidth="1"/>
    <col min="16164" max="16168" width="8.6640625" style="3"/>
    <col min="16169" max="16169" width="11.109375" style="3" bestFit="1" customWidth="1"/>
    <col min="16170" max="16170" width="9.6640625" style="3" bestFit="1" customWidth="1"/>
    <col min="16171" max="16171" width="8.6640625" style="3"/>
    <col min="16172" max="16173" width="9" style="3" bestFit="1" customWidth="1"/>
    <col min="16174" max="16175" width="8.6640625" style="3"/>
    <col min="16176" max="16176" width="11.109375" style="3" bestFit="1" customWidth="1"/>
    <col min="16177" max="16178" width="8.6640625" style="3"/>
    <col min="16179" max="16179" width="9" style="3" bestFit="1" customWidth="1"/>
    <col min="16180" max="16184" width="8.6640625" style="3"/>
    <col min="16185" max="16185" width="11.109375" style="3" bestFit="1" customWidth="1"/>
    <col min="16186" max="16186" width="9.6640625" style="3" bestFit="1" customWidth="1"/>
    <col min="16187" max="16187" width="8.6640625" style="3"/>
    <col min="16188" max="16189" width="9" style="3" bestFit="1" customWidth="1"/>
    <col min="16190" max="16191" width="8.6640625" style="3"/>
    <col min="16192" max="16192" width="11.109375" style="3" bestFit="1" customWidth="1"/>
    <col min="16193" max="16194" width="8.6640625" style="3"/>
    <col min="16195" max="16195" width="9" style="3" bestFit="1" customWidth="1"/>
    <col min="16196" max="16200" width="8.6640625" style="3"/>
    <col min="16201" max="16201" width="11.109375" style="3" bestFit="1" customWidth="1"/>
    <col min="16202" max="16202" width="9.6640625" style="3" bestFit="1" customWidth="1"/>
    <col min="16203" max="16203" width="8.6640625" style="3"/>
    <col min="16204" max="16205" width="9" style="3" bestFit="1" customWidth="1"/>
    <col min="16206" max="16207" width="8.6640625" style="3"/>
    <col min="16208" max="16208" width="11.109375" style="3" bestFit="1" customWidth="1"/>
    <col min="16209" max="16210" width="8.6640625" style="3"/>
    <col min="16211" max="16211" width="9" style="3" bestFit="1" customWidth="1"/>
    <col min="16212" max="16216" width="8.6640625" style="3"/>
    <col min="16217" max="16217" width="11.109375" style="3" bestFit="1" customWidth="1"/>
    <col min="16218" max="16218" width="9.6640625" style="3" bestFit="1" customWidth="1"/>
    <col min="16219" max="16219" width="8.6640625" style="3"/>
    <col min="16220" max="16221" width="9" style="3" bestFit="1" customWidth="1"/>
    <col min="16222" max="16223" width="8.6640625" style="3"/>
    <col min="16224" max="16224" width="11.109375" style="3" bestFit="1" customWidth="1"/>
    <col min="16225" max="16226" width="8.6640625" style="3"/>
    <col min="16227" max="16227" width="9" style="3" bestFit="1" customWidth="1"/>
    <col min="16228" max="16232" width="8.6640625" style="3"/>
    <col min="16233" max="16233" width="11.109375" style="3" bestFit="1" customWidth="1"/>
    <col min="16234" max="16234" width="9.6640625" style="3" bestFit="1" customWidth="1"/>
    <col min="16235" max="16235" width="8.6640625" style="3"/>
    <col min="16236" max="16237" width="9" style="3" bestFit="1" customWidth="1"/>
    <col min="16238" max="16239" width="8.6640625" style="3"/>
    <col min="16240" max="16240" width="11.109375" style="3" bestFit="1" customWidth="1"/>
    <col min="16241" max="16242" width="8.6640625" style="3"/>
    <col min="16243" max="16243" width="9" style="3" bestFit="1" customWidth="1"/>
    <col min="16244" max="16248" width="8.6640625" style="3"/>
    <col min="16249" max="16249" width="11.109375" style="3" bestFit="1" customWidth="1"/>
    <col min="16250" max="16250" width="9.6640625" style="3" bestFit="1" customWidth="1"/>
    <col min="16251" max="16251" width="8.6640625" style="3"/>
    <col min="16252" max="16253" width="9" style="3" bestFit="1" customWidth="1"/>
    <col min="16254" max="16255" width="8.6640625" style="3"/>
    <col min="16256" max="16256" width="11.109375" style="3" bestFit="1" customWidth="1"/>
    <col min="16257" max="16258" width="8.6640625" style="3"/>
    <col min="16259" max="16259" width="9" style="3" bestFit="1" customWidth="1"/>
    <col min="16260" max="16264" width="8.6640625" style="3"/>
    <col min="16265" max="16265" width="11.109375" style="3" bestFit="1" customWidth="1"/>
    <col min="16266" max="16266" width="9.6640625" style="3" bestFit="1" customWidth="1"/>
    <col min="16267" max="16267" width="8.6640625" style="3"/>
    <col min="16268" max="16269" width="9" style="3" bestFit="1" customWidth="1"/>
    <col min="16270" max="16271" width="8.6640625" style="3"/>
    <col min="16272" max="16272" width="11.109375" style="3" bestFit="1" customWidth="1"/>
    <col min="16273" max="16274" width="8.6640625" style="3"/>
    <col min="16275" max="16275" width="9" style="3" bestFit="1" customWidth="1"/>
    <col min="16276" max="16280" width="8.6640625" style="3"/>
    <col min="16281" max="16281" width="11.109375" style="3" bestFit="1" customWidth="1"/>
    <col min="16282" max="16282" width="9.6640625" style="3" bestFit="1" customWidth="1"/>
    <col min="16283" max="16283" width="8.6640625" style="3"/>
    <col min="16284" max="16285" width="9" style="3" bestFit="1" customWidth="1"/>
    <col min="16286" max="16287" width="8.6640625" style="3"/>
    <col min="16288" max="16288" width="11.109375" style="3" bestFit="1" customWidth="1"/>
    <col min="16289" max="16290" width="8.6640625" style="3"/>
    <col min="16291" max="16291" width="9" style="3" bestFit="1" customWidth="1"/>
    <col min="16292" max="16296" width="8.6640625" style="3"/>
    <col min="16297" max="16297" width="11.109375" style="3" bestFit="1" customWidth="1"/>
    <col min="16298" max="16298" width="9.6640625" style="3" bestFit="1" customWidth="1"/>
    <col min="16299" max="16299" width="8.6640625" style="3"/>
    <col min="16300" max="16301" width="9" style="3" bestFit="1" customWidth="1"/>
    <col min="16302" max="16303" width="8.6640625" style="3"/>
    <col min="16304" max="16304" width="11.109375" style="3" bestFit="1" customWidth="1"/>
    <col min="16305" max="16306" width="8.6640625" style="3"/>
    <col min="16307" max="16307" width="9" style="3" bestFit="1" customWidth="1"/>
    <col min="16308" max="16312" width="8.6640625" style="3"/>
    <col min="16313" max="16313" width="11.109375" style="3" bestFit="1" customWidth="1"/>
    <col min="16314" max="16314" width="9.6640625" style="3" bestFit="1" customWidth="1"/>
    <col min="16315" max="16315" width="8.6640625" style="3"/>
    <col min="16316" max="16317" width="9" style="3" bestFit="1" customWidth="1"/>
    <col min="16318" max="16319" width="8.6640625" style="3"/>
    <col min="16320" max="16320" width="11.109375" style="3" bestFit="1" customWidth="1"/>
    <col min="16321" max="16322" width="8.6640625" style="3"/>
    <col min="16323" max="16323" width="9" style="3" bestFit="1" customWidth="1"/>
    <col min="16324" max="16328" width="8.6640625" style="3"/>
    <col min="16329" max="16329" width="11.109375" style="3" bestFit="1" customWidth="1"/>
    <col min="16330" max="16330" width="9.6640625" style="3" bestFit="1" customWidth="1"/>
    <col min="16331" max="16331" width="8.6640625" style="3"/>
    <col min="16332" max="16333" width="9" style="3" bestFit="1" customWidth="1"/>
    <col min="16334" max="16335" width="8.6640625" style="3"/>
    <col min="16336" max="16336" width="11.109375" style="3" bestFit="1" customWidth="1"/>
    <col min="16337" max="16338" width="8.6640625" style="3"/>
    <col min="16339" max="16339" width="9" style="3" bestFit="1" customWidth="1"/>
    <col min="16340" max="16344" width="8.6640625" style="3"/>
    <col min="16345" max="16345" width="11.109375" style="3" bestFit="1" customWidth="1"/>
    <col min="16346" max="16346" width="9.6640625" style="3" bestFit="1" customWidth="1"/>
    <col min="16347" max="16347" width="8.6640625" style="3"/>
    <col min="16348" max="16349" width="9" style="3" bestFit="1" customWidth="1"/>
    <col min="16350" max="16351" width="8.6640625" style="3"/>
    <col min="16352" max="16352" width="11.109375" style="3" bestFit="1" customWidth="1"/>
    <col min="16353" max="16354" width="8.6640625" style="3"/>
    <col min="16355" max="16355" width="9" style="3" bestFit="1" customWidth="1"/>
    <col min="16356" max="16360" width="8.6640625" style="3"/>
    <col min="16361" max="16361" width="11.109375" style="3" bestFit="1" customWidth="1"/>
    <col min="16362" max="16362" width="9.6640625" style="3" bestFit="1" customWidth="1"/>
    <col min="16363" max="16363" width="8.6640625" style="3"/>
    <col min="16364" max="16365" width="9" style="3" bestFit="1" customWidth="1"/>
    <col min="16366" max="16367" width="8.6640625" style="3"/>
    <col min="16368" max="16368" width="11.109375" style="3" bestFit="1" customWidth="1"/>
    <col min="16369" max="16370" width="8.6640625" style="3"/>
    <col min="16371" max="16371" width="9" style="3" bestFit="1" customWidth="1"/>
    <col min="16372" max="16376" width="8.6640625" style="3"/>
    <col min="16377" max="16377" width="11.109375" style="3" bestFit="1" customWidth="1"/>
    <col min="16378" max="16378" width="9.6640625" style="3" bestFit="1" customWidth="1"/>
    <col min="16379" max="16379" width="8.6640625" style="3"/>
    <col min="16380" max="16381" width="9" style="3" bestFit="1" customWidth="1"/>
    <col min="16382" max="16383" width="8.6640625" style="3"/>
    <col min="16384" max="16384" width="11.109375" style="3" bestFit="1" customWidth="1"/>
  </cols>
  <sheetData>
    <row r="1" spans="1:27" ht="31.2" customHeight="1" x14ac:dyDescent="0.3">
      <c r="A1" s="1"/>
      <c r="B1" s="2"/>
      <c r="C1" s="2"/>
      <c r="F1" s="4"/>
      <c r="G1" s="4"/>
      <c r="O1" s="191" t="s">
        <v>151</v>
      </c>
      <c r="P1" s="191"/>
      <c r="Q1" s="191"/>
      <c r="R1" s="191"/>
      <c r="S1" s="191"/>
      <c r="T1" s="191"/>
      <c r="U1" s="126"/>
      <c r="V1" s="134"/>
      <c r="W1" s="126"/>
      <c r="X1" s="126"/>
      <c r="AA1" s="125"/>
    </row>
    <row r="2" spans="1:27" ht="43.95" customHeight="1" x14ac:dyDescent="0.3">
      <c r="A2" s="2"/>
      <c r="G2" s="6"/>
      <c r="M2" s="140"/>
    </row>
    <row r="3" spans="1:27" ht="28.95" customHeight="1" x14ac:dyDescent="0.3">
      <c r="A3" s="124" t="s">
        <v>152</v>
      </c>
      <c r="E3" s="192" t="s">
        <v>20</v>
      </c>
      <c r="F3" s="192"/>
      <c r="G3" s="192"/>
      <c r="H3" s="192"/>
      <c r="I3" s="193" t="s">
        <v>21</v>
      </c>
      <c r="J3" s="193"/>
      <c r="K3" s="193"/>
      <c r="L3" s="194" t="s">
        <v>93</v>
      </c>
      <c r="M3" s="194"/>
      <c r="N3" s="194"/>
      <c r="O3" s="192" t="s">
        <v>141</v>
      </c>
      <c r="P3" s="192"/>
      <c r="Q3" s="192"/>
      <c r="R3" s="195" t="s">
        <v>140</v>
      </c>
      <c r="S3" s="195"/>
      <c r="T3" s="195"/>
      <c r="U3" s="139" t="s">
        <v>143</v>
      </c>
      <c r="V3" s="136" t="s">
        <v>142</v>
      </c>
      <c r="W3" s="132" t="s">
        <v>144</v>
      </c>
      <c r="X3" s="141"/>
      <c r="Y3" s="140"/>
    </row>
    <row r="4" spans="1:27" ht="45" x14ac:dyDescent="0.45">
      <c r="A4" s="190" t="s">
        <v>105</v>
      </c>
      <c r="B4" s="190"/>
      <c r="C4" s="190"/>
      <c r="D4" s="71" t="s">
        <v>117</v>
      </c>
      <c r="E4" s="72" t="s">
        <v>19</v>
      </c>
      <c r="F4" s="73" t="s">
        <v>1</v>
      </c>
      <c r="G4" s="83" t="s">
        <v>135</v>
      </c>
      <c r="H4" s="74" t="s">
        <v>18</v>
      </c>
      <c r="I4" s="75" t="s">
        <v>19</v>
      </c>
      <c r="J4" s="76" t="s">
        <v>1</v>
      </c>
      <c r="K4" s="74" t="s">
        <v>18</v>
      </c>
      <c r="L4" s="75" t="s">
        <v>19</v>
      </c>
      <c r="M4" s="76" t="s">
        <v>1</v>
      </c>
      <c r="N4" s="74" t="s">
        <v>18</v>
      </c>
      <c r="O4" s="77" t="s">
        <v>137</v>
      </c>
      <c r="P4" s="96" t="s">
        <v>136</v>
      </c>
      <c r="Q4" s="78" t="s">
        <v>139</v>
      </c>
      <c r="R4" s="146" t="s">
        <v>113</v>
      </c>
      <c r="S4" s="96" t="s">
        <v>138</v>
      </c>
      <c r="T4" s="147" t="s">
        <v>114</v>
      </c>
      <c r="U4" s="142"/>
      <c r="V4" s="137"/>
      <c r="W4" s="96"/>
      <c r="X4" s="96"/>
    </row>
    <row r="5" spans="1:27" ht="12.75" customHeight="1" x14ac:dyDescent="0.3">
      <c r="A5" s="2" t="s">
        <v>103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43"/>
      <c r="V5" s="138"/>
      <c r="W5" s="15"/>
      <c r="X5" s="15"/>
    </row>
    <row r="6" spans="1:27" x14ac:dyDescent="0.3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 t="shared" ref="G6:G11" si="0"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1">H6+K6</f>
        <v>3533</v>
      </c>
      <c r="O6" s="23">
        <v>4725</v>
      </c>
      <c r="P6" s="24">
        <f t="shared" ref="P6:P29" si="2">N6/O6</f>
        <v>0.74772486772486768</v>
      </c>
      <c r="Q6" s="68">
        <f t="shared" ref="Q6:Q29" si="3">M6/N6</f>
        <v>52.110104726861024</v>
      </c>
      <c r="R6" s="106">
        <v>231</v>
      </c>
      <c r="S6" s="112">
        <v>1610</v>
      </c>
      <c r="T6" s="119">
        <v>1841</v>
      </c>
      <c r="U6" s="128">
        <v>184105</v>
      </c>
      <c r="V6" s="131">
        <f>M6-U6</f>
        <v>0</v>
      </c>
      <c r="W6" s="130">
        <f>M6/L6</f>
        <v>0.97559230781459483</v>
      </c>
      <c r="X6" s="130"/>
    </row>
    <row r="7" spans="1:27" x14ac:dyDescent="0.3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 t="shared" si="0"/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4">E7+I7</f>
        <v>182461</v>
      </c>
      <c r="M7" s="19">
        <f>F7+J7</f>
        <v>145194</v>
      </c>
      <c r="N7" s="21">
        <f t="shared" si="1"/>
        <v>2943</v>
      </c>
      <c r="O7" s="23">
        <v>4725</v>
      </c>
      <c r="P7" s="24">
        <f t="shared" si="2"/>
        <v>0.62285714285714289</v>
      </c>
      <c r="Q7" s="68">
        <f t="shared" si="3"/>
        <v>49.335372069317025</v>
      </c>
      <c r="R7" s="106">
        <v>130</v>
      </c>
      <c r="S7" s="112">
        <v>1389</v>
      </c>
      <c r="T7" s="119">
        <v>1519</v>
      </c>
      <c r="U7" s="128">
        <v>145194</v>
      </c>
      <c r="V7" s="131">
        <f t="shared" ref="V7:V19" si="5">M7-U7</f>
        <v>0</v>
      </c>
      <c r="W7" s="130">
        <f t="shared" ref="W7:W19" si="6">M7/L7</f>
        <v>0.79575361310088188</v>
      </c>
      <c r="X7" s="130"/>
    </row>
    <row r="8" spans="1:27" x14ac:dyDescent="0.3">
      <c r="A8" s="3" t="s">
        <v>6</v>
      </c>
      <c r="B8" s="3" t="s">
        <v>86</v>
      </c>
      <c r="D8" s="3" t="s">
        <v>96</v>
      </c>
      <c r="E8" s="18">
        <f>81250-E23</f>
        <v>54167</v>
      </c>
      <c r="F8" s="27">
        <v>90465</v>
      </c>
      <c r="G8" s="27">
        <f t="shared" si="0"/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4"/>
        <v>138308</v>
      </c>
      <c r="M8" s="27">
        <f t="shared" ref="M8:M29" si="7">F8+J8</f>
        <v>153056</v>
      </c>
      <c r="N8" s="29">
        <f t="shared" si="1"/>
        <v>2883</v>
      </c>
      <c r="O8" s="31">
        <v>2836</v>
      </c>
      <c r="P8" s="24">
        <f t="shared" si="2"/>
        <v>1.0165726375176305</v>
      </c>
      <c r="Q8" s="85">
        <f t="shared" si="3"/>
        <v>53.089143253555328</v>
      </c>
      <c r="R8" s="105">
        <v>199</v>
      </c>
      <c r="S8" s="111">
        <v>1096</v>
      </c>
      <c r="T8" s="118">
        <v>1295</v>
      </c>
      <c r="U8" s="128">
        <v>153056</v>
      </c>
      <c r="V8" s="131">
        <f t="shared" si="5"/>
        <v>0</v>
      </c>
      <c r="W8" s="130">
        <f t="shared" si="6"/>
        <v>1.1066315759030569</v>
      </c>
      <c r="X8" s="130"/>
    </row>
    <row r="9" spans="1:27" x14ac:dyDescent="0.3">
      <c r="A9" s="3" t="s">
        <v>85</v>
      </c>
      <c r="B9" s="3" t="s">
        <v>88</v>
      </c>
      <c r="D9" s="3" t="s">
        <v>97</v>
      </c>
      <c r="E9" s="18">
        <f>68750-E24</f>
        <v>45833</v>
      </c>
      <c r="F9" s="27">
        <v>74774</v>
      </c>
      <c r="G9" s="27">
        <f t="shared" si="0"/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4"/>
        <v>129974</v>
      </c>
      <c r="M9" s="27">
        <f t="shared" si="7"/>
        <v>136282</v>
      </c>
      <c r="N9" s="29">
        <f t="shared" si="1"/>
        <v>2610</v>
      </c>
      <c r="O9" s="31">
        <v>3150</v>
      </c>
      <c r="P9" s="24">
        <f t="shared" si="2"/>
        <v>0.82857142857142863</v>
      </c>
      <c r="Q9" s="85">
        <f t="shared" si="3"/>
        <v>52.215325670498082</v>
      </c>
      <c r="R9" s="105">
        <v>228</v>
      </c>
      <c r="S9" s="111">
        <v>1075</v>
      </c>
      <c r="T9" s="118">
        <v>1303</v>
      </c>
      <c r="U9" s="128">
        <v>136282</v>
      </c>
      <c r="V9" s="131">
        <f t="shared" si="5"/>
        <v>0</v>
      </c>
      <c r="W9" s="130">
        <f t="shared" si="6"/>
        <v>1.0485327834797729</v>
      </c>
      <c r="X9" s="130"/>
    </row>
    <row r="10" spans="1:27" x14ac:dyDescent="0.3">
      <c r="A10" s="3" t="s">
        <v>7</v>
      </c>
      <c r="B10" s="3" t="s">
        <v>26</v>
      </c>
      <c r="D10" s="3" t="s">
        <v>27</v>
      </c>
      <c r="E10" s="18">
        <v>68750</v>
      </c>
      <c r="F10" s="45">
        <v>91858</v>
      </c>
      <c r="G10" s="45">
        <f t="shared" si="0"/>
        <v>23108</v>
      </c>
      <c r="H10" s="148">
        <v>2046</v>
      </c>
      <c r="I10" s="18">
        <v>126211</v>
      </c>
      <c r="J10" s="45">
        <v>97577</v>
      </c>
      <c r="K10" s="50">
        <v>1619</v>
      </c>
      <c r="L10" s="30">
        <f t="shared" si="4"/>
        <v>194961</v>
      </c>
      <c r="M10" s="45">
        <f t="shared" si="7"/>
        <v>189435</v>
      </c>
      <c r="N10" s="50">
        <f t="shared" si="1"/>
        <v>3665</v>
      </c>
      <c r="O10" s="31">
        <v>4725</v>
      </c>
      <c r="P10" s="24">
        <f t="shared" si="2"/>
        <v>0.77566137566137561</v>
      </c>
      <c r="Q10" s="100">
        <f t="shared" si="3"/>
        <v>51.687585266030013</v>
      </c>
      <c r="R10" s="105">
        <v>243</v>
      </c>
      <c r="S10" s="115">
        <v>1584</v>
      </c>
      <c r="T10" s="118">
        <v>1827</v>
      </c>
      <c r="U10" s="128">
        <v>189435</v>
      </c>
      <c r="V10" s="131">
        <f t="shared" si="5"/>
        <v>0</v>
      </c>
      <c r="W10" s="130">
        <f t="shared" si="6"/>
        <v>0.97165586963546557</v>
      </c>
      <c r="X10" s="130"/>
    </row>
    <row r="11" spans="1:27" x14ac:dyDescent="0.3">
      <c r="A11" s="3" t="s">
        <v>8</v>
      </c>
      <c r="B11" s="3" t="s">
        <v>92</v>
      </c>
      <c r="D11" s="3" t="s">
        <v>98</v>
      </c>
      <c r="E11" s="18">
        <f>75000-E25</f>
        <v>50000</v>
      </c>
      <c r="F11" s="45">
        <v>47243</v>
      </c>
      <c r="G11" s="45">
        <f t="shared" si="0"/>
        <v>-2757</v>
      </c>
      <c r="H11" s="148">
        <v>1103</v>
      </c>
      <c r="I11" s="18">
        <f>126211-I25</f>
        <v>84141</v>
      </c>
      <c r="J11" s="45">
        <v>62342</v>
      </c>
      <c r="K11" s="50">
        <v>1010</v>
      </c>
      <c r="L11" s="30">
        <f t="shared" si="4"/>
        <v>134141</v>
      </c>
      <c r="M11" s="45">
        <f t="shared" si="7"/>
        <v>109585</v>
      </c>
      <c r="N11" s="50">
        <f t="shared" si="1"/>
        <v>2113</v>
      </c>
      <c r="O11" s="31">
        <v>3150</v>
      </c>
      <c r="P11" s="24">
        <f t="shared" si="2"/>
        <v>0.67079365079365083</v>
      </c>
      <c r="Q11" s="100">
        <f t="shared" si="3"/>
        <v>51.86228111689541</v>
      </c>
      <c r="R11" s="105">
        <v>90</v>
      </c>
      <c r="S11" s="115">
        <v>997</v>
      </c>
      <c r="T11" s="118">
        <v>1087</v>
      </c>
      <c r="U11" s="128">
        <v>109585</v>
      </c>
      <c r="V11" s="131">
        <f t="shared" si="5"/>
        <v>0</v>
      </c>
      <c r="W11" s="130">
        <f t="shared" si="6"/>
        <v>0.81693889265772579</v>
      </c>
      <c r="X11" s="130"/>
    </row>
    <row r="12" spans="1:27" x14ac:dyDescent="0.3">
      <c r="A12" s="3" t="s">
        <v>9</v>
      </c>
      <c r="B12" s="3" t="s">
        <v>28</v>
      </c>
      <c r="D12" s="3" t="s">
        <v>29</v>
      </c>
      <c r="E12" s="18">
        <v>56250</v>
      </c>
      <c r="F12" s="27">
        <v>40191</v>
      </c>
      <c r="G12" s="27">
        <f t="shared" ref="G12:G17" si="8">F12-E12</f>
        <v>-16059</v>
      </c>
      <c r="H12" s="28">
        <v>1138</v>
      </c>
      <c r="I12" s="18">
        <v>126211</v>
      </c>
      <c r="J12" s="27">
        <v>95935</v>
      </c>
      <c r="K12" s="29">
        <v>1580</v>
      </c>
      <c r="L12" s="30">
        <f t="shared" si="4"/>
        <v>182461</v>
      </c>
      <c r="M12" s="27">
        <f t="shared" si="7"/>
        <v>136126</v>
      </c>
      <c r="N12" s="29">
        <f t="shared" si="1"/>
        <v>2718</v>
      </c>
      <c r="O12" s="31">
        <v>4725</v>
      </c>
      <c r="P12" s="24">
        <f t="shared" si="2"/>
        <v>0.57523809523809522</v>
      </c>
      <c r="Q12" s="85">
        <f t="shared" si="3"/>
        <v>50.083149374540106</v>
      </c>
      <c r="R12" s="105">
        <v>119</v>
      </c>
      <c r="S12" s="111">
        <v>1347</v>
      </c>
      <c r="T12" s="118">
        <v>1466</v>
      </c>
      <c r="U12" s="128">
        <v>136126</v>
      </c>
      <c r="V12" s="131">
        <f t="shared" si="5"/>
        <v>0</v>
      </c>
      <c r="W12" s="130">
        <f t="shared" si="6"/>
        <v>0.74605532141115083</v>
      </c>
      <c r="X12" s="130"/>
    </row>
    <row r="13" spans="1:27" x14ac:dyDescent="0.3">
      <c r="A13" s="3" t="s">
        <v>10</v>
      </c>
      <c r="B13" s="3" t="s">
        <v>87</v>
      </c>
      <c r="D13" s="3" t="s">
        <v>99</v>
      </c>
      <c r="E13" s="18">
        <f>56250-E26</f>
        <v>37500</v>
      </c>
      <c r="F13" s="27">
        <v>43396</v>
      </c>
      <c r="G13" s="27">
        <f t="shared" si="8"/>
        <v>5896</v>
      </c>
      <c r="H13" s="28">
        <v>1194</v>
      </c>
      <c r="I13" s="18">
        <f>126211-I26</f>
        <v>84141</v>
      </c>
      <c r="J13" s="27">
        <v>58921</v>
      </c>
      <c r="K13" s="29">
        <v>974</v>
      </c>
      <c r="L13" s="30">
        <f t="shared" si="4"/>
        <v>121641</v>
      </c>
      <c r="M13" s="27">
        <f t="shared" si="7"/>
        <v>102317</v>
      </c>
      <c r="N13" s="29">
        <f t="shared" si="1"/>
        <v>2168</v>
      </c>
      <c r="O13" s="31">
        <v>3150</v>
      </c>
      <c r="P13" s="24">
        <f t="shared" si="2"/>
        <v>0.68825396825396823</v>
      </c>
      <c r="Q13" s="85">
        <f t="shared" si="3"/>
        <v>47.194188191881921</v>
      </c>
      <c r="R13" s="105">
        <v>85</v>
      </c>
      <c r="S13" s="111">
        <v>975</v>
      </c>
      <c r="T13" s="118">
        <v>1060</v>
      </c>
      <c r="U13" s="128">
        <v>102317</v>
      </c>
      <c r="V13" s="131">
        <f t="shared" si="5"/>
        <v>0</v>
      </c>
      <c r="W13" s="130">
        <f t="shared" si="6"/>
        <v>0.84113908961616557</v>
      </c>
      <c r="X13" s="130"/>
    </row>
    <row r="14" spans="1:27" x14ac:dyDescent="0.3">
      <c r="A14" s="3" t="s">
        <v>94</v>
      </c>
      <c r="B14" s="3" t="s">
        <v>89</v>
      </c>
      <c r="D14" s="3" t="s">
        <v>100</v>
      </c>
      <c r="E14" s="18">
        <f>56250-E27</f>
        <v>37500</v>
      </c>
      <c r="F14" s="27">
        <v>38233</v>
      </c>
      <c r="G14" s="27">
        <f t="shared" si="8"/>
        <v>733</v>
      </c>
      <c r="H14" s="28">
        <v>849</v>
      </c>
      <c r="I14" s="18">
        <f>126211-I27</f>
        <v>84141</v>
      </c>
      <c r="J14" s="27">
        <v>59130</v>
      </c>
      <c r="K14" s="29">
        <v>957</v>
      </c>
      <c r="L14" s="30">
        <f t="shared" si="4"/>
        <v>121641</v>
      </c>
      <c r="M14" s="27">
        <f t="shared" si="7"/>
        <v>97363</v>
      </c>
      <c r="N14" s="29">
        <f t="shared" si="1"/>
        <v>1806</v>
      </c>
      <c r="O14" s="31">
        <v>3150</v>
      </c>
      <c r="P14" s="24">
        <f t="shared" si="2"/>
        <v>0.57333333333333336</v>
      </c>
      <c r="Q14" s="85">
        <f t="shared" si="3"/>
        <v>53.910852713178294</v>
      </c>
      <c r="R14" s="105">
        <v>88</v>
      </c>
      <c r="S14" s="111">
        <v>878</v>
      </c>
      <c r="T14" s="118">
        <v>966</v>
      </c>
      <c r="U14" s="128">
        <v>97363</v>
      </c>
      <c r="V14" s="131">
        <f t="shared" si="5"/>
        <v>0</v>
      </c>
      <c r="W14" s="130">
        <f t="shared" si="6"/>
        <v>0.80041268980031399</v>
      </c>
      <c r="X14" s="130"/>
    </row>
    <row r="15" spans="1:27" x14ac:dyDescent="0.3">
      <c r="A15" s="3" t="s">
        <v>11</v>
      </c>
      <c r="B15" s="3" t="s">
        <v>90</v>
      </c>
      <c r="D15" s="3" t="s">
        <v>101</v>
      </c>
      <c r="E15" s="18">
        <f>56250-E28</f>
        <v>37500</v>
      </c>
      <c r="F15" s="27">
        <v>58721</v>
      </c>
      <c r="G15" s="27">
        <f t="shared" si="8"/>
        <v>21221</v>
      </c>
      <c r="H15" s="28">
        <v>1207</v>
      </c>
      <c r="I15" s="18">
        <f>126211-I28</f>
        <v>84141</v>
      </c>
      <c r="J15" s="27">
        <v>64923</v>
      </c>
      <c r="K15" s="29">
        <v>1068</v>
      </c>
      <c r="L15" s="30">
        <f t="shared" si="4"/>
        <v>121641</v>
      </c>
      <c r="M15" s="27">
        <f t="shared" si="7"/>
        <v>123644</v>
      </c>
      <c r="N15" s="29">
        <f t="shared" si="1"/>
        <v>2275</v>
      </c>
      <c r="O15" s="31">
        <v>3150</v>
      </c>
      <c r="P15" s="24">
        <f t="shared" si="2"/>
        <v>0.72222222222222221</v>
      </c>
      <c r="Q15" s="85">
        <f t="shared" si="3"/>
        <v>54.349010989010992</v>
      </c>
      <c r="R15" s="105">
        <v>90</v>
      </c>
      <c r="S15" s="111">
        <v>1111</v>
      </c>
      <c r="T15" s="118">
        <v>1201</v>
      </c>
      <c r="U15" s="128">
        <v>123644</v>
      </c>
      <c r="V15" s="131">
        <f t="shared" si="5"/>
        <v>0</v>
      </c>
      <c r="W15" s="130">
        <f t="shared" si="6"/>
        <v>1.0164664874507774</v>
      </c>
      <c r="X15" s="130"/>
    </row>
    <row r="16" spans="1:27" x14ac:dyDescent="0.3">
      <c r="A16" s="3" t="s">
        <v>12</v>
      </c>
      <c r="B16" s="3" t="s">
        <v>148</v>
      </c>
      <c r="D16" s="3" t="s">
        <v>30</v>
      </c>
      <c r="E16" s="18">
        <v>56250</v>
      </c>
      <c r="F16" s="27">
        <v>61884</v>
      </c>
      <c r="G16" s="27">
        <f t="shared" si="8"/>
        <v>5634</v>
      </c>
      <c r="H16" s="175">
        <v>1460</v>
      </c>
      <c r="I16" s="174">
        <v>126211</v>
      </c>
      <c r="J16" s="27">
        <v>100559</v>
      </c>
      <c r="K16" s="176">
        <v>1644</v>
      </c>
      <c r="L16" s="85">
        <f t="shared" si="4"/>
        <v>182461</v>
      </c>
      <c r="M16" s="27">
        <f t="shared" si="7"/>
        <v>162443</v>
      </c>
      <c r="N16" s="29">
        <f t="shared" si="1"/>
        <v>3104</v>
      </c>
      <c r="O16" s="31">
        <v>4725</v>
      </c>
      <c r="P16" s="24">
        <f t="shared" si="2"/>
        <v>0.65693121693121692</v>
      </c>
      <c r="Q16" s="85">
        <f t="shared" si="3"/>
        <v>52.333440721649481</v>
      </c>
      <c r="R16" s="152">
        <v>112</v>
      </c>
      <c r="S16" s="156">
        <v>1442</v>
      </c>
      <c r="T16" s="153">
        <v>1554</v>
      </c>
      <c r="U16" s="128">
        <v>162443</v>
      </c>
      <c r="V16" s="131">
        <f t="shared" si="5"/>
        <v>0</v>
      </c>
      <c r="W16" s="130">
        <f t="shared" si="6"/>
        <v>0.89028888365184888</v>
      </c>
      <c r="X16" s="130"/>
    </row>
    <row r="17" spans="1:24" x14ac:dyDescent="0.3">
      <c r="A17" s="3" t="s">
        <v>13</v>
      </c>
      <c r="B17" s="3" t="s">
        <v>149</v>
      </c>
      <c r="D17" s="3" t="s">
        <v>31</v>
      </c>
      <c r="E17" s="18">
        <v>56250</v>
      </c>
      <c r="F17" s="27">
        <v>53043</v>
      </c>
      <c r="G17" s="27">
        <f t="shared" si="8"/>
        <v>-3207</v>
      </c>
      <c r="H17" s="175">
        <v>2070</v>
      </c>
      <c r="I17" s="174">
        <v>126211</v>
      </c>
      <c r="J17" s="27">
        <v>89383</v>
      </c>
      <c r="K17" s="176">
        <v>1431</v>
      </c>
      <c r="L17" s="85">
        <f t="shared" si="4"/>
        <v>182461</v>
      </c>
      <c r="M17" s="27">
        <f t="shared" si="7"/>
        <v>142426</v>
      </c>
      <c r="N17" s="29">
        <f t="shared" si="1"/>
        <v>3501</v>
      </c>
      <c r="O17" s="31">
        <v>4725</v>
      </c>
      <c r="P17" s="24">
        <f t="shared" si="2"/>
        <v>0.74095238095238092</v>
      </c>
      <c r="Q17" s="85">
        <f t="shared" si="3"/>
        <v>40.681519565838329</v>
      </c>
      <c r="R17" s="105">
        <v>59</v>
      </c>
      <c r="S17" s="111">
        <v>1601</v>
      </c>
      <c r="T17" s="118">
        <v>1660</v>
      </c>
      <c r="U17" s="173">
        <v>142426</v>
      </c>
      <c r="V17" s="131">
        <f t="shared" si="5"/>
        <v>0</v>
      </c>
      <c r="W17" s="130">
        <f t="shared" si="6"/>
        <v>0.78058324792695422</v>
      </c>
      <c r="X17" s="130"/>
    </row>
    <row r="18" spans="1:24" x14ac:dyDescent="0.3">
      <c r="A18" s="3" t="s">
        <v>14</v>
      </c>
      <c r="B18" s="3" t="s">
        <v>150</v>
      </c>
      <c r="D18" s="3" t="s">
        <v>32</v>
      </c>
      <c r="E18" s="18">
        <v>56250</v>
      </c>
      <c r="F18" s="27">
        <v>89003</v>
      </c>
      <c r="G18" s="27">
        <f>F18-E18</f>
        <v>32753</v>
      </c>
      <c r="H18" s="175">
        <v>1813</v>
      </c>
      <c r="I18" s="174">
        <v>126211</v>
      </c>
      <c r="J18" s="27">
        <v>95356</v>
      </c>
      <c r="K18" s="176">
        <v>1528</v>
      </c>
      <c r="L18" s="85">
        <f t="shared" si="4"/>
        <v>182461</v>
      </c>
      <c r="M18" s="45">
        <f t="shared" si="7"/>
        <v>184359</v>
      </c>
      <c r="N18" s="50">
        <f t="shared" si="1"/>
        <v>3341</v>
      </c>
      <c r="O18" s="31">
        <v>4254</v>
      </c>
      <c r="P18" s="24">
        <f t="shared" si="2"/>
        <v>0.78537846732487071</v>
      </c>
      <c r="Q18" s="100">
        <f t="shared" si="3"/>
        <v>55.180784196348398</v>
      </c>
      <c r="R18" s="105">
        <v>126</v>
      </c>
      <c r="S18" s="111">
        <v>1617</v>
      </c>
      <c r="T18" s="118">
        <v>1743</v>
      </c>
      <c r="U18" s="128">
        <v>184359</v>
      </c>
      <c r="V18" s="131">
        <f t="shared" si="5"/>
        <v>0</v>
      </c>
      <c r="W18" s="130">
        <f t="shared" si="6"/>
        <v>1.0104022229407927</v>
      </c>
      <c r="X18" s="130"/>
    </row>
    <row r="19" spans="1:24" ht="14.4" thickBot="1" x14ac:dyDescent="0.35">
      <c r="A19" s="3" t="s">
        <v>15</v>
      </c>
      <c r="B19" s="3" t="s">
        <v>91</v>
      </c>
      <c r="D19" s="3" t="s">
        <v>102</v>
      </c>
      <c r="E19" s="18">
        <f>68750-E29</f>
        <v>45833</v>
      </c>
      <c r="F19" s="178">
        <v>57051</v>
      </c>
      <c r="G19" s="27">
        <f>F19-E19</f>
        <v>11218</v>
      </c>
      <c r="H19" s="181">
        <v>1397</v>
      </c>
      <c r="I19" s="174">
        <f>126211-I29</f>
        <v>84141</v>
      </c>
      <c r="J19" s="27">
        <v>62112</v>
      </c>
      <c r="K19" s="184">
        <v>1000</v>
      </c>
      <c r="L19" s="85">
        <f t="shared" si="4"/>
        <v>129974</v>
      </c>
      <c r="M19" s="27">
        <f t="shared" si="7"/>
        <v>119163</v>
      </c>
      <c r="N19" s="29">
        <f t="shared" si="1"/>
        <v>2397</v>
      </c>
      <c r="O19" s="31">
        <v>3150</v>
      </c>
      <c r="P19" s="24">
        <f>N19/O19</f>
        <v>0.76095238095238094</v>
      </c>
      <c r="Q19" s="85">
        <f t="shared" si="3"/>
        <v>49.713391739674591</v>
      </c>
      <c r="R19" s="105">
        <v>101</v>
      </c>
      <c r="S19" s="115">
        <v>1029</v>
      </c>
      <c r="T19" s="118">
        <v>1130</v>
      </c>
      <c r="U19" s="128">
        <v>119163</v>
      </c>
      <c r="V19" s="131">
        <f t="shared" si="5"/>
        <v>0</v>
      </c>
      <c r="W19" s="130">
        <f t="shared" si="6"/>
        <v>0.91682182590364225</v>
      </c>
      <c r="X19" s="130"/>
    </row>
    <row r="20" spans="1:24" ht="14.4" thickBot="1" x14ac:dyDescent="0.35">
      <c r="A20" s="32" t="s">
        <v>104</v>
      </c>
      <c r="B20" s="33"/>
      <c r="C20" s="33"/>
      <c r="D20" s="33"/>
      <c r="E20" s="34">
        <f t="shared" ref="E20:O20" si="9">SUM(E6:E19)</f>
        <v>720833</v>
      </c>
      <c r="F20" s="35">
        <f t="shared" si="9"/>
        <v>862960</v>
      </c>
      <c r="G20" s="35">
        <f t="shared" si="9"/>
        <v>142127</v>
      </c>
      <c r="H20" s="180">
        <f t="shared" si="9"/>
        <v>21069</v>
      </c>
      <c r="I20" s="34">
        <f t="shared" si="9"/>
        <v>1472464</v>
      </c>
      <c r="J20" s="182">
        <f t="shared" si="9"/>
        <v>1122538</v>
      </c>
      <c r="K20" s="183">
        <f t="shared" si="9"/>
        <v>17988</v>
      </c>
      <c r="L20" s="35">
        <f t="shared" si="9"/>
        <v>2193297</v>
      </c>
      <c r="M20" s="35">
        <f t="shared" si="9"/>
        <v>1985498</v>
      </c>
      <c r="N20" s="36">
        <f t="shared" si="9"/>
        <v>39057</v>
      </c>
      <c r="O20" s="37">
        <f t="shared" si="9"/>
        <v>54340</v>
      </c>
      <c r="P20" s="38">
        <f>N20/O20</f>
        <v>0.71875230033124771</v>
      </c>
      <c r="Q20" s="98">
        <f>M20/N20</f>
        <v>50.835906495634582</v>
      </c>
      <c r="R20" s="102"/>
      <c r="S20" s="108"/>
      <c r="T20" s="117"/>
      <c r="U20" s="129">
        <f>SUM(U6:U19)</f>
        <v>1985498</v>
      </c>
      <c r="V20" s="129">
        <f>SUM(V6:V19)</f>
        <v>0</v>
      </c>
      <c r="W20" s="109"/>
      <c r="X20" s="109"/>
    </row>
    <row r="21" spans="1:24" x14ac:dyDescent="0.3">
      <c r="E21" s="18"/>
      <c r="F21" s="19"/>
      <c r="G21" s="94"/>
      <c r="H21" s="20"/>
      <c r="I21" s="18"/>
      <c r="J21" s="19"/>
      <c r="K21" s="21"/>
      <c r="L21" s="22"/>
      <c r="M21" s="19"/>
      <c r="N21" s="21"/>
      <c r="O21" s="23"/>
      <c r="P21" s="24"/>
      <c r="Q21" s="68"/>
      <c r="R21" s="106"/>
      <c r="S21" s="113"/>
      <c r="T21" s="119"/>
      <c r="U21" s="144"/>
      <c r="V21" s="131"/>
      <c r="W21" s="111"/>
      <c r="X21" s="111"/>
    </row>
    <row r="22" spans="1:24" x14ac:dyDescent="0.3">
      <c r="A22" s="2" t="s">
        <v>106</v>
      </c>
      <c r="E22" s="18"/>
      <c r="F22" s="19"/>
      <c r="G22" s="94"/>
      <c r="H22" s="20"/>
      <c r="I22" s="18"/>
      <c r="J22" s="19"/>
      <c r="K22" s="21"/>
      <c r="L22" s="22"/>
      <c r="M22" s="19"/>
      <c r="N22" s="21"/>
      <c r="O22" s="23"/>
      <c r="P22" s="24"/>
      <c r="Q22" s="68"/>
      <c r="R22" s="106"/>
      <c r="S22" s="113"/>
      <c r="T22" s="119"/>
      <c r="U22" s="144"/>
      <c r="V22" s="131"/>
      <c r="W22" s="111"/>
      <c r="X22" s="111"/>
    </row>
    <row r="23" spans="1:24" x14ac:dyDescent="0.3">
      <c r="A23" s="3" t="s">
        <v>107</v>
      </c>
      <c r="D23" s="3" t="s">
        <v>72</v>
      </c>
      <c r="E23" s="18">
        <v>27083</v>
      </c>
      <c r="F23" s="27">
        <v>34145</v>
      </c>
      <c r="G23" s="27">
        <f t="shared" ref="G23:G28" si="10"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7"/>
        <v>57708</v>
      </c>
      <c r="N23" s="29">
        <f t="shared" si="1"/>
        <v>1146</v>
      </c>
      <c r="O23" s="31">
        <v>1418</v>
      </c>
      <c r="P23" s="24">
        <f t="shared" si="2"/>
        <v>0.80818053596614947</v>
      </c>
      <c r="Q23" s="85">
        <f t="shared" si="3"/>
        <v>50.356020942408378</v>
      </c>
      <c r="R23" s="105">
        <v>88</v>
      </c>
      <c r="S23" s="115">
        <v>516</v>
      </c>
      <c r="T23" s="118">
        <v>604</v>
      </c>
      <c r="U23" s="131">
        <v>57708</v>
      </c>
      <c r="V23" s="131">
        <f>M23-U23</f>
        <v>0</v>
      </c>
      <c r="W23" s="130">
        <f>M23/L23</f>
        <v>0.83449741876708172</v>
      </c>
      <c r="X23" s="111"/>
    </row>
    <row r="24" spans="1:24" x14ac:dyDescent="0.3">
      <c r="A24" s="3" t="s">
        <v>145</v>
      </c>
      <c r="D24" s="3" t="s">
        <v>73</v>
      </c>
      <c r="E24" s="18">
        <v>22917</v>
      </c>
      <c r="F24" s="27">
        <v>37471</v>
      </c>
      <c r="G24" s="27">
        <f t="shared" si="10"/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4"/>
        <v>64987</v>
      </c>
      <c r="M24" s="27">
        <f t="shared" si="7"/>
        <v>60430</v>
      </c>
      <c r="N24" s="29">
        <f t="shared" si="1"/>
        <v>1279</v>
      </c>
      <c r="O24" s="31">
        <v>1575</v>
      </c>
      <c r="P24" s="24">
        <f t="shared" si="2"/>
        <v>0.81206349206349204</v>
      </c>
      <c r="Q24" s="85">
        <f t="shared" si="3"/>
        <v>47.247849882720878</v>
      </c>
      <c r="R24" s="105">
        <v>138</v>
      </c>
      <c r="S24" s="115">
        <v>463</v>
      </c>
      <c r="T24" s="118">
        <v>601</v>
      </c>
      <c r="U24" s="131">
        <v>60430</v>
      </c>
      <c r="V24" s="131">
        <f t="shared" ref="V24:V29" si="11">M24-U24</f>
        <v>0</v>
      </c>
      <c r="W24" s="130">
        <f t="shared" ref="W24:W29" si="12">M24/L24</f>
        <v>0.92987828334897749</v>
      </c>
      <c r="X24" s="111"/>
    </row>
    <row r="25" spans="1:24" ht="13.95" customHeight="1" x14ac:dyDescent="0.3">
      <c r="A25" s="3" t="s">
        <v>108</v>
      </c>
      <c r="D25" s="3" t="s">
        <v>74</v>
      </c>
      <c r="E25" s="18">
        <v>25000</v>
      </c>
      <c r="F25" s="27">
        <v>22366</v>
      </c>
      <c r="G25" s="27">
        <f t="shared" si="10"/>
        <v>-2634</v>
      </c>
      <c r="H25" s="28">
        <v>540</v>
      </c>
      <c r="I25" s="18">
        <v>42070</v>
      </c>
      <c r="J25" s="27">
        <v>22847</v>
      </c>
      <c r="K25" s="29">
        <v>373</v>
      </c>
      <c r="L25" s="30">
        <f t="shared" si="4"/>
        <v>67070</v>
      </c>
      <c r="M25" s="27">
        <f t="shared" si="7"/>
        <v>45213</v>
      </c>
      <c r="N25" s="29">
        <f t="shared" si="1"/>
        <v>913</v>
      </c>
      <c r="O25" s="31">
        <v>1575</v>
      </c>
      <c r="P25" s="24">
        <f t="shared" si="2"/>
        <v>0.57968253968253969</v>
      </c>
      <c r="Q25" s="85">
        <f t="shared" si="3"/>
        <v>49.521358159912374</v>
      </c>
      <c r="R25" s="105">
        <v>44</v>
      </c>
      <c r="S25" s="115">
        <v>437</v>
      </c>
      <c r="T25" s="118">
        <v>481</v>
      </c>
      <c r="U25" s="131">
        <v>45213</v>
      </c>
      <c r="V25" s="131">
        <f t="shared" si="11"/>
        <v>0</v>
      </c>
      <c r="W25" s="130">
        <f t="shared" si="12"/>
        <v>0.67411659460265394</v>
      </c>
      <c r="X25" s="111"/>
    </row>
    <row r="26" spans="1:24" x14ac:dyDescent="0.3">
      <c r="A26" s="3" t="s">
        <v>109</v>
      </c>
      <c r="D26" s="3" t="s">
        <v>75</v>
      </c>
      <c r="E26" s="18">
        <v>18750</v>
      </c>
      <c r="F26" s="27">
        <v>15815</v>
      </c>
      <c r="G26" s="27">
        <f t="shared" si="10"/>
        <v>-2935</v>
      </c>
      <c r="H26" s="28">
        <v>366</v>
      </c>
      <c r="I26" s="18">
        <v>42070</v>
      </c>
      <c r="J26" s="27">
        <v>22145</v>
      </c>
      <c r="K26" s="29">
        <v>370</v>
      </c>
      <c r="L26" s="30">
        <f t="shared" si="4"/>
        <v>60820</v>
      </c>
      <c r="M26" s="27">
        <f t="shared" si="7"/>
        <v>37960</v>
      </c>
      <c r="N26" s="29">
        <f t="shared" si="1"/>
        <v>736</v>
      </c>
      <c r="O26" s="31">
        <v>1575</v>
      </c>
      <c r="P26" s="24">
        <f t="shared" si="2"/>
        <v>0.46730158730158733</v>
      </c>
      <c r="Q26" s="85">
        <f t="shared" si="3"/>
        <v>51.576086956521742</v>
      </c>
      <c r="R26" s="105">
        <v>31</v>
      </c>
      <c r="S26" s="115">
        <v>382</v>
      </c>
      <c r="T26" s="118">
        <v>413</v>
      </c>
      <c r="U26" s="131">
        <v>37960</v>
      </c>
      <c r="V26" s="131">
        <f t="shared" si="11"/>
        <v>0</v>
      </c>
      <c r="W26" s="130">
        <f t="shared" si="12"/>
        <v>0.62413679710621506</v>
      </c>
      <c r="X26" s="111"/>
    </row>
    <row r="27" spans="1:24" x14ac:dyDescent="0.3">
      <c r="A27" s="3" t="s">
        <v>110</v>
      </c>
      <c r="D27" s="3" t="s">
        <v>76</v>
      </c>
      <c r="E27" s="18">
        <v>18750</v>
      </c>
      <c r="F27" s="27">
        <v>12608</v>
      </c>
      <c r="G27" s="27">
        <f t="shared" si="10"/>
        <v>-6142</v>
      </c>
      <c r="H27" s="28">
        <v>328</v>
      </c>
      <c r="I27" s="18">
        <v>42070</v>
      </c>
      <c r="J27" s="27">
        <v>21920</v>
      </c>
      <c r="K27" s="29">
        <v>364</v>
      </c>
      <c r="L27" s="30">
        <f t="shared" si="4"/>
        <v>60820</v>
      </c>
      <c r="M27" s="27">
        <f t="shared" si="7"/>
        <v>34528</v>
      </c>
      <c r="N27" s="29">
        <f t="shared" si="1"/>
        <v>692</v>
      </c>
      <c r="O27" s="31">
        <v>1575</v>
      </c>
      <c r="P27" s="24">
        <f t="shared" si="2"/>
        <v>0.43936507936507935</v>
      </c>
      <c r="Q27" s="85">
        <f t="shared" si="3"/>
        <v>49.895953757225435</v>
      </c>
      <c r="R27" s="105">
        <v>30</v>
      </c>
      <c r="S27" s="115">
        <v>352</v>
      </c>
      <c r="T27" s="118">
        <v>382</v>
      </c>
      <c r="U27" s="131">
        <v>34528</v>
      </c>
      <c r="V27" s="131">
        <f t="shared" si="11"/>
        <v>0</v>
      </c>
      <c r="W27" s="130">
        <f t="shared" si="12"/>
        <v>0.56770799079250245</v>
      </c>
      <c r="X27" s="111"/>
    </row>
    <row r="28" spans="1:24" x14ac:dyDescent="0.3">
      <c r="A28" s="3" t="s">
        <v>111</v>
      </c>
      <c r="D28" s="3" t="s">
        <v>77</v>
      </c>
      <c r="E28" s="18">
        <v>18750</v>
      </c>
      <c r="F28" s="27">
        <v>26695</v>
      </c>
      <c r="G28" s="27">
        <f t="shared" si="10"/>
        <v>7945</v>
      </c>
      <c r="H28" s="28">
        <v>527</v>
      </c>
      <c r="I28" s="18">
        <v>42070</v>
      </c>
      <c r="J28" s="27">
        <v>24248</v>
      </c>
      <c r="K28" s="29">
        <v>398</v>
      </c>
      <c r="L28" s="30">
        <f t="shared" si="4"/>
        <v>60820</v>
      </c>
      <c r="M28" s="27">
        <f t="shared" si="7"/>
        <v>50943</v>
      </c>
      <c r="N28" s="29">
        <f t="shared" si="1"/>
        <v>925</v>
      </c>
      <c r="O28" s="31">
        <v>1575</v>
      </c>
      <c r="P28" s="24">
        <f t="shared" si="2"/>
        <v>0.58730158730158732</v>
      </c>
      <c r="Q28" s="85">
        <f t="shared" si="3"/>
        <v>55.073513513513511</v>
      </c>
      <c r="R28" s="105">
        <v>60</v>
      </c>
      <c r="S28" s="115">
        <v>443</v>
      </c>
      <c r="T28" s="118">
        <v>503</v>
      </c>
      <c r="U28" s="131">
        <v>50943</v>
      </c>
      <c r="V28" s="131">
        <f t="shared" si="11"/>
        <v>0</v>
      </c>
      <c r="W28" s="130">
        <f t="shared" si="12"/>
        <v>0.83760276224926011</v>
      </c>
      <c r="X28" s="111"/>
    </row>
    <row r="29" spans="1:24" ht="14.4" thickBot="1" x14ac:dyDescent="0.35">
      <c r="A29" s="157" t="s">
        <v>112</v>
      </c>
      <c r="B29" s="157"/>
      <c r="C29" s="157"/>
      <c r="D29" s="188" t="s">
        <v>78</v>
      </c>
      <c r="E29" s="189">
        <v>22917</v>
      </c>
      <c r="F29" s="178">
        <v>25277</v>
      </c>
      <c r="G29" s="27">
        <f>F29-E29</f>
        <v>2360</v>
      </c>
      <c r="H29" s="179">
        <v>656</v>
      </c>
      <c r="I29" s="189">
        <v>42070</v>
      </c>
      <c r="J29" s="178">
        <v>23933</v>
      </c>
      <c r="K29" s="177">
        <v>401</v>
      </c>
      <c r="L29" s="160">
        <f t="shared" si="4"/>
        <v>64987</v>
      </c>
      <c r="M29" s="158">
        <f t="shared" si="7"/>
        <v>49210</v>
      </c>
      <c r="N29" s="159">
        <f t="shared" si="1"/>
        <v>1057</v>
      </c>
      <c r="O29" s="161">
        <v>1575</v>
      </c>
      <c r="P29" s="151">
        <f t="shared" si="2"/>
        <v>0.6711111111111111</v>
      </c>
      <c r="Q29" s="169">
        <f t="shared" si="3"/>
        <v>46.556291390728475</v>
      </c>
      <c r="R29" s="162">
        <v>51</v>
      </c>
      <c r="S29" s="163">
        <v>457</v>
      </c>
      <c r="T29" s="164">
        <v>508</v>
      </c>
      <c r="U29" s="131">
        <v>49210</v>
      </c>
      <c r="V29" s="131">
        <f t="shared" si="11"/>
        <v>0</v>
      </c>
      <c r="W29" s="130">
        <f t="shared" si="12"/>
        <v>0.75722836875067323</v>
      </c>
      <c r="X29" s="111"/>
    </row>
    <row r="30" spans="1:24" ht="14.4" thickBot="1" x14ac:dyDescent="0.35">
      <c r="A30" s="32" t="s">
        <v>83</v>
      </c>
      <c r="B30" s="33"/>
      <c r="C30" s="33"/>
      <c r="D30" s="33"/>
      <c r="E30" s="34">
        <f t="shared" ref="E30:O30" si="13">SUM(E23:E29)</f>
        <v>154167</v>
      </c>
      <c r="F30" s="35">
        <f t="shared" si="13"/>
        <v>174377</v>
      </c>
      <c r="G30" s="35">
        <f t="shared" si="13"/>
        <v>20210</v>
      </c>
      <c r="H30" s="36">
        <f t="shared" si="13"/>
        <v>4089</v>
      </c>
      <c r="I30" s="34">
        <f t="shared" si="13"/>
        <v>294490</v>
      </c>
      <c r="J30" s="35">
        <f t="shared" si="13"/>
        <v>161615</v>
      </c>
      <c r="K30" s="36">
        <f t="shared" si="13"/>
        <v>2659</v>
      </c>
      <c r="L30" s="34">
        <f t="shared" si="13"/>
        <v>448657</v>
      </c>
      <c r="M30" s="35">
        <f t="shared" si="13"/>
        <v>335992</v>
      </c>
      <c r="N30" s="36">
        <f t="shared" si="13"/>
        <v>6748</v>
      </c>
      <c r="O30" s="37">
        <f t="shared" si="13"/>
        <v>10868</v>
      </c>
      <c r="P30" s="38">
        <f>N30/O30</f>
        <v>0.62090541037909464</v>
      </c>
      <c r="Q30" s="99">
        <f>M30/N30</f>
        <v>49.791345583876705</v>
      </c>
      <c r="R30" s="102"/>
      <c r="S30" s="108"/>
      <c r="T30" s="117"/>
      <c r="U30" s="129">
        <f>SUM(U23:U29)</f>
        <v>335992</v>
      </c>
      <c r="V30" s="129">
        <f>SUM(V23:V29)</f>
        <v>0</v>
      </c>
      <c r="W30" s="109"/>
      <c r="X30" s="109"/>
    </row>
    <row r="31" spans="1:24" x14ac:dyDescent="0.3">
      <c r="A31" s="2"/>
      <c r="E31" s="53"/>
      <c r="F31" s="79"/>
      <c r="G31" s="80"/>
      <c r="H31" s="81"/>
      <c r="I31" s="53"/>
      <c r="J31" s="79"/>
      <c r="K31" s="81"/>
      <c r="L31" s="53"/>
      <c r="M31" s="79"/>
      <c r="N31" s="81"/>
      <c r="O31" s="56"/>
      <c r="P31" s="57"/>
      <c r="Q31" s="95"/>
      <c r="R31" s="103"/>
      <c r="S31" s="109"/>
      <c r="T31" s="121"/>
      <c r="U31" s="145"/>
      <c r="V31" s="129"/>
      <c r="W31" s="109"/>
      <c r="X31" s="109"/>
    </row>
    <row r="32" spans="1:24" x14ac:dyDescent="0.3">
      <c r="A32" s="2" t="s">
        <v>115</v>
      </c>
      <c r="E32" s="40"/>
      <c r="F32" s="41"/>
      <c r="G32" s="95"/>
      <c r="H32" s="26"/>
      <c r="I32" s="40"/>
      <c r="J32" s="41"/>
      <c r="K32" s="26"/>
      <c r="L32" s="40"/>
      <c r="M32" s="42"/>
      <c r="N32" s="26"/>
      <c r="O32" s="23"/>
      <c r="P32" s="43"/>
      <c r="Q32" s="42"/>
      <c r="R32" s="106"/>
      <c r="S32" s="113"/>
      <c r="T32" s="119"/>
      <c r="U32" s="144"/>
      <c r="V32" s="131"/>
      <c r="W32" s="111"/>
      <c r="X32" s="111"/>
    </row>
    <row r="33" spans="1:24" x14ac:dyDescent="0.3">
      <c r="A33" s="3" t="s">
        <v>33</v>
      </c>
      <c r="D33" s="44" t="s">
        <v>34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45">
        <v>105046</v>
      </c>
      <c r="K33" s="26">
        <v>1481</v>
      </c>
      <c r="L33" s="40">
        <f t="shared" ref="L33:M37" si="14">E33+I33</f>
        <v>294830</v>
      </c>
      <c r="M33" s="42">
        <f t="shared" si="14"/>
        <v>293759</v>
      </c>
      <c r="N33" s="26">
        <f>H33+K33</f>
        <v>3729</v>
      </c>
      <c r="O33" s="23">
        <v>4707</v>
      </c>
      <c r="P33" s="24">
        <f t="shared" ref="P33:P38" si="15">N33/O33</f>
        <v>0.79222434671765452</v>
      </c>
      <c r="Q33" s="97">
        <f t="shared" ref="Q33:Q38" si="16">M33/N33</f>
        <v>78.776883883078568</v>
      </c>
      <c r="R33" s="106">
        <v>299</v>
      </c>
      <c r="S33" s="113">
        <v>1406</v>
      </c>
      <c r="T33" s="119">
        <v>1705</v>
      </c>
      <c r="U33" s="128">
        <v>293759</v>
      </c>
      <c r="V33" s="131">
        <f>M33-U33</f>
        <v>0</v>
      </c>
      <c r="W33" s="130">
        <f>M33/L33</f>
        <v>0.99636739816165243</v>
      </c>
      <c r="X33" s="111"/>
    </row>
    <row r="34" spans="1:24" x14ac:dyDescent="0.3">
      <c r="A34" s="3" t="s">
        <v>35</v>
      </c>
      <c r="D34" s="3" t="s">
        <v>36</v>
      </c>
      <c r="E34" s="18">
        <v>168620</v>
      </c>
      <c r="F34" s="27">
        <v>145599</v>
      </c>
      <c r="G34" s="45">
        <f>F34-E34</f>
        <v>-23021</v>
      </c>
      <c r="H34" s="29">
        <v>2235</v>
      </c>
      <c r="I34" s="30">
        <v>126210</v>
      </c>
      <c r="J34" s="27">
        <v>102212</v>
      </c>
      <c r="K34" s="29">
        <v>1466</v>
      </c>
      <c r="L34" s="51">
        <f t="shared" si="14"/>
        <v>294830</v>
      </c>
      <c r="M34" s="41">
        <f t="shared" si="14"/>
        <v>247811</v>
      </c>
      <c r="N34" s="29">
        <f>H34+K34</f>
        <v>3701</v>
      </c>
      <c r="O34" s="31">
        <v>4254</v>
      </c>
      <c r="P34" s="24">
        <f t="shared" si="15"/>
        <v>0.87000470145745179</v>
      </c>
      <c r="Q34" s="85">
        <f t="shared" si="16"/>
        <v>66.95784922993785</v>
      </c>
      <c r="R34" s="105">
        <v>360</v>
      </c>
      <c r="S34" s="111">
        <v>1194</v>
      </c>
      <c r="T34" s="118">
        <v>1554</v>
      </c>
      <c r="U34" s="128">
        <v>247811</v>
      </c>
      <c r="V34" s="131">
        <f t="shared" ref="V34:V37" si="17">M34-U34</f>
        <v>0</v>
      </c>
      <c r="W34" s="130">
        <f t="shared" ref="W34:W37" si="18">M34/L34</f>
        <v>0.84052165654784117</v>
      </c>
      <c r="X34" s="111"/>
    </row>
    <row r="35" spans="1:24" x14ac:dyDescent="0.3">
      <c r="A35" s="3" t="s">
        <v>37</v>
      </c>
      <c r="D35" s="3" t="s">
        <v>38</v>
      </c>
      <c r="E35" s="18">
        <v>168620</v>
      </c>
      <c r="F35" s="27">
        <v>142338</v>
      </c>
      <c r="G35" s="45">
        <f>F35-E35</f>
        <v>-26282</v>
      </c>
      <c r="H35" s="29">
        <v>2198</v>
      </c>
      <c r="I35" s="30">
        <v>126210</v>
      </c>
      <c r="J35" s="27">
        <v>99163</v>
      </c>
      <c r="K35" s="29">
        <v>1425</v>
      </c>
      <c r="L35" s="51">
        <f t="shared" si="14"/>
        <v>294830</v>
      </c>
      <c r="M35" s="41">
        <f t="shared" si="14"/>
        <v>241501</v>
      </c>
      <c r="N35" s="29">
        <f>H35+K35</f>
        <v>3623</v>
      </c>
      <c r="O35" s="31">
        <v>4707</v>
      </c>
      <c r="P35" s="24">
        <f t="shared" si="15"/>
        <v>0.76970469513490547</v>
      </c>
      <c r="Q35" s="85">
        <f t="shared" si="16"/>
        <v>66.657742202594534</v>
      </c>
      <c r="R35" s="105">
        <v>503</v>
      </c>
      <c r="S35" s="111">
        <v>1236</v>
      </c>
      <c r="T35" s="118">
        <v>1739</v>
      </c>
      <c r="U35" s="128">
        <v>241501</v>
      </c>
      <c r="V35" s="131">
        <f t="shared" si="17"/>
        <v>0</v>
      </c>
      <c r="W35" s="130">
        <f t="shared" si="18"/>
        <v>0.81911949258894956</v>
      </c>
      <c r="X35" s="111"/>
    </row>
    <row r="36" spans="1:24" x14ac:dyDescent="0.3">
      <c r="A36" s="3" t="s">
        <v>39</v>
      </c>
      <c r="D36" s="44" t="s">
        <v>40</v>
      </c>
      <c r="E36" s="18">
        <v>168620</v>
      </c>
      <c r="F36" s="27">
        <v>209444</v>
      </c>
      <c r="G36" s="45">
        <f>F36-E36</f>
        <v>40824</v>
      </c>
      <c r="H36" s="29">
        <v>2807</v>
      </c>
      <c r="I36" s="30">
        <v>126210</v>
      </c>
      <c r="J36" s="27">
        <v>109111</v>
      </c>
      <c r="K36" s="29">
        <v>1533</v>
      </c>
      <c r="L36" s="51">
        <f t="shared" si="14"/>
        <v>294830</v>
      </c>
      <c r="M36" s="41">
        <f t="shared" si="14"/>
        <v>318555</v>
      </c>
      <c r="N36" s="29">
        <f>H36+K36</f>
        <v>4340</v>
      </c>
      <c r="O36" s="31">
        <v>4707</v>
      </c>
      <c r="P36" s="24">
        <f t="shared" si="15"/>
        <v>0.92203101763331208</v>
      </c>
      <c r="Q36" s="85">
        <f t="shared" si="16"/>
        <v>73.399769585253452</v>
      </c>
      <c r="R36" s="105">
        <v>382</v>
      </c>
      <c r="S36" s="111">
        <v>1449</v>
      </c>
      <c r="T36" s="118">
        <v>1831</v>
      </c>
      <c r="U36" s="128">
        <v>318555</v>
      </c>
      <c r="V36" s="131">
        <f t="shared" si="17"/>
        <v>0</v>
      </c>
      <c r="W36" s="130">
        <f t="shared" si="18"/>
        <v>1.0804701014143745</v>
      </c>
      <c r="X36" s="111"/>
    </row>
    <row r="37" spans="1:24" ht="14.4" thickBot="1" x14ac:dyDescent="0.35">
      <c r="A37" s="3" t="s">
        <v>41</v>
      </c>
      <c r="D37" s="44" t="s">
        <v>42</v>
      </c>
      <c r="E37" s="18">
        <v>168620</v>
      </c>
      <c r="F37" s="172">
        <v>123348</v>
      </c>
      <c r="G37" s="45">
        <f>F37-E37</f>
        <v>-45272</v>
      </c>
      <c r="H37" s="171">
        <v>2019</v>
      </c>
      <c r="I37" s="30">
        <v>126210</v>
      </c>
      <c r="J37" s="172">
        <v>102637</v>
      </c>
      <c r="K37" s="171">
        <v>1471</v>
      </c>
      <c r="L37" s="51">
        <f t="shared" si="14"/>
        <v>294830</v>
      </c>
      <c r="M37" s="149">
        <f t="shared" si="14"/>
        <v>225985</v>
      </c>
      <c r="N37" s="50">
        <f>H37+K37</f>
        <v>3490</v>
      </c>
      <c r="O37" s="31">
        <v>4707</v>
      </c>
      <c r="P37" s="151">
        <f t="shared" si="15"/>
        <v>0.74144890588485235</v>
      </c>
      <c r="Q37" s="149">
        <f t="shared" si="16"/>
        <v>64.752148997134668</v>
      </c>
      <c r="R37" s="105">
        <v>230</v>
      </c>
      <c r="S37" s="115">
        <v>1270</v>
      </c>
      <c r="T37" s="118">
        <v>1500</v>
      </c>
      <c r="U37" s="128">
        <v>225985</v>
      </c>
      <c r="V37" s="131">
        <f t="shared" si="17"/>
        <v>0</v>
      </c>
      <c r="W37" s="130">
        <f t="shared" si="18"/>
        <v>0.76649255503171321</v>
      </c>
      <c r="X37" s="111"/>
    </row>
    <row r="38" spans="1:24" ht="14.4" thickBot="1" x14ac:dyDescent="0.35">
      <c r="A38" s="32" t="s">
        <v>116</v>
      </c>
      <c r="B38" s="33"/>
      <c r="C38" s="33"/>
      <c r="D38" s="33"/>
      <c r="E38" s="34">
        <f t="shared" ref="E38:O38" si="19">SUM(E33:E37)</f>
        <v>843100</v>
      </c>
      <c r="F38" s="47">
        <f>SUM(F33:F37)</f>
        <v>809442</v>
      </c>
      <c r="G38" s="47">
        <f>SUM(G33:G37)</f>
        <v>-33658</v>
      </c>
      <c r="H38" s="48">
        <f t="shared" si="19"/>
        <v>11507</v>
      </c>
      <c r="I38" s="34">
        <f>SUM(I33:I37)</f>
        <v>631050</v>
      </c>
      <c r="J38" s="47">
        <f>SUM(J33:J37)</f>
        <v>518169</v>
      </c>
      <c r="K38" s="48">
        <f>SUM(K33:K37)</f>
        <v>7376</v>
      </c>
      <c r="L38" s="34">
        <f t="shared" si="19"/>
        <v>1474150</v>
      </c>
      <c r="M38" s="47">
        <f>SUM(M33:M37)</f>
        <v>1327611</v>
      </c>
      <c r="N38" s="48">
        <f>SUM(N33:N37)</f>
        <v>18883</v>
      </c>
      <c r="O38" s="37">
        <f t="shared" si="19"/>
        <v>23082</v>
      </c>
      <c r="P38" s="39">
        <f t="shared" si="15"/>
        <v>0.81808335499523444</v>
      </c>
      <c r="Q38" s="98">
        <f t="shared" si="16"/>
        <v>70.307207541174606</v>
      </c>
      <c r="R38" s="102"/>
      <c r="S38" s="108"/>
      <c r="T38" s="117"/>
      <c r="U38" s="129">
        <f>SUM(U33:U37)</f>
        <v>1327611</v>
      </c>
      <c r="V38" s="129">
        <f>SUM(V33:V37)</f>
        <v>0</v>
      </c>
      <c r="W38" s="109"/>
      <c r="X38" s="109"/>
    </row>
    <row r="39" spans="1:24" x14ac:dyDescent="0.3">
      <c r="E39" s="40"/>
      <c r="F39" s="41"/>
      <c r="G39" s="95"/>
      <c r="H39" s="26"/>
      <c r="I39" s="40"/>
      <c r="J39" s="41"/>
      <c r="K39" s="26"/>
      <c r="L39" s="40"/>
      <c r="M39" s="42"/>
      <c r="N39" s="26"/>
      <c r="O39" s="23"/>
      <c r="P39" s="43"/>
      <c r="Q39" s="42"/>
      <c r="R39" s="106"/>
      <c r="S39" s="113"/>
      <c r="T39" s="119"/>
      <c r="U39" s="144"/>
      <c r="V39" s="131"/>
      <c r="W39" s="111"/>
      <c r="X39" s="111"/>
    </row>
    <row r="40" spans="1:24" x14ac:dyDescent="0.3">
      <c r="A40" s="2" t="s">
        <v>118</v>
      </c>
      <c r="E40" s="40"/>
      <c r="F40" s="41"/>
      <c r="G40" s="95"/>
      <c r="H40" s="26"/>
      <c r="I40" s="40"/>
      <c r="J40" s="41"/>
      <c r="K40" s="26"/>
      <c r="L40" s="40"/>
      <c r="M40" s="42"/>
      <c r="N40" s="26"/>
      <c r="O40" s="23"/>
      <c r="P40" s="43"/>
      <c r="Q40" s="42"/>
      <c r="R40" s="106"/>
      <c r="S40" s="113"/>
      <c r="T40" s="119"/>
      <c r="U40" s="144"/>
      <c r="V40" s="131"/>
      <c r="W40" s="111"/>
      <c r="X40" s="111"/>
    </row>
    <row r="41" spans="1:24" x14ac:dyDescent="0.3">
      <c r="A41" s="3" t="s">
        <v>43</v>
      </c>
      <c r="D41" s="3" t="s">
        <v>44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0">
        <f t="shared" ref="L41:M44" si="20">E41+I41</f>
        <v>23500</v>
      </c>
      <c r="M41" s="46">
        <f t="shared" si="20"/>
        <v>11514</v>
      </c>
      <c r="N41" s="21">
        <f>H41+K41</f>
        <v>536</v>
      </c>
      <c r="O41" s="23">
        <v>1575</v>
      </c>
      <c r="P41" s="49">
        <f>N41/O41</f>
        <v>0.3403174603174603</v>
      </c>
      <c r="Q41" s="68">
        <f>M41/N41</f>
        <v>21.481343283582088</v>
      </c>
      <c r="R41" s="106">
        <v>18</v>
      </c>
      <c r="S41" s="112">
        <v>125</v>
      </c>
      <c r="T41" s="119">
        <v>143</v>
      </c>
      <c r="U41" s="128">
        <v>11514</v>
      </c>
      <c r="V41" s="131">
        <f>M41-U41</f>
        <v>0</v>
      </c>
      <c r="W41" s="130">
        <f>M41/L41</f>
        <v>0.48995744680851067</v>
      </c>
      <c r="X41" s="111"/>
    </row>
    <row r="42" spans="1:24" x14ac:dyDescent="0.3">
      <c r="A42" s="3" t="s">
        <v>17</v>
      </c>
      <c r="D42" s="44" t="s">
        <v>45</v>
      </c>
      <c r="E42" s="30">
        <v>455000</v>
      </c>
      <c r="F42" s="45">
        <v>432820</v>
      </c>
      <c r="G42" s="27">
        <f>F42-E42</f>
        <v>-22180</v>
      </c>
      <c r="H42" s="50">
        <v>7731</v>
      </c>
      <c r="I42" s="30">
        <v>11500</v>
      </c>
      <c r="J42" s="45">
        <v>6346</v>
      </c>
      <c r="K42" s="50">
        <v>314</v>
      </c>
      <c r="L42" s="51">
        <f t="shared" si="20"/>
        <v>466500</v>
      </c>
      <c r="M42" s="41">
        <f t="shared" si="20"/>
        <v>439166</v>
      </c>
      <c r="N42" s="50">
        <f>H42+K42</f>
        <v>8045</v>
      </c>
      <c r="O42" s="31">
        <v>8508</v>
      </c>
      <c r="P42" s="24">
        <f>N42/O42</f>
        <v>0.94558062999529857</v>
      </c>
      <c r="Q42" s="100">
        <f>M42/N42</f>
        <v>54.58868862647607</v>
      </c>
      <c r="R42" s="105">
        <v>712</v>
      </c>
      <c r="S42" s="115">
        <v>1551</v>
      </c>
      <c r="T42" s="118">
        <v>2263</v>
      </c>
      <c r="U42" s="128">
        <v>439166</v>
      </c>
      <c r="V42" s="131">
        <f t="shared" ref="V42:V44" si="21">M42-U42</f>
        <v>0</v>
      </c>
      <c r="W42" s="130">
        <f t="shared" ref="W42:W44" si="22">M42/L42</f>
        <v>0.94140621650589495</v>
      </c>
      <c r="X42" s="111"/>
    </row>
    <row r="43" spans="1:24" x14ac:dyDescent="0.3">
      <c r="A43" s="3" t="s">
        <v>46</v>
      </c>
      <c r="D43" s="150" t="s">
        <v>47</v>
      </c>
      <c r="E43" s="30">
        <v>12000</v>
      </c>
      <c r="F43" s="27">
        <v>20315</v>
      </c>
      <c r="G43" s="27">
        <f>F43-E43</f>
        <v>8315</v>
      </c>
      <c r="H43" s="29">
        <v>540</v>
      </c>
      <c r="I43" s="30">
        <v>11500</v>
      </c>
      <c r="J43" s="27">
        <v>7242</v>
      </c>
      <c r="K43" s="29">
        <v>354</v>
      </c>
      <c r="L43" s="51">
        <f t="shared" si="20"/>
        <v>23500</v>
      </c>
      <c r="M43" s="41">
        <f t="shared" si="20"/>
        <v>27557</v>
      </c>
      <c r="N43" s="29">
        <f>H43+K43</f>
        <v>894</v>
      </c>
      <c r="O43" s="31">
        <v>1575</v>
      </c>
      <c r="P43" s="24">
        <f>N43/O43</f>
        <v>0.56761904761904758</v>
      </c>
      <c r="Q43" s="85">
        <f>M43/N43</f>
        <v>30.824384787472034</v>
      </c>
      <c r="R43" s="105">
        <v>69</v>
      </c>
      <c r="S43" s="111">
        <v>178</v>
      </c>
      <c r="T43" s="118">
        <v>247</v>
      </c>
      <c r="U43" s="128">
        <v>27557</v>
      </c>
      <c r="V43" s="131">
        <f t="shared" si="21"/>
        <v>0</v>
      </c>
      <c r="W43" s="130">
        <f t="shared" si="22"/>
        <v>1.1726382978723404</v>
      </c>
      <c r="X43" s="111"/>
    </row>
    <row r="44" spans="1:24" ht="14.4" thickBot="1" x14ac:dyDescent="0.35">
      <c r="A44" s="3" t="s">
        <v>48</v>
      </c>
      <c r="D44" s="150" t="s">
        <v>49</v>
      </c>
      <c r="E44" s="30">
        <v>12000</v>
      </c>
      <c r="F44" s="45">
        <v>6548</v>
      </c>
      <c r="G44" s="27">
        <f>F44-E44</f>
        <v>-5452</v>
      </c>
      <c r="H44" s="50">
        <v>465</v>
      </c>
      <c r="I44" s="30">
        <v>11500</v>
      </c>
      <c r="J44" s="27">
        <v>5398</v>
      </c>
      <c r="K44" s="29">
        <v>216</v>
      </c>
      <c r="L44" s="51">
        <f t="shared" si="20"/>
        <v>23500</v>
      </c>
      <c r="M44" s="149">
        <f t="shared" si="20"/>
        <v>11946</v>
      </c>
      <c r="N44" s="50">
        <f>H44+K44</f>
        <v>681</v>
      </c>
      <c r="O44" s="31">
        <v>1575</v>
      </c>
      <c r="P44" s="151">
        <f>N44/O44</f>
        <v>0.43238095238095237</v>
      </c>
      <c r="Q44" s="149">
        <f>M44/N44</f>
        <v>17.541850220264319</v>
      </c>
      <c r="R44" s="152">
        <v>23</v>
      </c>
      <c r="S44" s="154">
        <v>173</v>
      </c>
      <c r="T44" s="153">
        <v>196</v>
      </c>
      <c r="U44" s="128">
        <v>11946</v>
      </c>
      <c r="V44" s="131">
        <f t="shared" si="21"/>
        <v>0</v>
      </c>
      <c r="W44" s="130">
        <f t="shared" si="22"/>
        <v>0.50834042553191494</v>
      </c>
      <c r="X44" s="111"/>
    </row>
    <row r="45" spans="1:24" ht="14.4" thickBot="1" x14ac:dyDescent="0.35">
      <c r="A45" s="32" t="s">
        <v>2</v>
      </c>
      <c r="B45" s="33"/>
      <c r="C45" s="33"/>
      <c r="D45" s="33"/>
      <c r="E45" s="34">
        <f t="shared" ref="E45:O45" si="23">SUM(E41:E44)</f>
        <v>491000</v>
      </c>
      <c r="F45" s="47">
        <f>SUM(F41:F44)</f>
        <v>464366</v>
      </c>
      <c r="G45" s="47">
        <f>SUM(G41:G44)</f>
        <v>-26634</v>
      </c>
      <c r="H45" s="48">
        <f t="shared" si="23"/>
        <v>8941</v>
      </c>
      <c r="I45" s="34">
        <f t="shared" si="23"/>
        <v>46000</v>
      </c>
      <c r="J45" s="47">
        <f>SUM(J41:J44)</f>
        <v>25817</v>
      </c>
      <c r="K45" s="48">
        <f t="shared" si="23"/>
        <v>1215</v>
      </c>
      <c r="L45" s="34">
        <f t="shared" si="23"/>
        <v>537000</v>
      </c>
      <c r="M45" s="47">
        <f>SUM(M41:M44)</f>
        <v>490183</v>
      </c>
      <c r="N45" s="48">
        <f t="shared" si="23"/>
        <v>10156</v>
      </c>
      <c r="O45" s="37">
        <f t="shared" si="23"/>
        <v>13233</v>
      </c>
      <c r="P45" s="39">
        <f>N45/O45</f>
        <v>0.76747525126577498</v>
      </c>
      <c r="Q45" s="98">
        <f>M45/N45</f>
        <v>48.265360378101612</v>
      </c>
      <c r="R45" s="102"/>
      <c r="S45" s="108"/>
      <c r="T45" s="117"/>
      <c r="U45" s="129">
        <f>SUM(U41:U44)</f>
        <v>490183</v>
      </c>
      <c r="V45" s="129">
        <f>SUM(V41:V44)</f>
        <v>0</v>
      </c>
      <c r="W45" s="109"/>
      <c r="X45" s="109"/>
    </row>
    <row r="46" spans="1:24" x14ac:dyDescent="0.3">
      <c r="A46" s="2"/>
      <c r="E46" s="53"/>
      <c r="F46" s="54"/>
      <c r="G46" s="82"/>
      <c r="H46" s="55"/>
      <c r="I46" s="53"/>
      <c r="J46" s="54"/>
      <c r="K46" s="55"/>
      <c r="L46" s="53"/>
      <c r="M46" s="54"/>
      <c r="N46" s="55"/>
      <c r="O46" s="56"/>
      <c r="P46" s="57"/>
      <c r="Q46" s="95"/>
      <c r="R46" s="103"/>
      <c r="S46" s="109"/>
      <c r="T46" s="121"/>
      <c r="U46" s="145"/>
      <c r="V46" s="129"/>
      <c r="W46" s="109"/>
      <c r="X46" s="109"/>
    </row>
    <row r="47" spans="1:24" x14ac:dyDescent="0.3">
      <c r="A47" s="2" t="s">
        <v>119</v>
      </c>
      <c r="B47" s="52"/>
      <c r="C47" s="52"/>
      <c r="E47" s="53"/>
      <c r="F47" s="54"/>
      <c r="G47" s="54"/>
      <c r="H47" s="55"/>
      <c r="I47" s="53"/>
      <c r="J47" s="54"/>
      <c r="K47" s="55"/>
      <c r="L47" s="53"/>
      <c r="M47" s="54"/>
      <c r="N47" s="55"/>
      <c r="O47" s="56"/>
      <c r="P47" s="57"/>
      <c r="Q47" s="95"/>
      <c r="R47" s="103"/>
      <c r="S47" s="109"/>
      <c r="T47" s="121"/>
      <c r="U47" s="145"/>
      <c r="V47" s="129"/>
      <c r="W47" s="109"/>
      <c r="X47" s="109"/>
    </row>
    <row r="48" spans="1:24" x14ac:dyDescent="0.3">
      <c r="A48" s="3" t="s">
        <v>121</v>
      </c>
      <c r="D48" s="3" t="s">
        <v>50</v>
      </c>
      <c r="E48" s="7">
        <v>250000</v>
      </c>
      <c r="F48" s="19">
        <v>242198</v>
      </c>
      <c r="G48" s="27">
        <f t="shared" ref="G48:G53" si="24"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0">
        <f t="shared" ref="L48" si="25">E48+I48</f>
        <v>250000</v>
      </c>
      <c r="M48" s="46">
        <f t="shared" ref="M48:M57" si="26">F48+J48</f>
        <v>242198</v>
      </c>
      <c r="N48" s="21">
        <f t="shared" ref="N48:N57" si="27">H48+K48</f>
        <v>3495</v>
      </c>
      <c r="O48" s="23">
        <v>3924</v>
      </c>
      <c r="P48" s="59">
        <f t="shared" ref="P48:P58" si="28">N48/O48</f>
        <v>0.89067278287461771</v>
      </c>
      <c r="Q48" s="41">
        <f t="shared" ref="Q48:Q58" si="29">M48/N48</f>
        <v>69.298426323319021</v>
      </c>
      <c r="R48" s="105">
        <v>566</v>
      </c>
      <c r="S48" s="111">
        <v>745</v>
      </c>
      <c r="T48" s="118">
        <v>1311</v>
      </c>
      <c r="U48" s="128">
        <v>242198</v>
      </c>
      <c r="V48" s="131">
        <f>M48-U48</f>
        <v>0</v>
      </c>
      <c r="W48" s="130">
        <f>M48/L48</f>
        <v>0.96879199999999999</v>
      </c>
      <c r="X48" s="111"/>
    </row>
    <row r="49" spans="1:24" x14ac:dyDescent="0.3">
      <c r="A49" s="3" t="s">
        <v>122</v>
      </c>
      <c r="D49" s="58" t="s">
        <v>84</v>
      </c>
      <c r="E49" s="22">
        <v>158000</v>
      </c>
      <c r="F49" s="19">
        <v>50550</v>
      </c>
      <c r="G49" s="27">
        <f t="shared" si="24"/>
        <v>-107450</v>
      </c>
      <c r="H49" s="21">
        <v>944</v>
      </c>
      <c r="I49" s="22">
        <v>0</v>
      </c>
      <c r="J49" s="19">
        <v>0</v>
      </c>
      <c r="K49" s="21">
        <v>0</v>
      </c>
      <c r="L49" s="40">
        <f t="shared" ref="L49:L50" si="30">E49+I49</f>
        <v>158000</v>
      </c>
      <c r="M49" s="46">
        <f t="shared" si="26"/>
        <v>50550</v>
      </c>
      <c r="N49" s="21">
        <f t="shared" si="27"/>
        <v>944</v>
      </c>
      <c r="O49" s="23">
        <v>2616</v>
      </c>
      <c r="P49" s="59">
        <f t="shared" si="28"/>
        <v>0.36085626911314983</v>
      </c>
      <c r="Q49" s="41">
        <f t="shared" si="29"/>
        <v>53.548728813559322</v>
      </c>
      <c r="R49" s="105">
        <v>107</v>
      </c>
      <c r="S49" s="116">
        <v>315</v>
      </c>
      <c r="T49" s="118">
        <v>422</v>
      </c>
      <c r="U49" s="128">
        <v>50550</v>
      </c>
      <c r="V49" s="131">
        <f t="shared" ref="V49:V57" si="31">M49-U49</f>
        <v>0</v>
      </c>
      <c r="W49" s="130">
        <f t="shared" ref="W49:W57" si="32">M49/L49</f>
        <v>0.31993670886075948</v>
      </c>
      <c r="X49" s="111"/>
    </row>
    <row r="50" spans="1:24" x14ac:dyDescent="0.3">
      <c r="A50" s="3" t="s">
        <v>70</v>
      </c>
      <c r="D50" s="58" t="s">
        <v>53</v>
      </c>
      <c r="E50" s="22">
        <v>50000</v>
      </c>
      <c r="F50" s="19">
        <v>46148</v>
      </c>
      <c r="G50" s="27">
        <f t="shared" si="24"/>
        <v>-3852</v>
      </c>
      <c r="H50" s="21">
        <v>944</v>
      </c>
      <c r="I50" s="22">
        <v>0</v>
      </c>
      <c r="J50" s="19">
        <v>0</v>
      </c>
      <c r="K50" s="21">
        <v>0</v>
      </c>
      <c r="L50" s="40">
        <f t="shared" si="30"/>
        <v>50000</v>
      </c>
      <c r="M50" s="46">
        <f t="shared" si="26"/>
        <v>46148</v>
      </c>
      <c r="N50" s="21">
        <f t="shared" si="27"/>
        <v>944</v>
      </c>
      <c r="O50" s="23">
        <v>1308</v>
      </c>
      <c r="P50" s="59">
        <f t="shared" si="28"/>
        <v>0.72171253822629966</v>
      </c>
      <c r="Q50" s="41">
        <f t="shared" si="29"/>
        <v>48.885593220338983</v>
      </c>
      <c r="R50" s="105">
        <v>166</v>
      </c>
      <c r="S50" s="111">
        <v>247</v>
      </c>
      <c r="T50" s="118">
        <v>413</v>
      </c>
      <c r="U50" s="128">
        <v>46148</v>
      </c>
      <c r="V50" s="131">
        <f t="shared" si="31"/>
        <v>0</v>
      </c>
      <c r="W50" s="130">
        <f t="shared" si="32"/>
        <v>0.92296</v>
      </c>
      <c r="X50" s="111"/>
    </row>
    <row r="51" spans="1:24" x14ac:dyDescent="0.3">
      <c r="A51" s="3" t="s">
        <v>123</v>
      </c>
      <c r="D51" s="58" t="s">
        <v>54</v>
      </c>
      <c r="E51" s="22">
        <v>250000</v>
      </c>
      <c r="F51" s="19">
        <v>154123</v>
      </c>
      <c r="G51" s="27">
        <f t="shared" si="24"/>
        <v>-95877</v>
      </c>
      <c r="H51" s="21">
        <v>2382</v>
      </c>
      <c r="I51" s="22">
        <v>0</v>
      </c>
      <c r="J51" s="19">
        <v>0</v>
      </c>
      <c r="K51" s="21">
        <v>0</v>
      </c>
      <c r="L51" s="40">
        <v>250000</v>
      </c>
      <c r="M51" s="46">
        <f t="shared" si="26"/>
        <v>154123</v>
      </c>
      <c r="N51" s="21">
        <f t="shared" si="27"/>
        <v>2382</v>
      </c>
      <c r="O51" s="23">
        <v>3924</v>
      </c>
      <c r="P51" s="59">
        <f t="shared" si="28"/>
        <v>0.60703363914373087</v>
      </c>
      <c r="Q51" s="41">
        <f t="shared" si="29"/>
        <v>64.703190596137702</v>
      </c>
      <c r="R51" s="105">
        <v>405</v>
      </c>
      <c r="S51" s="111">
        <v>483</v>
      </c>
      <c r="T51" s="118">
        <v>888</v>
      </c>
      <c r="U51" s="128">
        <v>154123</v>
      </c>
      <c r="V51" s="131">
        <f t="shared" si="31"/>
        <v>0</v>
      </c>
      <c r="W51" s="130">
        <f t="shared" si="32"/>
        <v>0.61649200000000004</v>
      </c>
      <c r="X51" s="111"/>
    </row>
    <row r="52" spans="1:24" x14ac:dyDescent="0.3">
      <c r="A52" s="3" t="s">
        <v>95</v>
      </c>
      <c r="D52" s="58" t="s">
        <v>55</v>
      </c>
      <c r="E52" s="22">
        <v>268000</v>
      </c>
      <c r="F52" s="19">
        <v>381360</v>
      </c>
      <c r="G52" s="27">
        <f t="shared" si="24"/>
        <v>113360</v>
      </c>
      <c r="H52" s="21">
        <v>5246</v>
      </c>
      <c r="I52" s="22">
        <v>0</v>
      </c>
      <c r="J52" s="19">
        <v>0</v>
      </c>
      <c r="K52" s="21">
        <v>0</v>
      </c>
      <c r="L52" s="40">
        <v>268000</v>
      </c>
      <c r="M52" s="46">
        <f t="shared" si="26"/>
        <v>381360</v>
      </c>
      <c r="N52" s="21">
        <f t="shared" si="27"/>
        <v>5246</v>
      </c>
      <c r="O52" s="23">
        <v>5232</v>
      </c>
      <c r="P52" s="59">
        <f t="shared" si="28"/>
        <v>1.0026758409785932</v>
      </c>
      <c r="Q52" s="41">
        <f t="shared" si="29"/>
        <v>72.695386961494478</v>
      </c>
      <c r="R52" s="105">
        <v>674</v>
      </c>
      <c r="S52" s="111">
        <v>770</v>
      </c>
      <c r="T52" s="118">
        <v>1444</v>
      </c>
      <c r="U52" s="128">
        <v>381360</v>
      </c>
      <c r="V52" s="131">
        <f t="shared" si="31"/>
        <v>0</v>
      </c>
      <c r="W52" s="130">
        <f t="shared" si="32"/>
        <v>1.4229850746268657</v>
      </c>
      <c r="X52" s="111"/>
    </row>
    <row r="53" spans="1:24" x14ac:dyDescent="0.3">
      <c r="A53" s="3" t="s">
        <v>124</v>
      </c>
      <c r="D53" s="58" t="s">
        <v>59</v>
      </c>
      <c r="E53" s="30">
        <v>200000</v>
      </c>
      <c r="F53" s="27">
        <v>188481</v>
      </c>
      <c r="G53" s="27">
        <f t="shared" si="24"/>
        <v>-11519</v>
      </c>
      <c r="H53" s="29">
        <v>2614</v>
      </c>
      <c r="I53" s="30">
        <v>0</v>
      </c>
      <c r="J53" s="27">
        <v>0</v>
      </c>
      <c r="K53" s="29">
        <v>0</v>
      </c>
      <c r="L53" s="51">
        <f>E53+I53</f>
        <v>200000</v>
      </c>
      <c r="M53" s="41">
        <f t="shared" si="26"/>
        <v>188481</v>
      </c>
      <c r="N53" s="29">
        <f t="shared" si="27"/>
        <v>2614</v>
      </c>
      <c r="O53" s="31">
        <v>2616</v>
      </c>
      <c r="P53" s="24">
        <f t="shared" si="28"/>
        <v>0.99923547400611623</v>
      </c>
      <c r="Q53" s="85">
        <f t="shared" si="29"/>
        <v>72.104437643458297</v>
      </c>
      <c r="R53" s="105">
        <v>299</v>
      </c>
      <c r="S53" s="111">
        <v>383</v>
      </c>
      <c r="T53" s="118">
        <v>682</v>
      </c>
      <c r="U53" s="128">
        <v>188481</v>
      </c>
      <c r="V53" s="131">
        <f t="shared" si="31"/>
        <v>0</v>
      </c>
      <c r="W53" s="130">
        <f t="shared" si="32"/>
        <v>0.94240500000000005</v>
      </c>
      <c r="X53" s="111"/>
    </row>
    <row r="54" spans="1:24" x14ac:dyDescent="0.3">
      <c r="A54" s="3" t="s">
        <v>125</v>
      </c>
      <c r="D54" s="3" t="s">
        <v>60</v>
      </c>
      <c r="E54" s="30">
        <v>420000</v>
      </c>
      <c r="F54" s="45">
        <v>426877</v>
      </c>
      <c r="G54" s="27">
        <f>F54-E54</f>
        <v>6877</v>
      </c>
      <c r="H54" s="50">
        <v>5306</v>
      </c>
      <c r="I54" s="30">
        <v>0</v>
      </c>
      <c r="J54" s="45">
        <v>0</v>
      </c>
      <c r="K54" s="50">
        <v>0</v>
      </c>
      <c r="L54" s="51">
        <f>E54+I54</f>
        <v>420000</v>
      </c>
      <c r="M54" s="149">
        <f t="shared" si="26"/>
        <v>426877</v>
      </c>
      <c r="N54" s="50">
        <f t="shared" si="27"/>
        <v>5306</v>
      </c>
      <c r="O54" s="31">
        <v>5232</v>
      </c>
      <c r="P54" s="24">
        <f t="shared" si="28"/>
        <v>1.0141437308868502</v>
      </c>
      <c r="Q54" s="85">
        <f t="shared" si="29"/>
        <v>80.451752732755367</v>
      </c>
      <c r="R54" s="105">
        <v>1272</v>
      </c>
      <c r="S54" s="111">
        <v>768</v>
      </c>
      <c r="T54" s="118">
        <v>2040</v>
      </c>
      <c r="U54" s="128">
        <v>426877</v>
      </c>
      <c r="V54" s="131">
        <f t="shared" si="31"/>
        <v>0</v>
      </c>
      <c r="W54" s="130">
        <f>M54/L54</f>
        <v>1.0163738095238095</v>
      </c>
      <c r="X54" s="111"/>
    </row>
    <row r="55" spans="1:24" x14ac:dyDescent="0.3">
      <c r="A55" s="3" t="s">
        <v>126</v>
      </c>
      <c r="D55" s="3" t="s">
        <v>61</v>
      </c>
      <c r="E55" s="30">
        <v>158000</v>
      </c>
      <c r="F55" s="27">
        <v>130594</v>
      </c>
      <c r="G55" s="27">
        <f>F55-E55</f>
        <v>-27406</v>
      </c>
      <c r="H55" s="29">
        <v>2068</v>
      </c>
      <c r="I55" s="30">
        <v>0</v>
      </c>
      <c r="J55" s="27">
        <v>0</v>
      </c>
      <c r="K55" s="29">
        <v>0</v>
      </c>
      <c r="L55" s="51">
        <f>E55+I55</f>
        <v>158000</v>
      </c>
      <c r="M55" s="41">
        <f t="shared" si="26"/>
        <v>130594</v>
      </c>
      <c r="N55" s="50">
        <f>H55+K55</f>
        <v>2068</v>
      </c>
      <c r="O55" s="31">
        <v>2616</v>
      </c>
      <c r="P55" s="24">
        <f t="shared" si="28"/>
        <v>0.79051987767584098</v>
      </c>
      <c r="Q55" s="85">
        <f t="shared" si="29"/>
        <v>63.149903288201159</v>
      </c>
      <c r="R55" s="105">
        <v>400</v>
      </c>
      <c r="S55" s="111">
        <v>534</v>
      </c>
      <c r="T55" s="118">
        <v>934</v>
      </c>
      <c r="U55" s="128">
        <v>130594</v>
      </c>
      <c r="V55" s="131">
        <f t="shared" si="31"/>
        <v>0</v>
      </c>
      <c r="W55" s="130">
        <f t="shared" si="32"/>
        <v>0.82654430379746835</v>
      </c>
      <c r="X55" s="111"/>
    </row>
    <row r="56" spans="1:24" x14ac:dyDescent="0.3">
      <c r="A56" s="3" t="s">
        <v>127</v>
      </c>
      <c r="D56" s="58" t="s">
        <v>64</v>
      </c>
      <c r="E56" s="30">
        <v>358000</v>
      </c>
      <c r="F56" s="27">
        <v>372999</v>
      </c>
      <c r="G56" s="27">
        <f>F56-E56</f>
        <v>14999</v>
      </c>
      <c r="H56" s="29">
        <v>5367</v>
      </c>
      <c r="I56" s="30">
        <v>0</v>
      </c>
      <c r="J56" s="27">
        <v>0</v>
      </c>
      <c r="K56" s="29">
        <v>0</v>
      </c>
      <c r="L56" s="51">
        <f>E56+I56</f>
        <v>358000</v>
      </c>
      <c r="M56" s="41">
        <f t="shared" si="26"/>
        <v>372999</v>
      </c>
      <c r="N56" s="29">
        <f t="shared" si="27"/>
        <v>5367</v>
      </c>
      <c r="O56" s="31">
        <v>5232</v>
      </c>
      <c r="P56" s="24">
        <f t="shared" si="28"/>
        <v>1.025802752293578</v>
      </c>
      <c r="Q56" s="85">
        <f t="shared" si="29"/>
        <v>69.498602571268862</v>
      </c>
      <c r="R56" s="105">
        <v>1324</v>
      </c>
      <c r="S56" s="111">
        <v>631</v>
      </c>
      <c r="T56" s="118">
        <v>1955</v>
      </c>
      <c r="U56" s="128">
        <v>372999</v>
      </c>
      <c r="V56" s="131">
        <f t="shared" si="31"/>
        <v>0</v>
      </c>
      <c r="W56" s="130">
        <f t="shared" si="32"/>
        <v>1.0418966480446927</v>
      </c>
      <c r="X56" s="111"/>
    </row>
    <row r="57" spans="1:24" ht="14.4" thickBot="1" x14ac:dyDescent="0.35">
      <c r="A57" s="157" t="s">
        <v>128</v>
      </c>
      <c r="B57" s="157"/>
      <c r="C57" s="157"/>
      <c r="D57" s="157" t="s">
        <v>67</v>
      </c>
      <c r="E57" s="160">
        <v>175000</v>
      </c>
      <c r="F57" s="27">
        <v>172874</v>
      </c>
      <c r="G57" s="158">
        <f>F57-E57</f>
        <v>-2126</v>
      </c>
      <c r="H57" s="170">
        <v>2357</v>
      </c>
      <c r="I57" s="160">
        <v>0</v>
      </c>
      <c r="J57" s="158">
        <v>0</v>
      </c>
      <c r="K57" s="159">
        <v>0</v>
      </c>
      <c r="L57" s="165">
        <f>E57+I57</f>
        <v>175000</v>
      </c>
      <c r="M57" s="166">
        <f t="shared" si="26"/>
        <v>172874</v>
      </c>
      <c r="N57" s="159">
        <f t="shared" si="27"/>
        <v>2357</v>
      </c>
      <c r="O57" s="161">
        <v>2616</v>
      </c>
      <c r="P57" s="151">
        <f t="shared" si="28"/>
        <v>0.90099388379204892</v>
      </c>
      <c r="Q57" s="169">
        <f t="shared" si="29"/>
        <v>73.344929995757312</v>
      </c>
      <c r="R57" s="185">
        <v>265</v>
      </c>
      <c r="S57" s="186">
        <v>616</v>
      </c>
      <c r="T57" s="187">
        <v>881</v>
      </c>
      <c r="U57" s="128">
        <v>172874</v>
      </c>
      <c r="V57" s="131">
        <f t="shared" si="31"/>
        <v>0</v>
      </c>
      <c r="W57" s="130">
        <f t="shared" si="32"/>
        <v>0.9878514285714286</v>
      </c>
      <c r="X57" s="111"/>
    </row>
    <row r="58" spans="1:24" ht="14.4" thickBot="1" x14ac:dyDescent="0.35">
      <c r="A58" s="60" t="s">
        <v>120</v>
      </c>
      <c r="B58" s="61"/>
      <c r="C58" s="61"/>
      <c r="D58" s="61"/>
      <c r="E58" s="62">
        <f t="shared" ref="E58:N58" si="33">SUM(E48:E57)</f>
        <v>2287000</v>
      </c>
      <c r="F58" s="63">
        <f t="shared" si="33"/>
        <v>2166204</v>
      </c>
      <c r="G58" s="63">
        <f t="shared" si="33"/>
        <v>-120796</v>
      </c>
      <c r="H58" s="64">
        <f t="shared" si="33"/>
        <v>30723</v>
      </c>
      <c r="I58" s="62">
        <f t="shared" si="33"/>
        <v>0</v>
      </c>
      <c r="J58" s="65">
        <f t="shared" si="33"/>
        <v>0</v>
      </c>
      <c r="K58" s="64">
        <f t="shared" si="33"/>
        <v>0</v>
      </c>
      <c r="L58" s="66">
        <f t="shared" si="33"/>
        <v>2287000</v>
      </c>
      <c r="M58" s="63">
        <f t="shared" si="33"/>
        <v>2166204</v>
      </c>
      <c r="N58" s="64">
        <f t="shared" si="33"/>
        <v>30723</v>
      </c>
      <c r="O58" s="67">
        <v>34008</v>
      </c>
      <c r="P58" s="39">
        <f t="shared" si="28"/>
        <v>0.90340508115737472</v>
      </c>
      <c r="Q58" s="99">
        <f t="shared" si="29"/>
        <v>70.507567620349576</v>
      </c>
      <c r="R58" s="104"/>
      <c r="S58" s="110"/>
      <c r="T58" s="120"/>
      <c r="U58" s="129">
        <f>SUM(U48:U57)</f>
        <v>2166204</v>
      </c>
      <c r="V58" s="129">
        <f>SUM(V48:V57)</f>
        <v>0</v>
      </c>
      <c r="W58" s="109"/>
      <c r="X58" s="109"/>
    </row>
    <row r="59" spans="1:24" x14ac:dyDescent="0.3">
      <c r="A59" s="2"/>
      <c r="E59" s="53"/>
      <c r="F59" s="54"/>
      <c r="G59" s="82"/>
      <c r="H59" s="55"/>
      <c r="I59" s="53"/>
      <c r="J59" s="79"/>
      <c r="K59" s="55"/>
      <c r="L59" s="84"/>
      <c r="M59" s="54"/>
      <c r="N59" s="55"/>
      <c r="O59" s="56"/>
      <c r="P59" s="57"/>
      <c r="Q59" s="95"/>
      <c r="R59" s="103"/>
      <c r="S59" s="109"/>
      <c r="T59" s="121"/>
      <c r="U59" s="145"/>
      <c r="V59" s="129"/>
      <c r="W59" s="109"/>
      <c r="X59" s="109"/>
    </row>
    <row r="60" spans="1:24" x14ac:dyDescent="0.3">
      <c r="A60" s="2" t="s">
        <v>134</v>
      </c>
      <c r="B60" s="52"/>
      <c r="C60" s="52"/>
      <c r="E60" s="53"/>
      <c r="F60" s="54"/>
      <c r="G60" s="54"/>
      <c r="H60" s="55"/>
      <c r="I60" s="53"/>
      <c r="J60" s="54"/>
      <c r="K60" s="55"/>
      <c r="L60" s="53"/>
      <c r="M60" s="54"/>
      <c r="N60" s="55"/>
      <c r="O60" s="56"/>
      <c r="P60" s="57"/>
      <c r="Q60" s="95"/>
      <c r="R60" s="103"/>
      <c r="S60" s="109"/>
      <c r="T60" s="121"/>
      <c r="U60" s="145"/>
      <c r="V60" s="129"/>
      <c r="W60" s="109"/>
      <c r="X60" s="109"/>
    </row>
    <row r="61" spans="1:24" x14ac:dyDescent="0.3">
      <c r="A61" s="3" t="s">
        <v>129</v>
      </c>
      <c r="D61" s="3" t="s">
        <v>79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55">
        <v>0</v>
      </c>
      <c r="L61" s="51">
        <f t="shared" ref="L61:L64" si="34">E61+I61</f>
        <v>11500</v>
      </c>
      <c r="M61" s="27">
        <f>F61+J61</f>
        <v>7142</v>
      </c>
      <c r="N61" s="29">
        <f>H61+K61</f>
        <v>91</v>
      </c>
      <c r="O61" s="31">
        <v>100</v>
      </c>
      <c r="P61" s="59">
        <f>N61/O61</f>
        <v>0.91</v>
      </c>
      <c r="Q61" s="41">
        <f>M61/N61</f>
        <v>78.483516483516482</v>
      </c>
      <c r="R61" s="105">
        <v>9</v>
      </c>
      <c r="S61" s="111">
        <v>28</v>
      </c>
      <c r="T61" s="118">
        <v>37</v>
      </c>
      <c r="U61" s="128">
        <v>7142</v>
      </c>
      <c r="V61" s="131">
        <f>M61-U61</f>
        <v>0</v>
      </c>
      <c r="W61" s="130">
        <f>M61/L61</f>
        <v>0.62104347826086959</v>
      </c>
      <c r="X61" s="111"/>
    </row>
    <row r="62" spans="1:24" x14ac:dyDescent="0.3">
      <c r="A62" s="3" t="s">
        <v>130</v>
      </c>
      <c r="D62" s="3" t="s">
        <v>80</v>
      </c>
      <c r="E62" s="30">
        <v>11500</v>
      </c>
      <c r="F62" s="27">
        <v>11725</v>
      </c>
      <c r="G62" s="27">
        <f>F62-E62</f>
        <v>225</v>
      </c>
      <c r="H62" s="29">
        <v>96</v>
      </c>
      <c r="I62" s="30">
        <v>0</v>
      </c>
      <c r="J62" s="27">
        <v>0</v>
      </c>
      <c r="K62" s="55">
        <v>0</v>
      </c>
      <c r="L62" s="51">
        <f t="shared" si="34"/>
        <v>11500</v>
      </c>
      <c r="M62" s="27">
        <f>F62+J62</f>
        <v>11725</v>
      </c>
      <c r="N62" s="29">
        <f>H62+K62</f>
        <v>96</v>
      </c>
      <c r="O62" s="31">
        <v>100</v>
      </c>
      <c r="P62" s="59">
        <f>N62/O62</f>
        <v>0.96</v>
      </c>
      <c r="Q62" s="41">
        <f>M62/N62</f>
        <v>122.13541666666667</v>
      </c>
      <c r="R62" s="105">
        <v>15</v>
      </c>
      <c r="S62" s="111">
        <v>33</v>
      </c>
      <c r="T62" s="118">
        <v>48</v>
      </c>
      <c r="U62" s="128">
        <v>11725</v>
      </c>
      <c r="V62" s="131">
        <f t="shared" ref="V62:V64" si="35">M62-U62</f>
        <v>0</v>
      </c>
      <c r="W62" s="130">
        <f t="shared" ref="W62:W64" si="36">M62/L62</f>
        <v>1.0195652173913043</v>
      </c>
      <c r="X62" s="111"/>
    </row>
    <row r="63" spans="1:24" x14ac:dyDescent="0.3">
      <c r="A63" s="3" t="s">
        <v>131</v>
      </c>
      <c r="D63" s="3" t="s">
        <v>81</v>
      </c>
      <c r="E63" s="30">
        <v>11500</v>
      </c>
      <c r="F63" s="27">
        <v>7270</v>
      </c>
      <c r="G63" s="27">
        <f>F63-E63</f>
        <v>-4230</v>
      </c>
      <c r="H63" s="29">
        <v>53</v>
      </c>
      <c r="I63" s="30">
        <v>0</v>
      </c>
      <c r="J63" s="27">
        <v>0</v>
      </c>
      <c r="K63" s="55">
        <v>0</v>
      </c>
      <c r="L63" s="51">
        <f t="shared" si="34"/>
        <v>11500</v>
      </c>
      <c r="M63" s="27">
        <f>F63+J63</f>
        <v>7270</v>
      </c>
      <c r="N63" s="29">
        <f>H63+K63</f>
        <v>53</v>
      </c>
      <c r="O63" s="31">
        <v>100</v>
      </c>
      <c r="P63" s="59">
        <f>N63/O63</f>
        <v>0.53</v>
      </c>
      <c r="Q63" s="41">
        <f>M63/N63</f>
        <v>137.16981132075472</v>
      </c>
      <c r="R63" s="105">
        <v>2</v>
      </c>
      <c r="S63" s="111">
        <v>25</v>
      </c>
      <c r="T63" s="118">
        <v>27</v>
      </c>
      <c r="U63" s="128">
        <v>7270</v>
      </c>
      <c r="V63" s="131">
        <f t="shared" si="35"/>
        <v>0</v>
      </c>
      <c r="W63" s="130">
        <f t="shared" si="36"/>
        <v>0.63217391304347825</v>
      </c>
      <c r="X63" s="111"/>
    </row>
    <row r="64" spans="1:24" ht="12.75" customHeight="1" thickBot="1" x14ac:dyDescent="0.35">
      <c r="A64" s="157" t="s">
        <v>132</v>
      </c>
      <c r="B64" s="157"/>
      <c r="C64" s="157"/>
      <c r="D64" s="157" t="s">
        <v>82</v>
      </c>
      <c r="E64" s="160">
        <v>11500</v>
      </c>
      <c r="F64" s="158">
        <v>11119</v>
      </c>
      <c r="G64" s="158">
        <f>F64-E64</f>
        <v>-381</v>
      </c>
      <c r="H64" s="159">
        <v>86</v>
      </c>
      <c r="I64" s="160">
        <v>0</v>
      </c>
      <c r="J64" s="158">
        <v>0</v>
      </c>
      <c r="K64" s="167">
        <v>0</v>
      </c>
      <c r="L64" s="165">
        <f t="shared" si="34"/>
        <v>11500</v>
      </c>
      <c r="M64" s="158">
        <f>F64+J64</f>
        <v>11119</v>
      </c>
      <c r="N64" s="159">
        <f>H64+K64</f>
        <v>86</v>
      </c>
      <c r="O64" s="161">
        <v>100</v>
      </c>
      <c r="P64" s="168">
        <f>N64/O64</f>
        <v>0.86</v>
      </c>
      <c r="Q64" s="166">
        <f>M64/N64</f>
        <v>129.2906976744186</v>
      </c>
      <c r="R64" s="162">
        <v>10</v>
      </c>
      <c r="S64" s="163">
        <v>33</v>
      </c>
      <c r="T64" s="164">
        <v>43</v>
      </c>
      <c r="U64" s="128">
        <v>11119</v>
      </c>
      <c r="V64" s="131">
        <f t="shared" si="35"/>
        <v>0</v>
      </c>
      <c r="W64" s="130">
        <f t="shared" si="36"/>
        <v>0.96686956521739131</v>
      </c>
      <c r="X64" s="111"/>
    </row>
    <row r="65" spans="1:24" ht="14.4" thickBot="1" x14ac:dyDescent="0.35">
      <c r="A65" s="60" t="s">
        <v>71</v>
      </c>
      <c r="B65" s="61"/>
      <c r="C65" s="61"/>
      <c r="D65" s="61"/>
      <c r="E65" s="62">
        <f>SUM(E61:E64)</f>
        <v>46000</v>
      </c>
      <c r="F65" s="63">
        <f>SUM(F61:F64)</f>
        <v>37256</v>
      </c>
      <c r="G65" s="63">
        <f>SUM(G61:G64)</f>
        <v>-8744</v>
      </c>
      <c r="H65" s="64">
        <f>SUM(H61:H64)</f>
        <v>326</v>
      </c>
      <c r="I65" s="62">
        <v>0</v>
      </c>
      <c r="J65" s="63">
        <f t="shared" ref="J65:O65" si="37">SUM(J61:J64)</f>
        <v>0</v>
      </c>
      <c r="K65" s="64">
        <f t="shared" si="37"/>
        <v>0</v>
      </c>
      <c r="L65" s="62">
        <f t="shared" si="37"/>
        <v>46000</v>
      </c>
      <c r="M65" s="65">
        <f t="shared" si="37"/>
        <v>37256</v>
      </c>
      <c r="N65" s="64">
        <f t="shared" si="37"/>
        <v>326</v>
      </c>
      <c r="O65" s="67">
        <f t="shared" si="37"/>
        <v>400</v>
      </c>
      <c r="P65" s="39">
        <f>N65/O65</f>
        <v>0.81499999999999995</v>
      </c>
      <c r="Q65" s="99">
        <f>M65/N65</f>
        <v>114.28220858895706</v>
      </c>
      <c r="R65" s="104"/>
      <c r="S65" s="110"/>
      <c r="T65" s="120"/>
      <c r="U65" s="129">
        <f>SUM(U61:U64)</f>
        <v>37256</v>
      </c>
      <c r="V65" s="129">
        <f>SUM(V61:V64)</f>
        <v>0</v>
      </c>
      <c r="W65" s="109"/>
      <c r="X65" s="109"/>
    </row>
    <row r="66" spans="1:24" x14ac:dyDescent="0.3">
      <c r="A66" s="2"/>
      <c r="E66" s="53"/>
      <c r="F66" s="54"/>
      <c r="G66" s="82"/>
      <c r="H66" s="55"/>
      <c r="I66" s="53"/>
      <c r="J66" s="54"/>
      <c r="K66" s="55"/>
      <c r="L66" s="53"/>
      <c r="M66" s="79"/>
      <c r="N66" s="55"/>
      <c r="O66" s="56"/>
      <c r="P66" s="57"/>
      <c r="Q66" s="95"/>
      <c r="R66" s="103"/>
      <c r="S66" s="109"/>
      <c r="T66" s="121"/>
      <c r="U66" s="145"/>
      <c r="V66" s="129"/>
      <c r="W66" s="109"/>
      <c r="X66" s="109"/>
    </row>
    <row r="67" spans="1:24" x14ac:dyDescent="0.3">
      <c r="A67" s="2" t="s">
        <v>0</v>
      </c>
      <c r="E67" s="40"/>
      <c r="F67" s="41"/>
      <c r="G67" s="95"/>
      <c r="H67" s="26"/>
      <c r="I67" s="40"/>
      <c r="J67" s="19"/>
      <c r="K67" s="21"/>
      <c r="L67" s="40"/>
      <c r="M67" s="46"/>
      <c r="N67" s="21"/>
      <c r="O67" s="23"/>
      <c r="P67" s="43"/>
      <c r="Q67" s="42"/>
      <c r="R67" s="106"/>
      <c r="S67" s="113"/>
      <c r="T67" s="119"/>
      <c r="U67" s="144"/>
      <c r="V67" s="131"/>
      <c r="W67" s="111"/>
      <c r="X67" s="111"/>
    </row>
    <row r="68" spans="1:24" x14ac:dyDescent="0.3">
      <c r="A68" s="3" t="s">
        <v>68</v>
      </c>
      <c r="D68" s="3" t="s">
        <v>69</v>
      </c>
      <c r="E68" s="40">
        <v>50000</v>
      </c>
      <c r="F68" s="41">
        <v>55643</v>
      </c>
      <c r="G68" s="41">
        <f>F68-E68</f>
        <v>5643</v>
      </c>
      <c r="H68" s="21">
        <v>1436</v>
      </c>
      <c r="I68" s="40">
        <v>0</v>
      </c>
      <c r="J68" s="27">
        <v>0</v>
      </c>
      <c r="K68" s="21"/>
      <c r="L68" s="40">
        <v>50000</v>
      </c>
      <c r="M68" s="46">
        <f>F68+J68</f>
        <v>55643</v>
      </c>
      <c r="N68" s="21">
        <f t="shared" ref="N68:N74" si="38">H68+K68</f>
        <v>1436</v>
      </c>
      <c r="O68" s="23">
        <v>1575</v>
      </c>
      <c r="P68" s="69">
        <f t="shared" ref="P68:P75" si="39">N68/O68</f>
        <v>0.91174603174603175</v>
      </c>
      <c r="Q68" s="46">
        <f t="shared" ref="Q68:Q75" si="40">M68/N68</f>
        <v>38.74860724233983</v>
      </c>
      <c r="R68" s="106">
        <v>88</v>
      </c>
      <c r="S68" s="112">
        <v>574</v>
      </c>
      <c r="T68" s="119">
        <v>662</v>
      </c>
      <c r="U68" s="128">
        <v>55643</v>
      </c>
      <c r="V68" s="131">
        <f>M68-U68</f>
        <v>0</v>
      </c>
      <c r="W68" s="130">
        <f>M68/L68</f>
        <v>1.11286</v>
      </c>
      <c r="X68" s="111"/>
    </row>
    <row r="69" spans="1:24" x14ac:dyDescent="0.3">
      <c r="A69" s="3" t="s">
        <v>51</v>
      </c>
      <c r="D69" s="3" t="s">
        <v>52</v>
      </c>
      <c r="E69" s="22">
        <v>157000</v>
      </c>
      <c r="F69" s="19">
        <v>154043</v>
      </c>
      <c r="G69" s="41">
        <v>264</v>
      </c>
      <c r="H69" s="21">
        <v>1385</v>
      </c>
      <c r="I69" s="22">
        <v>0</v>
      </c>
      <c r="J69" s="27">
        <v>0</v>
      </c>
      <c r="K69" s="21"/>
      <c r="L69" s="40">
        <v>157000</v>
      </c>
      <c r="M69" s="46">
        <f t="shared" ref="M69:M74" si="41">F69+J69</f>
        <v>154043</v>
      </c>
      <c r="N69" s="21">
        <f t="shared" si="38"/>
        <v>1385</v>
      </c>
      <c r="O69" s="23">
        <v>1575</v>
      </c>
      <c r="P69" s="24">
        <f t="shared" si="39"/>
        <v>0.87936507936507935</v>
      </c>
      <c r="Q69" s="68">
        <f t="shared" si="40"/>
        <v>111.22238267148015</v>
      </c>
      <c r="R69" s="106">
        <v>153</v>
      </c>
      <c r="S69" s="112">
        <v>463</v>
      </c>
      <c r="T69" s="119">
        <v>616</v>
      </c>
      <c r="U69" s="128">
        <v>154043</v>
      </c>
      <c r="V69" s="131">
        <f t="shared" ref="V69:V74" si="42">M69-U69</f>
        <v>0</v>
      </c>
      <c r="W69" s="130">
        <f t="shared" ref="W69:W74" si="43">M69/L69</f>
        <v>0.9811656050955414</v>
      </c>
      <c r="X69" s="111"/>
    </row>
    <row r="70" spans="1:24" x14ac:dyDescent="0.3">
      <c r="A70" s="3" t="s">
        <v>16</v>
      </c>
      <c r="D70" s="58" t="s">
        <v>56</v>
      </c>
      <c r="E70" s="22">
        <v>230000</v>
      </c>
      <c r="F70" s="19">
        <v>218671.5</v>
      </c>
      <c r="G70" s="41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0">
        <f>E70+I70</f>
        <v>230000</v>
      </c>
      <c r="M70" s="46">
        <f t="shared" si="41"/>
        <v>218671.5</v>
      </c>
      <c r="N70" s="21">
        <f t="shared" si="38"/>
        <v>4230</v>
      </c>
      <c r="O70" s="23">
        <v>4254</v>
      </c>
      <c r="P70" s="24">
        <f t="shared" si="39"/>
        <v>0.99435825105782794</v>
      </c>
      <c r="Q70" s="68">
        <f t="shared" si="40"/>
        <v>51.695390070921988</v>
      </c>
      <c r="R70" s="106">
        <v>564</v>
      </c>
      <c r="S70" s="112">
        <v>935</v>
      </c>
      <c r="T70" s="119">
        <v>1499</v>
      </c>
      <c r="U70" s="128">
        <v>218671.5</v>
      </c>
      <c r="V70" s="131">
        <f t="shared" si="42"/>
        <v>0</v>
      </c>
      <c r="W70" s="130">
        <f t="shared" si="43"/>
        <v>0.95074565217391305</v>
      </c>
      <c r="X70" s="111"/>
    </row>
    <row r="71" spans="1:24" x14ac:dyDescent="0.3">
      <c r="A71" s="3" t="s">
        <v>57</v>
      </c>
      <c r="D71" s="58" t="s">
        <v>58</v>
      </c>
      <c r="E71" s="30">
        <v>129000</v>
      </c>
      <c r="F71" s="27">
        <v>84578</v>
      </c>
      <c r="G71" s="41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1">
        <v>129000</v>
      </c>
      <c r="M71" s="41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85">
        <f>M71/N71</f>
        <v>91.140086206896555</v>
      </c>
      <c r="R71" s="105">
        <v>110</v>
      </c>
      <c r="S71" s="111">
        <v>259</v>
      </c>
      <c r="T71" s="118">
        <v>369</v>
      </c>
      <c r="U71" s="128">
        <v>84578</v>
      </c>
      <c r="V71" s="131">
        <f t="shared" si="42"/>
        <v>0</v>
      </c>
      <c r="W71" s="130">
        <f t="shared" si="43"/>
        <v>0.65564341085271316</v>
      </c>
      <c r="X71" s="111"/>
    </row>
    <row r="72" spans="1:24" ht="13.5" customHeight="1" x14ac:dyDescent="0.3">
      <c r="A72" s="3" t="s">
        <v>62</v>
      </c>
      <c r="D72" s="58" t="s">
        <v>63</v>
      </c>
      <c r="E72" s="30">
        <v>110000</v>
      </c>
      <c r="F72" s="27">
        <v>104547</v>
      </c>
      <c r="G72" s="41">
        <f>F72-E72</f>
        <v>-5453</v>
      </c>
      <c r="H72" s="29">
        <v>1225</v>
      </c>
      <c r="I72" s="30">
        <v>0</v>
      </c>
      <c r="J72" s="27">
        <v>0</v>
      </c>
      <c r="K72" s="29">
        <v>0</v>
      </c>
      <c r="L72" s="51">
        <f>E72+I72</f>
        <v>110000</v>
      </c>
      <c r="M72" s="41">
        <f t="shared" si="41"/>
        <v>104547</v>
      </c>
      <c r="N72" s="29">
        <f t="shared" si="38"/>
        <v>1225</v>
      </c>
      <c r="O72" s="31">
        <v>1575</v>
      </c>
      <c r="P72" s="24">
        <f t="shared" si="39"/>
        <v>0.77777777777777779</v>
      </c>
      <c r="Q72" s="85">
        <f t="shared" si="40"/>
        <v>85.344489795918363</v>
      </c>
      <c r="R72" s="105">
        <v>332</v>
      </c>
      <c r="S72" s="111">
        <v>171</v>
      </c>
      <c r="T72" s="118">
        <v>503</v>
      </c>
      <c r="U72" s="128">
        <v>104547</v>
      </c>
      <c r="V72" s="131">
        <f t="shared" si="42"/>
        <v>0</v>
      </c>
      <c r="W72" s="130">
        <f t="shared" si="43"/>
        <v>0.95042727272727268</v>
      </c>
      <c r="X72" s="111"/>
    </row>
    <row r="73" spans="1:24" ht="13.5" customHeight="1" x14ac:dyDescent="0.3">
      <c r="A73" s="3" t="s">
        <v>65</v>
      </c>
      <c r="D73" s="58" t="s">
        <v>66</v>
      </c>
      <c r="E73" s="30">
        <v>256000</v>
      </c>
      <c r="F73" s="27">
        <v>277361</v>
      </c>
      <c r="G73" s="41">
        <f>F73-E73</f>
        <v>21361</v>
      </c>
      <c r="H73" s="29">
        <v>3177</v>
      </c>
      <c r="I73" s="30">
        <v>0</v>
      </c>
      <c r="J73" s="27">
        <v>0</v>
      </c>
      <c r="K73" s="29">
        <v>0</v>
      </c>
      <c r="L73" s="51">
        <f>E73+I73</f>
        <v>256000</v>
      </c>
      <c r="M73" s="41">
        <f t="shared" si="41"/>
        <v>277361</v>
      </c>
      <c r="N73" s="29">
        <f t="shared" si="38"/>
        <v>3177</v>
      </c>
      <c r="O73" s="31">
        <v>3150</v>
      </c>
      <c r="P73" s="24">
        <f t="shared" si="39"/>
        <v>1.0085714285714287</v>
      </c>
      <c r="Q73" s="100">
        <f t="shared" si="40"/>
        <v>87.302801384954364</v>
      </c>
      <c r="R73" s="105">
        <v>685</v>
      </c>
      <c r="S73" s="115">
        <v>670</v>
      </c>
      <c r="T73" s="118">
        <v>1355</v>
      </c>
      <c r="U73" s="27">
        <v>277361</v>
      </c>
      <c r="V73" s="131">
        <f t="shared" si="42"/>
        <v>0</v>
      </c>
      <c r="W73" s="130">
        <f t="shared" si="43"/>
        <v>1.08344140625</v>
      </c>
      <c r="X73" s="111"/>
    </row>
    <row r="74" spans="1:24" ht="13.5" customHeight="1" thickBot="1" x14ac:dyDescent="0.35">
      <c r="A74" s="3" t="s">
        <v>146</v>
      </c>
      <c r="D74" s="58" t="s">
        <v>147</v>
      </c>
      <c r="E74" s="30">
        <v>128000</v>
      </c>
      <c r="F74" s="27">
        <v>77724</v>
      </c>
      <c r="G74" s="41">
        <f>F74-E74</f>
        <v>-50276</v>
      </c>
      <c r="H74" s="29">
        <v>1005</v>
      </c>
      <c r="I74" s="30"/>
      <c r="J74" s="27"/>
      <c r="K74" s="29"/>
      <c r="L74" s="51">
        <f>E74+I74</f>
        <v>128000</v>
      </c>
      <c r="M74" s="41">
        <f t="shared" si="41"/>
        <v>77724</v>
      </c>
      <c r="N74" s="29">
        <f t="shared" si="38"/>
        <v>1005</v>
      </c>
      <c r="O74" s="31">
        <v>1575</v>
      </c>
      <c r="P74" s="24">
        <f t="shared" si="39"/>
        <v>0.63809523809523805</v>
      </c>
      <c r="Q74" s="100">
        <f t="shared" si="40"/>
        <v>77.337313432835828</v>
      </c>
      <c r="R74" s="105">
        <v>116</v>
      </c>
      <c r="S74" s="115">
        <v>307</v>
      </c>
      <c r="T74" s="111">
        <v>423</v>
      </c>
      <c r="U74" s="128">
        <v>77724</v>
      </c>
      <c r="V74" s="131">
        <f t="shared" si="42"/>
        <v>0</v>
      </c>
      <c r="W74" s="130">
        <f t="shared" si="43"/>
        <v>0.60721875000000003</v>
      </c>
      <c r="X74" s="111"/>
    </row>
    <row r="75" spans="1:24" ht="13.5" customHeight="1" thickBot="1" x14ac:dyDescent="0.35">
      <c r="A75" s="32" t="s">
        <v>3</v>
      </c>
      <c r="B75" s="70"/>
      <c r="C75" s="70"/>
      <c r="D75" s="70"/>
      <c r="E75" s="34">
        <f>SUM(E68:E74)</f>
        <v>1060000</v>
      </c>
      <c r="F75" s="47">
        <f>SUM(F68:F74)</f>
        <v>972567.5</v>
      </c>
      <c r="G75" s="47">
        <f>SUM(G68:G74)</f>
        <v>-84211.5</v>
      </c>
      <c r="H75" s="48">
        <f>SUM(H68:H74)</f>
        <v>13386</v>
      </c>
      <c r="I75" s="34">
        <f>SUM(I68:I73)</f>
        <v>0</v>
      </c>
      <c r="J75" s="47">
        <f t="shared" ref="J75:N75" si="44">SUM(J67:J73)</f>
        <v>0</v>
      </c>
      <c r="K75" s="48">
        <f t="shared" si="44"/>
        <v>0</v>
      </c>
      <c r="L75" s="34">
        <f t="shared" si="44"/>
        <v>932000</v>
      </c>
      <c r="M75" s="47">
        <f t="shared" si="44"/>
        <v>894843.5</v>
      </c>
      <c r="N75" s="48">
        <f t="shared" si="44"/>
        <v>12381</v>
      </c>
      <c r="O75" s="37">
        <f>SUM(O67:O74)</f>
        <v>15279</v>
      </c>
      <c r="P75" s="38">
        <f t="shared" si="39"/>
        <v>0.81032790104064401</v>
      </c>
      <c r="Q75" s="98">
        <f t="shared" si="40"/>
        <v>72.275543170987802</v>
      </c>
      <c r="R75" s="102"/>
      <c r="S75" s="108"/>
      <c r="T75" s="122"/>
      <c r="U75" s="129">
        <f>SUM(U68:U73)</f>
        <v>894843.5</v>
      </c>
      <c r="V75" s="129">
        <f>SUM(V68:V73)</f>
        <v>0</v>
      </c>
      <c r="W75" s="109"/>
      <c r="X75" s="109"/>
    </row>
    <row r="76" spans="1:24" s="93" customFormat="1" ht="13.5" customHeight="1" thickBot="1" x14ac:dyDescent="0.35">
      <c r="A76" s="86" t="s">
        <v>133</v>
      </c>
      <c r="B76" s="87"/>
      <c r="C76" s="87"/>
      <c r="D76" s="87"/>
      <c r="E76" s="88">
        <f t="shared" ref="E76:O76" si="45">SUM(E20,E30,E38,E45,E58,E65,E75)</f>
        <v>5602100</v>
      </c>
      <c r="F76" s="89">
        <f t="shared" si="45"/>
        <v>5487172.5</v>
      </c>
      <c r="G76" s="89">
        <f t="shared" si="45"/>
        <v>-111706.5</v>
      </c>
      <c r="H76" s="90">
        <f t="shared" si="45"/>
        <v>90041</v>
      </c>
      <c r="I76" s="88">
        <f t="shared" si="45"/>
        <v>2444004</v>
      </c>
      <c r="J76" s="89">
        <f t="shared" si="45"/>
        <v>1828139</v>
      </c>
      <c r="K76" s="90">
        <f t="shared" si="45"/>
        <v>29238</v>
      </c>
      <c r="L76" s="88">
        <f t="shared" si="45"/>
        <v>7918104</v>
      </c>
      <c r="M76" s="89">
        <f t="shared" si="45"/>
        <v>7237587.5</v>
      </c>
      <c r="N76" s="90">
        <f t="shared" si="45"/>
        <v>118274</v>
      </c>
      <c r="O76" s="91">
        <f t="shared" si="45"/>
        <v>151210</v>
      </c>
      <c r="P76" s="92">
        <f t="shared" ref="P76" si="46">N76/O76</f>
        <v>0.7821837180080683</v>
      </c>
      <c r="Q76" s="101">
        <f>M76/N76</f>
        <v>61.193394152561005</v>
      </c>
      <c r="R76" s="107"/>
      <c r="S76" s="114"/>
      <c r="T76" s="123"/>
      <c r="U76" s="145"/>
      <c r="V76" s="133">
        <f>SUM(V20+V30+V38+V45+V58+V65+V75)</f>
        <v>0</v>
      </c>
      <c r="W76" s="127"/>
      <c r="X76" s="127"/>
    </row>
    <row r="77" spans="1:24" x14ac:dyDescent="0.3">
      <c r="M77" s="155">
        <f>M76/L76</f>
        <v>0.91405562493243331</v>
      </c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50" orientation="landscape" r:id="rId1"/>
  <headerFooter alignWithMargins="0"/>
  <rowBreaks count="1" manualBreakCount="1"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24 25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2025-03-11T18:23:02Z</cp:lastPrinted>
  <dcterms:created xsi:type="dcterms:W3CDTF">2005-10-20T22:05:14Z</dcterms:created>
  <dcterms:modified xsi:type="dcterms:W3CDTF">2025-06-17T20:12:34Z</dcterms:modified>
</cp:coreProperties>
</file>