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890" windowHeight="7515" activeTab="1"/>
  </bookViews>
  <sheets>
    <sheet name="5月" sheetId="1" r:id="rId1"/>
    <sheet name="6月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E19" i="2" l="1"/>
  <c r="E27" i="2"/>
  <c r="E14" i="2"/>
  <c r="E17" i="2"/>
  <c r="E16" i="2"/>
  <c r="E15" i="2"/>
  <c r="E13" i="2"/>
  <c r="E12" i="2"/>
  <c r="E11" i="2"/>
  <c r="E10" i="2"/>
  <c r="E9" i="2"/>
  <c r="G18" i="2"/>
  <c r="E4" i="2"/>
  <c r="G4" i="2"/>
  <c r="E5" i="2"/>
  <c r="G5" i="2"/>
  <c r="E7" i="2"/>
  <c r="G25" i="2"/>
  <c r="E3" i="2"/>
  <c r="G3" i="2"/>
  <c r="G6" i="2"/>
  <c r="G30" i="2"/>
  <c r="G29" i="2"/>
  <c r="G28" i="2"/>
  <c r="G27" i="2"/>
  <c r="G26" i="2"/>
  <c r="G24" i="2"/>
  <c r="G21" i="2"/>
  <c r="G20" i="2"/>
  <c r="G17" i="2"/>
  <c r="G15" i="2"/>
  <c r="G11" i="2"/>
  <c r="G10" i="2"/>
  <c r="G9" i="2"/>
  <c r="G8" i="2"/>
  <c r="E32" i="1"/>
  <c r="E27" i="1"/>
  <c r="G27" i="1"/>
  <c r="E26" i="1"/>
  <c r="G26" i="1"/>
  <c r="E25" i="1"/>
  <c r="E42" i="1"/>
  <c r="G42" i="1"/>
  <c r="D42" i="1"/>
  <c r="E41" i="1"/>
  <c r="G41" i="1"/>
  <c r="E40" i="1"/>
  <c r="G40" i="1"/>
  <c r="E39" i="1"/>
  <c r="G39" i="1"/>
  <c r="E38" i="1"/>
  <c r="G38" i="1"/>
  <c r="E37" i="1"/>
  <c r="G37" i="1"/>
  <c r="D37" i="1"/>
  <c r="E35" i="1"/>
  <c r="G35" i="1"/>
  <c r="E34" i="1"/>
  <c r="G34" i="1"/>
  <c r="G31" i="1"/>
  <c r="G30" i="1"/>
  <c r="G29" i="1"/>
  <c r="G28" i="1"/>
  <c r="E24" i="1"/>
  <c r="G24" i="1"/>
  <c r="G23" i="1"/>
  <c r="G22" i="1"/>
  <c r="E21" i="1"/>
  <c r="G21" i="1"/>
  <c r="G20" i="1"/>
  <c r="G19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G3" i="1"/>
  <c r="G25" i="1"/>
</calcChain>
</file>

<file path=xl/sharedStrings.xml><?xml version="1.0" encoding="utf-8"?>
<sst xmlns="http://schemas.openxmlformats.org/spreadsheetml/2006/main" count="110" uniqueCount="84">
  <si>
    <t>序号</t>
  </si>
  <si>
    <t>责任人</t>
  </si>
  <si>
    <t>主要任务</t>
  </si>
  <si>
    <t>开始时间</t>
  </si>
  <si>
    <t>当前日期</t>
  </si>
  <si>
    <t>结束时间</t>
  </si>
  <si>
    <t>剩余天数</t>
  </si>
  <si>
    <t>时间计划</t>
  </si>
  <si>
    <t>明杰</t>
  </si>
  <si>
    <t>测服首页-商品-购物车-我的压测</t>
  </si>
  <si>
    <t>计划进度</t>
  </si>
  <si>
    <t>商城小程序V1.0.7测试用例</t>
  </si>
  <si>
    <t>√</t>
  </si>
  <si>
    <t>商城小程序V1.0.7测试执行</t>
  </si>
  <si>
    <t>头条小程序测试计划</t>
  </si>
  <si>
    <t>当日应有进度</t>
  </si>
  <si>
    <t>头条小程序测试执行</t>
  </si>
  <si>
    <t>线上压测</t>
  </si>
  <si>
    <t>剩余时间3天以上</t>
  </si>
  <si>
    <t>小程序V1.0.6</t>
  </si>
  <si>
    <t>商品分类测试</t>
  </si>
  <si>
    <t>商品分类测试-线上回归</t>
  </si>
  <si>
    <t>仅剩余2天</t>
  </si>
  <si>
    <t>曾兆奇</t>
  </si>
  <si>
    <t>小程序埋点回归</t>
  </si>
  <si>
    <t>新退换货测试</t>
  </si>
  <si>
    <t>仅剩余1天</t>
  </si>
  <si>
    <t>新商品列表页</t>
  </si>
  <si>
    <t>时间已截止</t>
  </si>
  <si>
    <t>小程序埋点测试</t>
  </si>
  <si>
    <t>夏梦</t>
  </si>
  <si>
    <t>616预售+正式场（wap+app）</t>
  </si>
  <si>
    <t>:任务已完成</t>
  </si>
  <si>
    <t>商城预售</t>
  </si>
  <si>
    <t>压测</t>
  </si>
  <si>
    <t>张文静</t>
  </si>
  <si>
    <t>616预售+正式场（PC+wap）</t>
  </si>
  <si>
    <t>%</t>
  </si>
  <si>
    <t>汪倩云</t>
  </si>
  <si>
    <t>体验馆升级测试</t>
  </si>
  <si>
    <t>刘小成</t>
  </si>
  <si>
    <t>APP国际商品列表测试配合</t>
  </si>
  <si>
    <t>国际小程序重新测试</t>
  </si>
  <si>
    <t>今日头条小程序测试</t>
  </si>
  <si>
    <t>预售国际</t>
  </si>
  <si>
    <t>猫裂变测试</t>
  </si>
  <si>
    <t>吴彩婷</t>
  </si>
  <si>
    <t>商品同价测试</t>
  </si>
  <si>
    <t>十周年赠品</t>
  </si>
  <si>
    <t>会员日</t>
  </si>
  <si>
    <t>极光标签</t>
  </si>
  <si>
    <t>胡大佬</t>
  </si>
  <si>
    <t>红包雨</t>
  </si>
  <si>
    <t>商品同价活动配置</t>
  </si>
  <si>
    <t>神策wap+pc埋点测试</t>
  </si>
  <si>
    <t>国际预售</t>
  </si>
  <si>
    <t>国际压测(测服)</t>
  </si>
  <si>
    <t>国际分类测试（已经测试完，准备上线）</t>
  </si>
  <si>
    <t>商品同价测试（国际同价测试）</t>
    <phoneticPr fontId="5" type="noConversion"/>
  </si>
  <si>
    <t>APP4.0首页</t>
    <phoneticPr fontId="5" type="noConversion"/>
  </si>
  <si>
    <t>头条小程序埋点测试</t>
    <phoneticPr fontId="5" type="noConversion"/>
  </si>
  <si>
    <r>
      <t>APP</t>
    </r>
    <r>
      <rPr>
        <sz val="10"/>
        <color theme="1"/>
        <rFont val="微软雅黑"/>
        <family val="2"/>
        <charset val="134"/>
      </rPr>
      <t>4.0商品列表</t>
    </r>
    <phoneticPr fontId="5" type="noConversion"/>
  </si>
  <si>
    <t>APP迭代，商品列表页和缺省页</t>
    <phoneticPr fontId="5" type="noConversion"/>
  </si>
  <si>
    <t>微信小程序1.8迭代</t>
    <phoneticPr fontId="5" type="noConversion"/>
  </si>
  <si>
    <t>头条小程序1.8迭代</t>
    <phoneticPr fontId="5" type="noConversion"/>
  </si>
  <si>
    <t>Git 使用分享</t>
    <phoneticPr fontId="5" type="noConversion"/>
  </si>
  <si>
    <t>明杰</t>
    <phoneticPr fontId="5" type="noConversion"/>
  </si>
  <si>
    <t>缺货预定和到货通知</t>
    <phoneticPr fontId="5" type="noConversion"/>
  </si>
  <si>
    <t>深度链接的兼容性测试</t>
    <phoneticPr fontId="5" type="noConversion"/>
  </si>
  <si>
    <t>我的钱包改版wap测试</t>
    <phoneticPr fontId="5" type="noConversion"/>
  </si>
  <si>
    <t>内容安全</t>
    <phoneticPr fontId="5" type="noConversion"/>
  </si>
  <si>
    <t>评论优化</t>
    <phoneticPr fontId="5" type="noConversion"/>
  </si>
  <si>
    <t>罐头礼盒</t>
  </si>
  <si>
    <t>营销通栏</t>
  </si>
  <si>
    <t>APP首页新模版</t>
  </si>
  <si>
    <t>清仓</t>
  </si>
  <si>
    <t>亚宠展</t>
  </si>
  <si>
    <t>专题优化</t>
    <phoneticPr fontId="5" type="noConversion"/>
  </si>
  <si>
    <t>小程序接口测试</t>
    <phoneticPr fontId="5" type="noConversion"/>
  </si>
  <si>
    <t>聚合页测试</t>
    <phoneticPr fontId="5" type="noConversion"/>
  </si>
  <si>
    <t>E宠团改版</t>
    <phoneticPr fontId="5" type="noConversion"/>
  </si>
  <si>
    <t>国际清仓</t>
    <phoneticPr fontId="5" type="noConversion"/>
  </si>
  <si>
    <t>梳理国际和商城的差异性</t>
    <phoneticPr fontId="5" type="noConversion"/>
  </si>
  <si>
    <t>梳理国际的问题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</si>
</sst>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dd"/>
  </numFmts>
  <fonts count="7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/>
    <xf numFmtId="177" fontId="2" fillId="2" borderId="2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</cellXfs>
  <cellStyles count="1">
    <cellStyle name="常规" xfId="0" builtinId="0"/>
  </cellStyles>
  <dxfs count="21">
    <dxf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9" tint="-0.249977111117893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9" tint="-0.249977111117893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9" tint="-0.249977111117893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9" tint="-0.249977111117893"/>
          </stop>
          <stop position="1">
            <color theme="0"/>
          </stop>
        </gradientFill>
      </fill>
    </dxf>
    <dxf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ill>
        <gradientFill degree="270">
          <stop position="0">
            <color theme="0" tint="-0.34998626667073579"/>
          </stop>
          <stop position="1">
            <color theme="0" tint="-0.499984740745262"/>
          </stop>
        </gradientFill>
      </fill>
    </dxf>
    <dxf>
      <fill>
        <gradientFill degree="90">
          <stop position="0">
            <color rgb="FFFFC000"/>
          </stop>
          <stop position="1">
            <color rgb="FFFFC000"/>
          </stop>
        </gradientFill>
      </fill>
    </dxf>
    <dxf>
      <fill>
        <gradientFill degree="90">
          <stop position="0">
            <color rgb="FF92D050"/>
          </stop>
          <stop position="1">
            <color rgb="FF92D050"/>
          </stop>
        </gradientFill>
      </fill>
    </dxf>
    <dxf>
      <font>
        <b/>
        <i val="0"/>
      </font>
      <fill>
        <patternFill patternType="solid"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9" tint="-0.249977111117893"/>
          </stop>
          <stop position="1">
            <color theme="0"/>
          </stop>
        </gradientFill>
      </fill>
    </dxf>
    <dxf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ill>
        <gradientFill degree="270">
          <stop position="0">
            <color theme="0" tint="-0.34998626667073579"/>
          </stop>
          <stop position="1">
            <color theme="0" tint="-0.499984740745262"/>
          </stop>
        </gradientFill>
      </fill>
    </dxf>
    <dxf>
      <fill>
        <gradientFill degree="90">
          <stop position="0">
            <color rgb="FFFFC000"/>
          </stop>
          <stop position="1">
            <color rgb="FFFFC000"/>
          </stop>
        </gradientFill>
      </fill>
    </dxf>
    <dxf>
      <fill>
        <gradientFill degree="90">
          <stop position="0">
            <color rgb="FF92D050"/>
          </stop>
          <stop position="1">
            <color rgb="FF92D050"/>
          </stop>
        </gradientFill>
      </fill>
    </dxf>
    <dxf>
      <font>
        <b/>
        <i val="0"/>
      </font>
      <fill>
        <patternFill patternType="solid"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fill>
        <patternFill patternType="solid"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45"/>
  <sheetViews>
    <sheetView workbookViewId="0">
      <selection activeCell="J3" sqref="J3"/>
    </sheetView>
  </sheetViews>
  <sheetFormatPr defaultColWidth="9" defaultRowHeight="13.5" x14ac:dyDescent="0.15"/>
  <cols>
    <col min="1" max="1" width="4.625" style="1" customWidth="1"/>
    <col min="2" max="2" width="14.875" style="1" customWidth="1"/>
    <col min="3" max="3" width="31.5" style="2" customWidth="1"/>
    <col min="4" max="6" width="9.875" style="1" customWidth="1"/>
    <col min="7" max="7" width="7.875" style="1" customWidth="1"/>
    <col min="8" max="30" width="3.375" style="1" customWidth="1"/>
    <col min="31" max="31" width="3.25" style="1" customWidth="1"/>
    <col min="32" max="42" width="9" style="1"/>
    <col min="43" max="16384" width="9" style="3"/>
  </cols>
  <sheetData>
    <row r="1" spans="1:32" ht="16.5" x14ac:dyDescent="0.15">
      <c r="A1" s="30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6" t="s">
        <v>6</v>
      </c>
      <c r="H1" s="29" t="s">
        <v>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2" ht="16.5" x14ac:dyDescent="0.15">
      <c r="A2" s="30"/>
      <c r="B2" s="29"/>
      <c r="C2" s="30"/>
      <c r="D2" s="30"/>
      <c r="E2" s="30"/>
      <c r="F2" s="30"/>
      <c r="G2" s="37"/>
      <c r="H2" s="4">
        <v>43594</v>
      </c>
      <c r="I2" s="4">
        <v>43595</v>
      </c>
      <c r="J2" s="4">
        <v>43596</v>
      </c>
      <c r="K2" s="4">
        <v>43597</v>
      </c>
      <c r="L2" s="4">
        <v>43598</v>
      </c>
      <c r="M2" s="4">
        <v>43599</v>
      </c>
      <c r="N2" s="4">
        <v>43600</v>
      </c>
      <c r="O2" s="4">
        <v>43601</v>
      </c>
      <c r="P2" s="4">
        <v>43602</v>
      </c>
      <c r="Q2" s="4">
        <v>43603</v>
      </c>
      <c r="R2" s="4">
        <v>43604</v>
      </c>
      <c r="S2" s="4">
        <v>43605</v>
      </c>
      <c r="T2" s="4">
        <v>43606</v>
      </c>
      <c r="U2" s="4">
        <v>43607</v>
      </c>
      <c r="V2" s="4">
        <v>43608</v>
      </c>
      <c r="W2" s="4">
        <v>43609</v>
      </c>
      <c r="X2" s="4">
        <v>43610</v>
      </c>
      <c r="Y2" s="4">
        <v>43611</v>
      </c>
      <c r="Z2" s="4">
        <v>43612</v>
      </c>
      <c r="AA2" s="4">
        <v>43613</v>
      </c>
      <c r="AB2" s="4">
        <v>43614</v>
      </c>
      <c r="AC2" s="4">
        <v>43615</v>
      </c>
      <c r="AD2" s="4">
        <v>43616</v>
      </c>
    </row>
    <row r="3" spans="1:32" ht="16.5" x14ac:dyDescent="0.15">
      <c r="A3" s="5">
        <v>1</v>
      </c>
      <c r="B3" s="31" t="s">
        <v>8</v>
      </c>
      <c r="C3" s="5" t="s">
        <v>9</v>
      </c>
      <c r="D3" s="7">
        <v>43598</v>
      </c>
      <c r="E3" s="7">
        <f ca="1">TODAY()</f>
        <v>43635</v>
      </c>
      <c r="F3" s="8">
        <v>43602</v>
      </c>
      <c r="G3" s="9">
        <f ca="1">IF(F3&lt;E3,0,F3-E3)</f>
        <v>0</v>
      </c>
      <c r="H3" s="10"/>
      <c r="I3" s="10"/>
      <c r="J3" s="19"/>
      <c r="K3" s="19"/>
      <c r="L3" s="20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3"/>
      <c r="AE3" s="12"/>
      <c r="AF3" s="24" t="s">
        <v>10</v>
      </c>
    </row>
    <row r="4" spans="1:32" ht="16.5" x14ac:dyDescent="0.15">
      <c r="A4" s="5">
        <v>2</v>
      </c>
      <c r="B4" s="32"/>
      <c r="C4" s="5" t="s">
        <v>11</v>
      </c>
      <c r="D4" s="7">
        <v>43600</v>
      </c>
      <c r="E4" s="7">
        <f ca="1">TODAY()</f>
        <v>43635</v>
      </c>
      <c r="F4" s="8">
        <v>43600</v>
      </c>
      <c r="G4" s="9">
        <f ca="1">IF(F4&lt;E4,0,F4-E4)</f>
        <v>0</v>
      </c>
      <c r="H4" s="11"/>
      <c r="I4" s="11"/>
      <c r="J4" s="12"/>
      <c r="K4" s="12"/>
      <c r="L4" s="12"/>
      <c r="M4" s="12"/>
      <c r="N4" s="12" t="s">
        <v>12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5"/>
    </row>
    <row r="5" spans="1:32" ht="16.5" x14ac:dyDescent="0.15">
      <c r="A5" s="5"/>
      <c r="B5" s="32"/>
      <c r="C5" s="5" t="s">
        <v>13</v>
      </c>
      <c r="D5" s="7">
        <v>43602</v>
      </c>
      <c r="E5" s="7">
        <f ca="1">TODAY()</f>
        <v>43635</v>
      </c>
      <c r="F5" s="8">
        <v>43607</v>
      </c>
      <c r="G5" s="9">
        <f ca="1">IF(F5&lt;E5,0,F5-E5)</f>
        <v>0</v>
      </c>
      <c r="H5" s="11"/>
      <c r="I5" s="11"/>
      <c r="J5" s="12"/>
      <c r="K5" s="12"/>
      <c r="L5" s="12"/>
      <c r="M5" s="2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5"/>
    </row>
    <row r="6" spans="1:32" ht="16.5" x14ac:dyDescent="0.15">
      <c r="A6" s="5">
        <v>3</v>
      </c>
      <c r="B6" s="32"/>
      <c r="C6" s="5" t="s">
        <v>14</v>
      </c>
      <c r="D6" s="7">
        <v>43608</v>
      </c>
      <c r="E6" s="7">
        <f t="shared" ref="E6:E17" ca="1" si="0">TODAY()</f>
        <v>43635</v>
      </c>
      <c r="F6" s="8">
        <v>43609</v>
      </c>
      <c r="G6" s="9">
        <f ca="1">IF(F6&lt;E6,0,F6-E6)</f>
        <v>0</v>
      </c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5"/>
      <c r="AF6" s="24" t="s">
        <v>15</v>
      </c>
    </row>
    <row r="7" spans="1:32" ht="16.5" x14ac:dyDescent="0.15">
      <c r="A7" s="5">
        <v>4</v>
      </c>
      <c r="B7" s="32"/>
      <c r="C7" s="5" t="s">
        <v>16</v>
      </c>
      <c r="D7" s="7">
        <v>43609</v>
      </c>
      <c r="E7" s="7">
        <f t="shared" ca="1" si="0"/>
        <v>43635</v>
      </c>
      <c r="F7" s="8">
        <v>43616</v>
      </c>
      <c r="G7" s="9">
        <f t="shared" ref="G7:G14" ca="1" si="1">IF(F7&lt;E7,0,F7-E7)</f>
        <v>0</v>
      </c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25"/>
    </row>
    <row r="8" spans="1:32" ht="16.5" x14ac:dyDescent="0.15">
      <c r="A8" s="5">
        <v>5</v>
      </c>
      <c r="B8" s="32"/>
      <c r="C8" s="5" t="s">
        <v>17</v>
      </c>
      <c r="D8" s="7">
        <v>43605</v>
      </c>
      <c r="E8" s="7">
        <f t="shared" ca="1" si="0"/>
        <v>43635</v>
      </c>
      <c r="F8" s="8">
        <v>43616</v>
      </c>
      <c r="G8" s="9">
        <f t="shared" ca="1" si="1"/>
        <v>0</v>
      </c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5"/>
      <c r="AF8" s="24" t="s">
        <v>18</v>
      </c>
    </row>
    <row r="9" spans="1:32" ht="16.5" x14ac:dyDescent="0.15">
      <c r="A9" s="5">
        <v>6</v>
      </c>
      <c r="B9" s="32"/>
      <c r="C9" s="5" t="s">
        <v>19</v>
      </c>
      <c r="D9" s="7">
        <v>43578</v>
      </c>
      <c r="E9" s="7">
        <f t="shared" ca="1" si="0"/>
        <v>43635</v>
      </c>
      <c r="F9" s="8">
        <v>43585</v>
      </c>
      <c r="G9" s="9">
        <f t="shared" ca="1" si="1"/>
        <v>0</v>
      </c>
      <c r="H9" s="12" t="s">
        <v>12</v>
      </c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5"/>
    </row>
    <row r="10" spans="1:32" ht="16.5" x14ac:dyDescent="0.15">
      <c r="A10" s="5"/>
      <c r="B10" s="32"/>
      <c r="C10" s="5" t="s">
        <v>20</v>
      </c>
      <c r="D10" s="7">
        <v>43590</v>
      </c>
      <c r="E10" s="7">
        <f t="shared" ca="1" si="0"/>
        <v>43635</v>
      </c>
      <c r="F10" s="7">
        <v>43595</v>
      </c>
      <c r="G10" s="9">
        <f t="shared" ca="1" si="1"/>
        <v>0</v>
      </c>
      <c r="H10" s="12" t="s">
        <v>12</v>
      </c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5"/>
    </row>
    <row r="11" spans="1:32" ht="16.5" x14ac:dyDescent="0.15">
      <c r="A11" s="5">
        <v>7</v>
      </c>
      <c r="B11" s="32"/>
      <c r="C11" s="5" t="s">
        <v>21</v>
      </c>
      <c r="D11" s="7">
        <v>43601</v>
      </c>
      <c r="E11" s="7">
        <f t="shared" ca="1" si="0"/>
        <v>43635</v>
      </c>
      <c r="F11" s="7">
        <v>43602</v>
      </c>
      <c r="G11" s="9">
        <f t="shared" ca="1" si="1"/>
        <v>0</v>
      </c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5"/>
      <c r="AF11" s="24" t="s">
        <v>22</v>
      </c>
    </row>
    <row r="12" spans="1:32" ht="16.5" x14ac:dyDescent="0.15">
      <c r="A12" s="5">
        <v>8</v>
      </c>
      <c r="B12" s="33" t="s">
        <v>23</v>
      </c>
      <c r="C12" s="5" t="s">
        <v>24</v>
      </c>
      <c r="D12" s="7">
        <v>43600</v>
      </c>
      <c r="E12" s="7">
        <f t="shared" ca="1" si="0"/>
        <v>43635</v>
      </c>
      <c r="F12" s="8">
        <v>43601</v>
      </c>
      <c r="G12" s="9">
        <f t="shared" ca="1" si="1"/>
        <v>0</v>
      </c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5"/>
    </row>
    <row r="13" spans="1:32" ht="16.5" x14ac:dyDescent="0.15">
      <c r="A13" s="5">
        <v>9</v>
      </c>
      <c r="B13" s="34"/>
      <c r="C13" s="5" t="s">
        <v>25</v>
      </c>
      <c r="D13" s="7">
        <v>43598</v>
      </c>
      <c r="E13" s="7">
        <f t="shared" ca="1" si="0"/>
        <v>43635</v>
      </c>
      <c r="F13" s="8">
        <v>43605</v>
      </c>
      <c r="G13" s="9">
        <f t="shared" ca="1" si="1"/>
        <v>0</v>
      </c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5"/>
      <c r="AF13" s="24" t="s">
        <v>26</v>
      </c>
    </row>
    <row r="14" spans="1:32" ht="16.5" x14ac:dyDescent="0.15">
      <c r="A14" s="5">
        <v>10</v>
      </c>
      <c r="B14" s="34"/>
      <c r="C14" s="5" t="s">
        <v>27</v>
      </c>
      <c r="D14" s="7">
        <v>43609</v>
      </c>
      <c r="E14" s="7">
        <f t="shared" ca="1" si="0"/>
        <v>43635</v>
      </c>
      <c r="F14" s="7">
        <v>43612</v>
      </c>
      <c r="G14" s="9">
        <f t="shared" ca="1" si="1"/>
        <v>0</v>
      </c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5"/>
    </row>
    <row r="15" spans="1:32" ht="16.5" x14ac:dyDescent="0.15">
      <c r="A15" s="5">
        <v>11</v>
      </c>
      <c r="B15" s="34"/>
      <c r="C15" s="5" t="s">
        <v>19</v>
      </c>
      <c r="D15" s="7">
        <v>43578</v>
      </c>
      <c r="E15" s="7">
        <f t="shared" ca="1" si="0"/>
        <v>43635</v>
      </c>
      <c r="F15" s="8">
        <v>43585</v>
      </c>
      <c r="G15" s="9">
        <f t="shared" ref="G15:G35" ca="1" si="2">IF(F15&lt;E15,0,F15-E15)</f>
        <v>0</v>
      </c>
      <c r="H15" s="12" t="s">
        <v>12</v>
      </c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5"/>
      <c r="AF15" s="24" t="s">
        <v>28</v>
      </c>
    </row>
    <row r="16" spans="1:32" ht="16.5" x14ac:dyDescent="0.15">
      <c r="A16" s="5">
        <v>12</v>
      </c>
      <c r="B16" s="35"/>
      <c r="C16" s="5" t="s">
        <v>29</v>
      </c>
      <c r="D16" s="7">
        <v>43590</v>
      </c>
      <c r="E16" s="7">
        <f t="shared" ca="1" si="0"/>
        <v>43635</v>
      </c>
      <c r="F16" s="7">
        <v>43595</v>
      </c>
      <c r="G16" s="9">
        <f t="shared" ca="1" si="2"/>
        <v>0</v>
      </c>
      <c r="H16" s="11"/>
      <c r="I16" s="12" t="s">
        <v>12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5"/>
    </row>
    <row r="17" spans="1:32" ht="16.5" x14ac:dyDescent="0.15">
      <c r="A17" s="5">
        <v>13</v>
      </c>
      <c r="B17" s="5" t="s">
        <v>30</v>
      </c>
      <c r="C17" s="13" t="s">
        <v>31</v>
      </c>
      <c r="D17" s="7">
        <v>43598</v>
      </c>
      <c r="E17" s="7">
        <f t="shared" ca="1" si="0"/>
        <v>43635</v>
      </c>
      <c r="F17" s="7">
        <v>43621</v>
      </c>
      <c r="G17" s="9">
        <f t="shared" ca="1" si="2"/>
        <v>0</v>
      </c>
      <c r="H17" s="11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5"/>
      <c r="AE17" s="24" t="s">
        <v>12</v>
      </c>
      <c r="AF17" s="24" t="s">
        <v>32</v>
      </c>
    </row>
    <row r="18" spans="1:32" ht="16.5" x14ac:dyDescent="0.15">
      <c r="A18" s="5"/>
      <c r="B18" s="5"/>
      <c r="C18" s="5" t="s">
        <v>33</v>
      </c>
      <c r="D18" s="5"/>
      <c r="E18" s="5"/>
      <c r="F18" s="5"/>
      <c r="G18" s="9">
        <f t="shared" si="2"/>
        <v>0</v>
      </c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5"/>
      <c r="AE18" s="24"/>
      <c r="AF18" s="24"/>
    </row>
    <row r="19" spans="1:32" ht="16.5" x14ac:dyDescent="0.15">
      <c r="A19" s="5"/>
      <c r="B19" s="5"/>
      <c r="C19" s="13" t="s">
        <v>34</v>
      </c>
      <c r="D19" s="5"/>
      <c r="E19" s="5"/>
      <c r="F19" s="5"/>
      <c r="G19" s="9">
        <f t="shared" si="2"/>
        <v>0</v>
      </c>
      <c r="H19" s="11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5"/>
      <c r="AE19" s="24"/>
      <c r="AF19" s="24"/>
    </row>
    <row r="20" spans="1:32" ht="16.5" x14ac:dyDescent="0.15">
      <c r="A20" s="5"/>
      <c r="B20" s="5"/>
      <c r="C20" s="5"/>
      <c r="D20" s="5"/>
      <c r="E20" s="5"/>
      <c r="F20" s="5"/>
      <c r="G20" s="9">
        <f t="shared" si="2"/>
        <v>0</v>
      </c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25"/>
      <c r="AE20" s="24"/>
      <c r="AF20" s="24"/>
    </row>
    <row r="21" spans="1:32" ht="16.5" x14ac:dyDescent="0.15">
      <c r="A21" s="5">
        <v>14</v>
      </c>
      <c r="B21" s="5" t="s">
        <v>35</v>
      </c>
      <c r="C21" s="13" t="s">
        <v>36</v>
      </c>
      <c r="D21" s="7">
        <v>43600</v>
      </c>
      <c r="E21" s="7">
        <f t="shared" ref="E21" ca="1" si="3">TODAY()</f>
        <v>43635</v>
      </c>
      <c r="F21" s="7">
        <v>43621</v>
      </c>
      <c r="G21" s="9">
        <f t="shared" ca="1" si="2"/>
        <v>0</v>
      </c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25"/>
      <c r="AE21" s="12">
        <v>70</v>
      </c>
      <c r="AF21" s="12" t="s">
        <v>37</v>
      </c>
    </row>
    <row r="22" spans="1:32" ht="16.5" x14ac:dyDescent="0.15">
      <c r="A22" s="5"/>
      <c r="B22" s="5"/>
      <c r="C22" s="13" t="s">
        <v>34</v>
      </c>
      <c r="D22" s="7"/>
      <c r="E22" s="7"/>
      <c r="F22" s="7"/>
      <c r="G22" s="9">
        <f t="shared" si="2"/>
        <v>0</v>
      </c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5"/>
      <c r="AE22" s="12"/>
      <c r="AF22" s="12"/>
    </row>
    <row r="23" spans="1:32" ht="16.5" x14ac:dyDescent="0.15">
      <c r="A23" s="5"/>
      <c r="B23" s="5"/>
      <c r="C23" s="5"/>
      <c r="D23" s="7"/>
      <c r="E23" s="7"/>
      <c r="F23" s="7"/>
      <c r="G23" s="9">
        <f t="shared" si="2"/>
        <v>0</v>
      </c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25"/>
      <c r="AE23" s="12"/>
      <c r="AF23" s="12"/>
    </row>
    <row r="24" spans="1:32" ht="16.5" x14ac:dyDescent="0.15">
      <c r="A24" s="5">
        <v>15</v>
      </c>
      <c r="B24" s="5" t="s">
        <v>38</v>
      </c>
      <c r="C24" s="5" t="s">
        <v>39</v>
      </c>
      <c r="D24" s="7">
        <v>43598</v>
      </c>
      <c r="E24" s="7">
        <f t="shared" ref="E24:E25" ca="1" si="4">TODAY()</f>
        <v>43635</v>
      </c>
      <c r="F24" s="7">
        <v>43609</v>
      </c>
      <c r="G24" s="9">
        <f t="shared" ca="1" si="2"/>
        <v>0</v>
      </c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5"/>
    </row>
    <row r="25" spans="1:32" ht="16.5" x14ac:dyDescent="0.15">
      <c r="A25" s="5">
        <v>16</v>
      </c>
      <c r="B25" s="38" t="s">
        <v>40</v>
      </c>
      <c r="C25" s="5" t="s">
        <v>41</v>
      </c>
      <c r="D25" s="7">
        <v>43612</v>
      </c>
      <c r="E25" s="7">
        <f t="shared" ca="1" si="4"/>
        <v>43635</v>
      </c>
      <c r="F25" s="7">
        <v>43616</v>
      </c>
      <c r="G25" s="9">
        <f t="shared" ca="1" si="2"/>
        <v>0</v>
      </c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5"/>
    </row>
    <row r="26" spans="1:32" ht="16.5" x14ac:dyDescent="0.15">
      <c r="A26" s="5"/>
      <c r="B26" s="39"/>
      <c r="C26" s="5" t="s">
        <v>42</v>
      </c>
      <c r="D26" s="7">
        <v>43598</v>
      </c>
      <c r="E26" s="7">
        <f ca="1">TODAY()</f>
        <v>43635</v>
      </c>
      <c r="F26" s="7">
        <v>43605</v>
      </c>
      <c r="G26" s="9">
        <f t="shared" ca="1" si="2"/>
        <v>0</v>
      </c>
      <c r="H26" s="11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25"/>
    </row>
    <row r="27" spans="1:32" ht="16.5" x14ac:dyDescent="0.15">
      <c r="A27" s="5"/>
      <c r="B27" s="39"/>
      <c r="C27" s="5" t="s">
        <v>43</v>
      </c>
      <c r="D27" s="7">
        <v>43606</v>
      </c>
      <c r="E27" s="7">
        <f ca="1">TODAY()</f>
        <v>43635</v>
      </c>
      <c r="F27" s="7">
        <v>43612</v>
      </c>
      <c r="G27" s="9">
        <f t="shared" ca="1" si="2"/>
        <v>0</v>
      </c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5"/>
    </row>
    <row r="28" spans="1:32" ht="16.5" x14ac:dyDescent="0.15">
      <c r="A28" s="5"/>
      <c r="B28" s="39"/>
      <c r="C28" s="5" t="s">
        <v>55</v>
      </c>
      <c r="D28" s="7">
        <v>43605</v>
      </c>
      <c r="E28" s="7">
        <v>43606</v>
      </c>
      <c r="F28" s="7">
        <v>43612</v>
      </c>
      <c r="G28" s="9">
        <f t="shared" si="2"/>
        <v>6</v>
      </c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5"/>
    </row>
    <row r="29" spans="1:32" ht="16.5" x14ac:dyDescent="0.15">
      <c r="A29" s="5"/>
      <c r="B29" s="39"/>
      <c r="C29" s="5" t="s">
        <v>56</v>
      </c>
      <c r="D29" s="7">
        <v>43598</v>
      </c>
      <c r="E29" s="7">
        <v>43606</v>
      </c>
      <c r="F29" s="7">
        <v>43609</v>
      </c>
      <c r="G29" s="9">
        <f t="shared" si="2"/>
        <v>3</v>
      </c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5"/>
    </row>
    <row r="30" spans="1:32" ht="16.5" x14ac:dyDescent="0.15">
      <c r="A30" s="5"/>
      <c r="B30" s="39"/>
      <c r="C30" s="5" t="s">
        <v>57</v>
      </c>
      <c r="D30" s="7">
        <v>43607</v>
      </c>
      <c r="E30" s="7">
        <v>43606</v>
      </c>
      <c r="F30" s="7">
        <v>43607</v>
      </c>
      <c r="G30" s="9">
        <f t="shared" si="2"/>
        <v>1</v>
      </c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5"/>
    </row>
    <row r="31" spans="1:32" ht="16.5" x14ac:dyDescent="0.15">
      <c r="A31" s="5"/>
      <c r="B31" s="39"/>
      <c r="C31" s="5" t="s">
        <v>58</v>
      </c>
      <c r="D31" s="7"/>
      <c r="E31" s="7"/>
      <c r="F31" s="7"/>
      <c r="G31" s="9">
        <f t="shared" si="2"/>
        <v>0</v>
      </c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5"/>
    </row>
    <row r="32" spans="1:32" ht="16.5" x14ac:dyDescent="0.15">
      <c r="A32" s="5"/>
      <c r="B32" s="40"/>
      <c r="C32" s="13" t="s">
        <v>45</v>
      </c>
      <c r="D32" s="7">
        <v>43586</v>
      </c>
      <c r="E32" s="7">
        <f t="shared" ref="E32" ca="1" si="5">TODAY()</f>
        <v>43635</v>
      </c>
      <c r="F32" s="7">
        <v>43631</v>
      </c>
      <c r="G32" s="9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5"/>
    </row>
    <row r="33" spans="1:30" ht="16.5" x14ac:dyDescent="0.15">
      <c r="A33" s="5"/>
      <c r="B33" s="14"/>
      <c r="C33" s="5"/>
      <c r="D33" s="7"/>
      <c r="E33" s="7"/>
      <c r="F33" s="7"/>
      <c r="G33" s="9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5"/>
    </row>
    <row r="34" spans="1:30" ht="16.5" x14ac:dyDescent="0.15">
      <c r="A34" s="5">
        <v>17</v>
      </c>
      <c r="B34" s="38" t="s">
        <v>46</v>
      </c>
      <c r="C34" s="5" t="s">
        <v>47</v>
      </c>
      <c r="D34" s="7">
        <v>43605</v>
      </c>
      <c r="E34" s="7">
        <f t="shared" ref="E34:E35" ca="1" si="6">TODAY()</f>
        <v>43635</v>
      </c>
      <c r="F34" s="7">
        <v>43615</v>
      </c>
      <c r="G34" s="9">
        <f t="shared" ca="1" si="2"/>
        <v>0</v>
      </c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25"/>
    </row>
    <row r="35" spans="1:30" ht="16.5" x14ac:dyDescent="0.15">
      <c r="A35" s="5">
        <v>18</v>
      </c>
      <c r="B35" s="39"/>
      <c r="C35" s="5" t="s">
        <v>48</v>
      </c>
      <c r="D35" s="7">
        <v>43601</v>
      </c>
      <c r="E35" s="7">
        <f t="shared" ca="1" si="6"/>
        <v>43635</v>
      </c>
      <c r="F35" s="7">
        <v>43605</v>
      </c>
      <c r="G35" s="9">
        <f t="shared" ca="1" si="2"/>
        <v>0</v>
      </c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5"/>
    </row>
    <row r="36" spans="1:30" ht="16.5" x14ac:dyDescent="0.15">
      <c r="A36" s="5"/>
      <c r="B36" s="39"/>
      <c r="C36" s="5" t="s">
        <v>49</v>
      </c>
      <c r="D36" s="7"/>
      <c r="E36" s="7"/>
      <c r="F36" s="7"/>
      <c r="G36" s="9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5"/>
    </row>
    <row r="37" spans="1:30" ht="16.5" x14ac:dyDescent="0.15">
      <c r="A37" s="5"/>
      <c r="B37" s="40"/>
      <c r="C37" s="5" t="s">
        <v>50</v>
      </c>
      <c r="D37" s="7">
        <f ca="1">TODAY()</f>
        <v>43635</v>
      </c>
      <c r="E37" s="7">
        <f ca="1">TODAY()</f>
        <v>43635</v>
      </c>
      <c r="F37" s="7">
        <v>43607</v>
      </c>
      <c r="G37" s="9">
        <f t="shared" ref="G37:G42" ca="1" si="7">IF(F37&lt;E37,0,F37-E37)</f>
        <v>0</v>
      </c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25"/>
    </row>
    <row r="38" spans="1:30" ht="16.5" x14ac:dyDescent="0.15">
      <c r="A38" s="5">
        <v>19</v>
      </c>
      <c r="B38" s="33" t="s">
        <v>51</v>
      </c>
      <c r="C38" s="15" t="s">
        <v>52</v>
      </c>
      <c r="D38" s="7">
        <v>43606</v>
      </c>
      <c r="E38" s="7">
        <f ca="1">TODAY()</f>
        <v>43635</v>
      </c>
      <c r="F38" s="7">
        <v>43608</v>
      </c>
      <c r="G38" s="9">
        <f t="shared" ca="1" si="7"/>
        <v>0</v>
      </c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25"/>
    </row>
    <row r="39" spans="1:30" ht="16.5" x14ac:dyDescent="0.15">
      <c r="A39" s="5">
        <v>20</v>
      </c>
      <c r="B39" s="34"/>
      <c r="C39" s="5" t="s">
        <v>16</v>
      </c>
      <c r="D39" s="7">
        <v>43609</v>
      </c>
      <c r="E39" s="7">
        <f t="shared" ref="E39:E42" ca="1" si="8">TODAY()</f>
        <v>43635</v>
      </c>
      <c r="F39" s="8">
        <v>43616</v>
      </c>
      <c r="G39" s="9">
        <f t="shared" ca="1" si="7"/>
        <v>0</v>
      </c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25"/>
    </row>
    <row r="40" spans="1:30" ht="16.5" x14ac:dyDescent="0.15">
      <c r="A40" s="5">
        <v>21</v>
      </c>
      <c r="B40" s="34"/>
      <c r="C40" s="5" t="s">
        <v>53</v>
      </c>
      <c r="D40" s="7">
        <v>43609</v>
      </c>
      <c r="E40" s="7">
        <f t="shared" ca="1" si="8"/>
        <v>43635</v>
      </c>
      <c r="F40" s="7">
        <v>43609</v>
      </c>
      <c r="G40" s="9">
        <f t="shared" ca="1" si="7"/>
        <v>0</v>
      </c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25"/>
    </row>
    <row r="41" spans="1:30" ht="16.5" x14ac:dyDescent="0.15">
      <c r="A41" s="5">
        <v>22</v>
      </c>
      <c r="B41" s="34"/>
      <c r="C41" s="5" t="s">
        <v>44</v>
      </c>
      <c r="D41" s="7">
        <v>43607</v>
      </c>
      <c r="E41" s="7">
        <f t="shared" ca="1" si="8"/>
        <v>43635</v>
      </c>
      <c r="F41" s="7">
        <v>43609</v>
      </c>
      <c r="G41" s="9">
        <f t="shared" ca="1" si="7"/>
        <v>0</v>
      </c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25"/>
    </row>
    <row r="42" spans="1:30" ht="16.5" x14ac:dyDescent="0.15">
      <c r="A42" s="5">
        <v>23</v>
      </c>
      <c r="B42" s="35"/>
      <c r="C42" s="5" t="s">
        <v>54</v>
      </c>
      <c r="D42" s="7">
        <f ca="1">TODAY()</f>
        <v>43635</v>
      </c>
      <c r="E42" s="7">
        <f t="shared" ca="1" si="8"/>
        <v>43635</v>
      </c>
      <c r="F42" s="7">
        <v>43615</v>
      </c>
      <c r="G42" s="9">
        <f t="shared" ca="1" si="7"/>
        <v>0</v>
      </c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25"/>
    </row>
    <row r="43" spans="1:30" ht="16.5" x14ac:dyDescent="0.15">
      <c r="A43" s="16">
        <v>24</v>
      </c>
      <c r="B43" s="38"/>
      <c r="C43" s="17"/>
      <c r="D43" s="7"/>
      <c r="E43" s="7"/>
      <c r="F43" s="8"/>
      <c r="G43" s="9"/>
      <c r="H43" s="18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25"/>
    </row>
    <row r="44" spans="1:30" ht="16.5" x14ac:dyDescent="0.15">
      <c r="A44" s="16">
        <v>25</v>
      </c>
      <c r="B44" s="40"/>
      <c r="C44" s="5"/>
      <c r="D44" s="7"/>
      <c r="E44" s="7"/>
      <c r="F44" s="8"/>
      <c r="G44" s="9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25"/>
    </row>
    <row r="45" spans="1:30" ht="16.5" x14ac:dyDescent="0.15">
      <c r="A45" s="16">
        <v>26</v>
      </c>
      <c r="B45" s="6"/>
      <c r="C45" s="5"/>
      <c r="D45" s="7"/>
      <c r="E45" s="7"/>
      <c r="F45" s="8"/>
      <c r="G45" s="9"/>
      <c r="H45" s="11"/>
      <c r="I45" s="18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6"/>
    </row>
  </sheetData>
  <mergeCells count="14">
    <mergeCell ref="B34:B37"/>
    <mergeCell ref="B38:B42"/>
    <mergeCell ref="B43:B44"/>
    <mergeCell ref="C1:C2"/>
    <mergeCell ref="B25:B32"/>
    <mergeCell ref="H1:AD1"/>
    <mergeCell ref="A1:A2"/>
    <mergeCell ref="B1:B2"/>
    <mergeCell ref="B3:B11"/>
    <mergeCell ref="B12:B16"/>
    <mergeCell ref="D1:D2"/>
    <mergeCell ref="E1:E2"/>
    <mergeCell ref="F1:F2"/>
    <mergeCell ref="G1:G2"/>
  </mergeCells>
  <phoneticPr fontId="5" type="noConversion"/>
  <conditionalFormatting sqref="H2:AD2">
    <cfRule type="expression" dxfId="19" priority="15">
      <formula>TODAY()=H$2</formula>
    </cfRule>
  </conditionalFormatting>
  <conditionalFormatting sqref="G3:G45">
    <cfRule type="cellIs" dxfId="18" priority="10" operator="greaterThanOrEqual">
      <formula>3</formula>
    </cfRule>
    <cfRule type="cellIs" dxfId="17" priority="11" operator="equal">
      <formula>2</formula>
    </cfRule>
    <cfRule type="cellIs" dxfId="16" priority="12" operator="equal">
      <formula>0</formula>
    </cfRule>
    <cfRule type="cellIs" dxfId="15" priority="13" operator="equal">
      <formula>1</formula>
    </cfRule>
  </conditionalFormatting>
  <conditionalFormatting sqref="AE3 H3:AD45 AE21:AF23">
    <cfRule type="expression" dxfId="14" priority="7">
      <formula>IF($E3&gt;$F3,AND($D3&lt;=H$2,$F3&gt;=H$2),IF($E3&lt;$D3,0,AND($D3&lt;=H$2,$E3&gt;=H$2)))</formula>
    </cfRule>
    <cfRule type="expression" dxfId="13" priority="8">
      <formula>AND(H$2&gt;=$D3,H$2&lt;=$F3)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35"/>
  <sheetViews>
    <sheetView tabSelected="1" workbookViewId="0">
      <selection activeCell="Z4" sqref="Z4"/>
    </sheetView>
  </sheetViews>
  <sheetFormatPr defaultColWidth="9" defaultRowHeight="13.5" x14ac:dyDescent="0.15"/>
  <cols>
    <col min="3" max="3" width="26.125" customWidth="1"/>
    <col min="4" max="4" width="10.375" customWidth="1"/>
    <col min="5" max="5" width="11" customWidth="1"/>
    <col min="6" max="6" width="11.625" customWidth="1"/>
    <col min="8" max="23" width="0" hidden="1" customWidth="1"/>
    <col min="30" max="30" width="9" customWidth="1"/>
  </cols>
  <sheetData>
    <row r="1" spans="1:37" ht="16.5" x14ac:dyDescent="0.15">
      <c r="A1" s="30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6" t="s">
        <v>6</v>
      </c>
      <c r="H1" s="29" t="s">
        <v>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1"/>
      <c r="AF1" s="1"/>
      <c r="AG1" s="1"/>
    </row>
    <row r="2" spans="1:37" ht="16.5" x14ac:dyDescent="0.15">
      <c r="A2" s="30"/>
      <c r="B2" s="29"/>
      <c r="C2" s="30"/>
      <c r="D2" s="30"/>
      <c r="E2" s="30"/>
      <c r="F2" s="30"/>
      <c r="G2" s="37"/>
      <c r="H2" s="4">
        <v>43617</v>
      </c>
      <c r="I2" s="4">
        <v>43618</v>
      </c>
      <c r="J2" s="4">
        <v>43619</v>
      </c>
      <c r="K2" s="4">
        <v>43620</v>
      </c>
      <c r="L2" s="4">
        <v>43621</v>
      </c>
      <c r="M2" s="4">
        <v>43622</v>
      </c>
      <c r="N2" s="4">
        <v>43623</v>
      </c>
      <c r="O2" s="4">
        <v>43624</v>
      </c>
      <c r="P2" s="4">
        <v>43625</v>
      </c>
      <c r="Q2" s="4">
        <v>43626</v>
      </c>
      <c r="R2" s="4">
        <v>43627</v>
      </c>
      <c r="S2" s="4">
        <v>43628</v>
      </c>
      <c r="T2" s="4">
        <v>43629</v>
      </c>
      <c r="U2" s="4">
        <v>43630</v>
      </c>
      <c r="V2" s="4">
        <v>43631</v>
      </c>
      <c r="W2" s="4">
        <v>43632</v>
      </c>
      <c r="X2" s="4">
        <v>43633</v>
      </c>
      <c r="Y2" s="4">
        <v>43634</v>
      </c>
      <c r="Z2" s="4">
        <v>43635</v>
      </c>
      <c r="AA2" s="4">
        <v>43636</v>
      </c>
      <c r="AB2" s="4">
        <v>43637</v>
      </c>
      <c r="AC2" s="4">
        <v>43638</v>
      </c>
      <c r="AD2" s="4">
        <v>43639</v>
      </c>
      <c r="AE2" s="4">
        <v>43640</v>
      </c>
      <c r="AF2" s="4">
        <v>43641</v>
      </c>
      <c r="AG2" s="4">
        <v>43642</v>
      </c>
      <c r="AH2" s="4">
        <v>43643</v>
      </c>
      <c r="AI2" s="4">
        <v>43644</v>
      </c>
      <c r="AJ2" s="4">
        <v>43645</v>
      </c>
      <c r="AK2" s="4">
        <v>43646</v>
      </c>
    </row>
    <row r="3" spans="1:37" ht="16.5" x14ac:dyDescent="0.15">
      <c r="A3" s="5">
        <v>3</v>
      </c>
      <c r="B3" s="33" t="s">
        <v>66</v>
      </c>
      <c r="C3" s="5" t="s">
        <v>63</v>
      </c>
      <c r="D3" s="7">
        <v>43643</v>
      </c>
      <c r="E3" s="7">
        <f t="shared" ref="E3:E7" ca="1" si="0">TODAY()</f>
        <v>43635</v>
      </c>
      <c r="F3" s="7">
        <v>43655</v>
      </c>
      <c r="G3" s="9">
        <f t="shared" ref="G3:G25" ca="1" si="1">IF(F3&lt;E3,0,F3-E3)</f>
        <v>20</v>
      </c>
      <c r="H3" s="12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25"/>
      <c r="AE3" s="1"/>
      <c r="AF3" s="1"/>
      <c r="AG3" s="1"/>
    </row>
    <row r="4" spans="1:37" ht="16.5" x14ac:dyDescent="0.15">
      <c r="A4" s="5"/>
      <c r="B4" s="34"/>
      <c r="C4" s="5" t="s">
        <v>65</v>
      </c>
      <c r="D4" s="7">
        <v>43640</v>
      </c>
      <c r="E4" s="7">
        <f t="shared" ca="1" si="0"/>
        <v>43635</v>
      </c>
      <c r="F4" s="7">
        <v>43640</v>
      </c>
      <c r="G4" s="9">
        <f t="shared" ca="1" si="1"/>
        <v>5</v>
      </c>
      <c r="H4" s="12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5"/>
      <c r="AE4" s="1"/>
      <c r="AF4" s="1"/>
      <c r="AG4" s="1"/>
    </row>
    <row r="5" spans="1:37" ht="16.5" x14ac:dyDescent="0.15">
      <c r="A5" s="5">
        <v>4</v>
      </c>
      <c r="B5" s="35"/>
      <c r="C5" s="5" t="s">
        <v>62</v>
      </c>
      <c r="D5" s="7">
        <v>43637</v>
      </c>
      <c r="E5" s="7">
        <f t="shared" ca="1" si="0"/>
        <v>43635</v>
      </c>
      <c r="F5" s="7">
        <v>43644</v>
      </c>
      <c r="G5" s="9">
        <f t="shared" ca="1" si="1"/>
        <v>9</v>
      </c>
      <c r="H5" s="12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5"/>
      <c r="AE5" s="1"/>
      <c r="AF5" s="1"/>
      <c r="AG5" s="1"/>
    </row>
    <row r="6" spans="1:37" ht="16.5" x14ac:dyDescent="0.15">
      <c r="A6" s="5">
        <v>5</v>
      </c>
      <c r="B6" s="34" t="s">
        <v>23</v>
      </c>
      <c r="C6" s="28" t="s">
        <v>61</v>
      </c>
      <c r="D6" s="7"/>
      <c r="E6" s="7"/>
      <c r="F6" s="7"/>
      <c r="G6" s="9">
        <f t="shared" si="1"/>
        <v>0</v>
      </c>
      <c r="H6" s="11" t="s">
        <v>12</v>
      </c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5"/>
      <c r="AE6" s="1"/>
      <c r="AF6" s="24"/>
      <c r="AG6" s="1"/>
    </row>
    <row r="7" spans="1:37" ht="16.5" x14ac:dyDescent="0.15">
      <c r="A7" s="5">
        <v>6</v>
      </c>
      <c r="B7" s="34"/>
      <c r="C7" s="28" t="s">
        <v>60</v>
      </c>
      <c r="D7" s="7">
        <v>43621</v>
      </c>
      <c r="E7" s="7">
        <f t="shared" ca="1" si="0"/>
        <v>43635</v>
      </c>
      <c r="F7" s="7">
        <v>43622</v>
      </c>
      <c r="G7" s="9"/>
      <c r="H7" s="11" t="s">
        <v>12</v>
      </c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25"/>
      <c r="AE7" s="1"/>
      <c r="AF7" s="24"/>
      <c r="AG7" s="1"/>
    </row>
    <row r="8" spans="1:37" ht="16.5" x14ac:dyDescent="0.15">
      <c r="A8" s="5">
        <v>7</v>
      </c>
      <c r="B8" s="35"/>
      <c r="C8" s="5" t="s">
        <v>59</v>
      </c>
      <c r="D8" s="7"/>
      <c r="E8" s="7"/>
      <c r="F8" s="8"/>
      <c r="G8" s="9">
        <f t="shared" si="1"/>
        <v>0</v>
      </c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5"/>
      <c r="AE8" s="1"/>
      <c r="AF8" s="1"/>
      <c r="AG8" s="1"/>
    </row>
    <row r="9" spans="1:37" ht="16.5" x14ac:dyDescent="0.15">
      <c r="A9" s="5">
        <v>8</v>
      </c>
      <c r="B9" s="38" t="s">
        <v>30</v>
      </c>
      <c r="C9" s="5" t="s">
        <v>72</v>
      </c>
      <c r="D9" s="7">
        <v>43641</v>
      </c>
      <c r="E9" s="7">
        <f t="shared" ref="E9:E17" ca="1" si="2">TODAY()</f>
        <v>43635</v>
      </c>
      <c r="F9" s="7">
        <v>43649</v>
      </c>
      <c r="G9" s="9">
        <f t="shared" ca="1" si="1"/>
        <v>14</v>
      </c>
      <c r="H9" s="11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5"/>
      <c r="AE9" s="24"/>
      <c r="AF9" s="24"/>
      <c r="AG9" s="1"/>
    </row>
    <row r="10" spans="1:37" ht="16.5" x14ac:dyDescent="0.15">
      <c r="A10" s="5">
        <v>9</v>
      </c>
      <c r="B10" s="39"/>
      <c r="C10" s="5" t="s">
        <v>73</v>
      </c>
      <c r="D10" s="7">
        <v>43650</v>
      </c>
      <c r="E10" s="7">
        <f t="shared" ca="1" si="2"/>
        <v>43635</v>
      </c>
      <c r="F10" s="7">
        <v>43655</v>
      </c>
      <c r="G10" s="9">
        <f t="shared" ca="1" si="1"/>
        <v>20</v>
      </c>
      <c r="H10" s="11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5"/>
      <c r="AE10" s="24"/>
      <c r="AF10" s="24"/>
      <c r="AG10" s="1"/>
    </row>
    <row r="11" spans="1:37" ht="16.5" x14ac:dyDescent="0.15">
      <c r="A11" s="5">
        <v>10</v>
      </c>
      <c r="B11" s="39"/>
      <c r="C11" s="5" t="s">
        <v>74</v>
      </c>
      <c r="D11" s="7">
        <v>43656</v>
      </c>
      <c r="E11" s="7">
        <f t="shared" ca="1" si="2"/>
        <v>43635</v>
      </c>
      <c r="F11" s="7">
        <v>43658</v>
      </c>
      <c r="G11" s="9">
        <f t="shared" ca="1" si="1"/>
        <v>23</v>
      </c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5"/>
      <c r="AE11" s="24"/>
      <c r="AF11" s="24"/>
      <c r="AG11" s="1"/>
    </row>
    <row r="12" spans="1:37" ht="16.5" x14ac:dyDescent="0.15">
      <c r="A12" s="5"/>
      <c r="B12" s="39"/>
      <c r="C12" s="5" t="s">
        <v>75</v>
      </c>
      <c r="D12" s="7">
        <v>43658</v>
      </c>
      <c r="E12" s="7">
        <f ca="1">TODAY()</f>
        <v>43635</v>
      </c>
      <c r="F12" s="7">
        <v>43662</v>
      </c>
      <c r="G12" s="9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5"/>
      <c r="AE12" s="24"/>
      <c r="AF12" s="24"/>
      <c r="AG12" s="1"/>
    </row>
    <row r="13" spans="1:37" ht="16.5" x14ac:dyDescent="0.15">
      <c r="A13" s="5"/>
      <c r="B13" s="40"/>
      <c r="C13" s="5" t="s">
        <v>76</v>
      </c>
      <c r="D13" s="7">
        <v>43662</v>
      </c>
      <c r="E13" s="7">
        <f ca="1">TODAY()</f>
        <v>43635</v>
      </c>
      <c r="F13" s="5"/>
      <c r="G13" s="9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5"/>
      <c r="AE13" s="24"/>
      <c r="AF13" s="24"/>
      <c r="AG13" s="1"/>
    </row>
    <row r="14" spans="1:37" ht="16.5" x14ac:dyDescent="0.15">
      <c r="A14" s="5"/>
      <c r="B14" s="38" t="s">
        <v>35</v>
      </c>
      <c r="C14" s="5" t="s">
        <v>80</v>
      </c>
      <c r="D14" s="7">
        <v>43655</v>
      </c>
      <c r="E14" s="7">
        <f t="shared" ca="1" si="2"/>
        <v>43635</v>
      </c>
      <c r="F14" s="7">
        <v>43666</v>
      </c>
      <c r="G14" s="9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5"/>
      <c r="AE14" s="24"/>
      <c r="AF14" s="24"/>
      <c r="AG14" s="1"/>
    </row>
    <row r="15" spans="1:37" ht="16.5" x14ac:dyDescent="0.15">
      <c r="A15" s="5">
        <v>11</v>
      </c>
      <c r="B15" s="39"/>
      <c r="C15" s="5" t="s">
        <v>77</v>
      </c>
      <c r="D15" s="7">
        <v>43641</v>
      </c>
      <c r="E15" s="7">
        <f t="shared" ca="1" si="2"/>
        <v>43635</v>
      </c>
      <c r="F15" s="7">
        <v>43649</v>
      </c>
      <c r="G15" s="9">
        <f ca="1">IF(F12&lt;E12,0,F12-E12)</f>
        <v>27</v>
      </c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5"/>
      <c r="AE15" s="12"/>
      <c r="AF15" s="12"/>
      <c r="AG15" s="1"/>
    </row>
    <row r="16" spans="1:37" ht="16.5" x14ac:dyDescent="0.15">
      <c r="A16" s="5"/>
      <c r="B16" s="39"/>
      <c r="C16" s="5" t="s">
        <v>78</v>
      </c>
      <c r="D16" s="7">
        <v>43643</v>
      </c>
      <c r="E16" s="7">
        <f t="shared" ca="1" si="2"/>
        <v>43635</v>
      </c>
      <c r="F16" s="7">
        <v>43655</v>
      </c>
      <c r="G16" s="9"/>
      <c r="H16" s="11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5"/>
      <c r="AE16" s="12"/>
      <c r="AF16" s="12"/>
      <c r="AG16" s="1"/>
    </row>
    <row r="17" spans="1:33" ht="16.5" x14ac:dyDescent="0.15">
      <c r="A17" s="5">
        <v>12</v>
      </c>
      <c r="B17" s="40"/>
      <c r="C17" s="5" t="s">
        <v>79</v>
      </c>
      <c r="D17" s="7">
        <v>43647</v>
      </c>
      <c r="E17" s="7">
        <f t="shared" ca="1" si="2"/>
        <v>43635</v>
      </c>
      <c r="F17" s="7">
        <v>43655</v>
      </c>
      <c r="G17" s="9">
        <f ca="1">IF(F13&lt;E13,0,F13-E13)</f>
        <v>0</v>
      </c>
      <c r="H17" s="11" t="s">
        <v>12</v>
      </c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5"/>
      <c r="AE17" s="12"/>
      <c r="AF17" s="12"/>
      <c r="AG17" s="1"/>
    </row>
    <row r="18" spans="1:33" ht="16.5" x14ac:dyDescent="0.15">
      <c r="A18" s="5">
        <v>13</v>
      </c>
      <c r="B18" s="38" t="s">
        <v>38</v>
      </c>
      <c r="C18" s="5" t="s">
        <v>70</v>
      </c>
      <c r="D18" s="7">
        <v>43640</v>
      </c>
      <c r="E18" s="7">
        <v>43635</v>
      </c>
      <c r="F18" s="7">
        <v>43644</v>
      </c>
      <c r="G18" s="9">
        <f t="shared" si="1"/>
        <v>9</v>
      </c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5"/>
      <c r="AE18" s="12"/>
      <c r="AF18" s="12"/>
      <c r="AG18" s="1"/>
    </row>
    <row r="19" spans="1:33" ht="16.5" x14ac:dyDescent="0.15">
      <c r="A19" s="5"/>
      <c r="B19" s="39"/>
      <c r="C19" s="5" t="s">
        <v>64</v>
      </c>
      <c r="D19" s="7">
        <v>43643</v>
      </c>
      <c r="E19" s="7">
        <f t="shared" ref="E19" ca="1" si="3">TODAY()</f>
        <v>43635</v>
      </c>
      <c r="F19" s="7">
        <v>43655</v>
      </c>
      <c r="G19" s="9"/>
      <c r="H19" s="11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5"/>
      <c r="AE19" s="12"/>
      <c r="AF19" s="12"/>
      <c r="AG19" s="1"/>
    </row>
    <row r="20" spans="1:33" ht="16.5" x14ac:dyDescent="0.15">
      <c r="A20" s="5">
        <v>14</v>
      </c>
      <c r="B20" s="40"/>
      <c r="C20" s="5" t="s">
        <v>71</v>
      </c>
      <c r="D20" s="7">
        <v>43640</v>
      </c>
      <c r="E20" s="7">
        <v>43635</v>
      </c>
      <c r="F20" s="7">
        <v>43644</v>
      </c>
      <c r="G20" s="9">
        <f t="shared" si="1"/>
        <v>9</v>
      </c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25"/>
      <c r="AE20" s="1"/>
      <c r="AF20" s="1"/>
      <c r="AG20" s="1"/>
    </row>
    <row r="21" spans="1:33" ht="16.5" x14ac:dyDescent="0.15">
      <c r="A21" s="5">
        <v>15</v>
      </c>
      <c r="B21" s="38" t="s">
        <v>40</v>
      </c>
      <c r="C21" s="5" t="s">
        <v>81</v>
      </c>
      <c r="D21" s="7">
        <v>43636</v>
      </c>
      <c r="E21" s="7">
        <v>43635</v>
      </c>
      <c r="F21" s="7">
        <v>43637</v>
      </c>
      <c r="G21" s="9">
        <f t="shared" si="1"/>
        <v>2</v>
      </c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25"/>
      <c r="AE21" s="1"/>
      <c r="AF21" s="1"/>
      <c r="AG21" s="1"/>
    </row>
    <row r="22" spans="1:33" ht="16.5" x14ac:dyDescent="0.15">
      <c r="A22" s="5"/>
      <c r="B22" s="39"/>
      <c r="C22" s="5" t="s">
        <v>83</v>
      </c>
      <c r="D22" s="7"/>
      <c r="E22" s="7"/>
      <c r="F22" s="7"/>
      <c r="G22" s="9"/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5"/>
      <c r="AE22" s="1"/>
      <c r="AF22" s="1"/>
      <c r="AG22" s="1"/>
    </row>
    <row r="23" spans="1:33" ht="16.5" x14ac:dyDescent="0.15">
      <c r="A23" s="5">
        <v>16</v>
      </c>
      <c r="B23" s="40"/>
      <c r="C23" s="5" t="s">
        <v>82</v>
      </c>
      <c r="D23" s="7"/>
      <c r="E23" s="7"/>
      <c r="F23" s="7"/>
      <c r="G23" s="9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25"/>
      <c r="AE23" s="1"/>
      <c r="AF23" s="1"/>
      <c r="AG23" s="1"/>
    </row>
    <row r="24" spans="1:33" ht="16.5" x14ac:dyDescent="0.15">
      <c r="A24" s="5">
        <v>17</v>
      </c>
      <c r="B24" s="38" t="s">
        <v>46</v>
      </c>
      <c r="C24" s="5" t="s">
        <v>67</v>
      </c>
      <c r="D24" s="7">
        <v>43633</v>
      </c>
      <c r="E24" s="7">
        <v>43635</v>
      </c>
      <c r="F24" s="7">
        <v>43641</v>
      </c>
      <c r="G24" s="9">
        <f t="shared" si="1"/>
        <v>6</v>
      </c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5"/>
      <c r="AE24" s="1"/>
      <c r="AF24" s="1"/>
      <c r="AG24" s="1"/>
    </row>
    <row r="25" spans="1:33" ht="20.25" customHeight="1" x14ac:dyDescent="0.15">
      <c r="A25" s="5">
        <v>18</v>
      </c>
      <c r="B25" s="39"/>
      <c r="C25" s="5" t="s">
        <v>68</v>
      </c>
      <c r="D25" s="7">
        <v>43633</v>
      </c>
      <c r="E25" s="7">
        <v>43635</v>
      </c>
      <c r="F25" s="7">
        <v>43637</v>
      </c>
      <c r="G25" s="9">
        <f t="shared" si="1"/>
        <v>2</v>
      </c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5"/>
      <c r="AE25" s="1"/>
      <c r="AF25" s="1"/>
      <c r="AG25" s="1"/>
    </row>
    <row r="26" spans="1:33" ht="16.5" x14ac:dyDescent="0.15">
      <c r="A26" s="5">
        <v>19</v>
      </c>
      <c r="B26" s="39"/>
      <c r="C26" s="5" t="s">
        <v>69</v>
      </c>
      <c r="D26" s="7">
        <v>43633</v>
      </c>
      <c r="E26" s="7">
        <v>43635</v>
      </c>
      <c r="F26" s="7">
        <v>43637</v>
      </c>
      <c r="G26" s="9">
        <f t="shared" ref="G26:G30" si="4">IF(F26&lt;E26,0,F26-E26)</f>
        <v>2</v>
      </c>
      <c r="H26" s="11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25"/>
      <c r="AE26" s="1"/>
      <c r="AF26" s="1"/>
      <c r="AG26" s="1"/>
    </row>
    <row r="27" spans="1:33" ht="16.5" x14ac:dyDescent="0.15">
      <c r="A27" s="5">
        <v>20</v>
      </c>
      <c r="B27" s="41"/>
      <c r="C27" s="5" t="s">
        <v>64</v>
      </c>
      <c r="D27" s="7">
        <v>43643</v>
      </c>
      <c r="E27" s="7">
        <f t="shared" ref="E27" ca="1" si="5">TODAY()</f>
        <v>43635</v>
      </c>
      <c r="F27" s="7">
        <v>43655</v>
      </c>
      <c r="G27" s="9">
        <f t="shared" ca="1" si="4"/>
        <v>20</v>
      </c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5"/>
      <c r="AE27" s="1"/>
      <c r="AF27" s="1"/>
      <c r="AG27" s="1"/>
    </row>
    <row r="28" spans="1:33" ht="16.5" x14ac:dyDescent="0.15">
      <c r="A28" s="5">
        <v>21</v>
      </c>
      <c r="B28" s="41"/>
      <c r="C28" s="5"/>
      <c r="D28" s="7"/>
      <c r="E28" s="7"/>
      <c r="F28" s="7"/>
      <c r="G28" s="9">
        <f t="shared" si="4"/>
        <v>0</v>
      </c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5"/>
      <c r="AE28" s="1"/>
      <c r="AF28" s="1"/>
      <c r="AG28" s="1"/>
    </row>
    <row r="29" spans="1:33" ht="16.5" x14ac:dyDescent="0.15">
      <c r="A29" s="5">
        <v>22</v>
      </c>
      <c r="B29" s="41"/>
      <c r="C29" s="5"/>
      <c r="D29" s="7"/>
      <c r="E29" s="7"/>
      <c r="F29" s="7"/>
      <c r="G29" s="9">
        <f t="shared" si="4"/>
        <v>0</v>
      </c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5"/>
      <c r="AE29" s="1"/>
      <c r="AF29" s="1"/>
      <c r="AG29" s="1"/>
    </row>
    <row r="30" spans="1:33" ht="16.5" x14ac:dyDescent="0.15">
      <c r="A30" s="5">
        <v>23</v>
      </c>
      <c r="B30" s="42"/>
      <c r="C30" s="5"/>
      <c r="D30" s="7"/>
      <c r="E30" s="7"/>
      <c r="F30" s="7"/>
      <c r="G30" s="9">
        <f t="shared" si="4"/>
        <v>0</v>
      </c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5"/>
      <c r="AE30" s="1"/>
      <c r="AF30" s="1"/>
      <c r="AG30" s="1"/>
    </row>
    <row r="31" spans="1:33" ht="16.5" x14ac:dyDescent="0.15">
      <c r="A31" s="5">
        <v>24</v>
      </c>
      <c r="B31" s="38"/>
      <c r="C31" s="17"/>
      <c r="D31" s="7"/>
      <c r="E31" s="7"/>
      <c r="F31" s="8"/>
      <c r="G31" s="9"/>
      <c r="H31" s="18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5"/>
      <c r="AE31" s="1"/>
      <c r="AF31" s="1"/>
      <c r="AG31" s="1"/>
    </row>
    <row r="32" spans="1:33" ht="16.5" x14ac:dyDescent="0.15">
      <c r="A32" s="5">
        <v>25</v>
      </c>
      <c r="B32" s="40"/>
      <c r="C32" s="5"/>
      <c r="D32" s="7"/>
      <c r="E32" s="7"/>
      <c r="F32" s="8"/>
      <c r="G32" s="9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5"/>
      <c r="AE32" s="1"/>
      <c r="AF32" s="1"/>
      <c r="AG32" s="1"/>
    </row>
    <row r="33" spans="1:33" ht="16.5" x14ac:dyDescent="0.15">
      <c r="A33" s="5">
        <v>26</v>
      </c>
      <c r="B33" s="27"/>
      <c r="C33" s="5"/>
      <c r="D33" s="7"/>
      <c r="E33" s="7"/>
      <c r="F33" s="8"/>
      <c r="G33" s="9"/>
      <c r="H33" s="11"/>
      <c r="I33" s="18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"/>
      <c r="AE33" s="1"/>
      <c r="AF33" s="1"/>
      <c r="AG33" s="1"/>
    </row>
    <row r="34" spans="1:33" x14ac:dyDescent="0.1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1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</sheetData>
  <mergeCells count="16">
    <mergeCell ref="B31:B32"/>
    <mergeCell ref="B18:B20"/>
    <mergeCell ref="B24:B26"/>
    <mergeCell ref="B9:B13"/>
    <mergeCell ref="B14:B17"/>
    <mergeCell ref="B6:B8"/>
    <mergeCell ref="B21:B23"/>
    <mergeCell ref="G1:G2"/>
    <mergeCell ref="H1:AD1"/>
    <mergeCell ref="F1:F2"/>
    <mergeCell ref="B3:B5"/>
    <mergeCell ref="A1:A2"/>
    <mergeCell ref="B1:B2"/>
    <mergeCell ref="C1:C2"/>
    <mergeCell ref="D1:D2"/>
    <mergeCell ref="E1:E2"/>
  </mergeCells>
  <phoneticPr fontId="5" type="noConversion"/>
  <conditionalFormatting sqref="H2:AK2">
    <cfRule type="expression" dxfId="12" priority="7">
      <formula>TODAY()=H$2</formula>
    </cfRule>
  </conditionalFormatting>
  <conditionalFormatting sqref="G3:G33">
    <cfRule type="cellIs" dxfId="11" priority="3" operator="greaterThanOrEqual">
      <formula>3</formula>
    </cfRule>
    <cfRule type="cellIs" dxfId="10" priority="4" operator="equal">
      <formula>2</formula>
    </cfRule>
    <cfRule type="cellIs" dxfId="9" priority="5" operator="equal">
      <formula>0</formula>
    </cfRule>
    <cfRule type="cellIs" dxfId="8" priority="6" operator="equal">
      <formula>1</formula>
    </cfRule>
  </conditionalFormatting>
  <conditionalFormatting sqref="AE18:AF19 H18:AD33 H3:AD11">
    <cfRule type="expression" dxfId="7" priority="1">
      <formula>IF($E3&gt;$F3,AND($D3&lt;=H$2,$F3&gt;=H$2),IF($E3&lt;$D3,0,AND($D3&lt;=H$2,$E3&gt;=H$2)))</formula>
    </cfRule>
    <cfRule type="expression" dxfId="6" priority="2">
      <formula>AND(H$2&gt;=$D3,H$2&lt;=$F3)</formula>
    </cfRule>
  </conditionalFormatting>
  <conditionalFormatting sqref="H15:AF16">
    <cfRule type="expression" dxfId="5" priority="18">
      <formula>IF($E12&gt;$F12,AND($D12&lt;=H$2,$F12&gt;=H$2),IF($E12&lt;$D12,0,AND($D12&lt;=H$2,$E12&gt;=H$2)))</formula>
    </cfRule>
    <cfRule type="expression" dxfId="4" priority="19">
      <formula>AND(H$2&gt;=$D12,H$2&lt;=$F12)</formula>
    </cfRule>
  </conditionalFormatting>
  <conditionalFormatting sqref="H12:AD14">
    <cfRule type="expression" dxfId="3" priority="24">
      <formula>IF(#REF!&gt;#REF!,AND(#REF!&lt;=H$2,#REF!&gt;=H$2),IF(#REF!&lt;#REF!,0,AND(#REF!&lt;=H$2,#REF!&gt;=H$2)))</formula>
    </cfRule>
    <cfRule type="expression" dxfId="2" priority="25">
      <formula>AND(H$2&gt;=#REF!,H$2&lt;=#REF!)</formula>
    </cfRule>
  </conditionalFormatting>
  <conditionalFormatting sqref="H17:AF17">
    <cfRule type="expression" dxfId="1" priority="28">
      <formula>IF($E13&gt;$F13,AND($D13&lt;=H$2,$F13&gt;=H$2),IF($E13&lt;$D13,0,AND($D13&lt;=H$2,$E13&gt;=H$2)))</formula>
    </cfRule>
    <cfRule type="expression" dxfId="0" priority="29">
      <formula>AND(H$2&gt;=$D13,H$2&lt;=$F13)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MuTou</cp:lastModifiedBy>
  <dcterms:created xsi:type="dcterms:W3CDTF">2006-09-16T00:00:00Z</dcterms:created>
  <dcterms:modified xsi:type="dcterms:W3CDTF">2019-06-19T10:33:05Z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