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Dashboard" sheetId="7" r:id="rId1"/>
    <sheet name="Sales by month " sheetId="3" state="hidden" r:id="rId2"/>
    <sheet name="Sales by Sales Person" sheetId="4" state="hidden" r:id="rId3"/>
    <sheet name="Items sold by Category" sheetId="5" state="hidden" r:id="rId4"/>
    <sheet name="Percent Sales Profit by City" sheetId="6" state="hidden" r:id="rId5"/>
    <sheet name="Sales by Product type" sheetId="8" state="hidden" r:id="rId6"/>
    <sheet name="Sales Data" sheetId="2" r:id="rId7"/>
    <sheet name="Sheet4" sheetId="9" r:id="rId8"/>
  </sheets>
  <definedNames>
    <definedName name="Slicer_Quarter">#N/A</definedName>
    <definedName name="Slicer_Month">#N/A</definedName>
    <definedName name="Slicer_Product">#N/A</definedName>
    <definedName name="Slicer_Region">#N/A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<sst xmlns="http://schemas.openxmlformats.org/spreadsheetml/2006/main" count="701" uniqueCount="54">
  <si>
    <t>COOKIE SHOP SALES DASHBOARD</t>
  </si>
  <si>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</si>
  <si>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</si>
  <si>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</si>
  <si>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</si>
  <si>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</si>
  <si>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</si>
  <si>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</si>
  <si>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</si>
  <si>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</si>
  <si>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</si>
  <si>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</si>
  <si>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</si>
  <si>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</si>
  <si>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</si>
  <si>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</si>
  <si>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</si>
  <si>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</si>
  <si>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</si>
  <si>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</si>
  <si>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</si>
  <si>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</si>
  <si>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</si>
  <si>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</si>
  <si>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</si>
  <si>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</si>
  <si>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</si>
  <si>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</si>
  <si>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</si>
  <si>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</si>
  <si>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</si>
  <si>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</si>
  <si>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</si>
  <si>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</si>
  <si>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</si>
  <si>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PERCENTAGE OF SALES BY CATEGORY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</si>
  <si>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</si>
  <si>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</si>
  <si>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</si>
  <si>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</si>
  <si>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</si>
  <si>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</si>
  <si>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</si>
  <si>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</si>
  <si>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</si>
  <si>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</si>
  <si>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</si>
  <si>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Quarter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</si>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</sst>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&quot;$&quot;#,##0.00"/>
    <numFmt numFmtId="180" formatCode="&quot;$&quot;#,##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2"/>
      <color theme="9" tint="-0.5"/>
      <name val="Algerian"/>
      <charset val="134"/>
    </font>
    <font>
      <sz val="11"/>
      <color theme="9" tint="-0.5"/>
      <name val="Calibri"/>
      <charset val="134"/>
      <scheme val="minor"/>
    </font>
    <font>
      <b/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3">
    <xf numFmtId="0" fontId="0" fillId="0" borderId="0" xfId="0"/>
    <xf numFmtId="177" fontId="0" fillId="0" borderId="0" xfId="2" applyNumberFormat="1" applyAlignment="1"/>
    <xf numFmtId="58" fontId="0" fillId="0" borderId="0" xfId="0" applyNumberFormat="1"/>
    <xf numFmtId="0" fontId="0" fillId="0" borderId="0" xfId="0" applyAlignment="1">
      <alignment horizontal="center"/>
    </xf>
    <xf numFmtId="58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79" fontId="0" fillId="0" borderId="0" xfId="0" applyNumberFormat="1" applyAlignment="1">
      <alignment horizontal="center"/>
    </xf>
    <xf numFmtId="10" fontId="0" fillId="0" borderId="0" xfId="0" applyNumberFormat="1"/>
    <xf numFmtId="180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fill>
        <patternFill patternType="solid">
          <bgColor theme="2"/>
        </patternFill>
      </fill>
    </dxf>
    <dxf>
      <font>
        <b val="1"/>
      </font>
    </dxf>
    <dxf>
      <font>
        <color auto="1"/>
      </font>
    </dxf>
    <dxf>
      <font>
        <color theme="9" tint="-0.5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80" formatCode="&quot;$&quot;#,##0"/>
    </dxf>
    <dxf>
      <numFmt numFmtId="180" formatCode="&quot;$&quot;#,##0"/>
    </dxf>
    <dxf>
      <numFmt numFmtId="8" formatCode="&quot;$&quot;#,##0.00_);[Red]\(&quot;$&quot;#,##0.00\)"/>
    </dxf>
    <dxf>
      <numFmt numFmtId="181" formatCode="&quot;$&quot;#,##0.000_);[Red]\(&quot;$&quot;#,##0.000\)"/>
    </dxf>
    <dxf>
      <numFmt numFmtId="182" formatCode="_ * #,##0.0_ ;_ * \-#,##0.0_ ;_ * &quot;-&quot;??_ ;_ @_ "/>
    </dxf>
    <dxf>
      <numFmt numFmtId="177" formatCode="_ * #,##0_ ;_ * \-#,##0_ ;_ * &quot;-&quot;??_ ;_ @_ "/>
    </dxf>
    <dxf>
      <numFmt numFmtId="58" formatCode="m/d/yyyy"/>
    </dxf>
    <dxf>
      <numFmt numFmtId="58" formatCode="m/d/yyyy"/>
    </dxf>
    <dxf>
      <alignment horizontal="center"/>
    </dxf>
    <dxf>
      <alignment horizontal="center"/>
    </dxf>
    <dxf>
      <numFmt numFmtId="179" formatCode="&quot;$&quot;#,##0.00"/>
      <alignment horizontal="center"/>
    </dxf>
    <dxf>
      <numFmt numFmtId="179" formatCode="&quot;$&quot;#,##0.00"/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4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 (1).xlsx]Sales by month 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</a:rPr>
              <a:t>Sales by Month</a:t>
            </a:r>
            <a:endParaRPr>
              <a:solidFill>
                <a:schemeClr val="dk1"/>
              </a:solidFill>
            </a:endParaRPr>
          </a:p>
        </c:rich>
      </c:tx>
      <c:layout>
        <c:manualLayout>
          <c:xMode val="edge"/>
          <c:yMode val="edge"/>
          <c:x val="0.374508261211644"/>
          <c:y val="0.05665024630541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884867558353"/>
          <c:y val="0.193349753694581"/>
          <c:w val="0.94230264883294"/>
          <c:h val="0.692463054187192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 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212933512"/>
        <c:axId val="1212924872"/>
      </c:lineChart>
      <c:catAx>
        <c:axId val="12129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212924872"/>
        <c:crosses val="autoZero"/>
        <c:auto val="1"/>
        <c:lblAlgn val="ctr"/>
        <c:lblOffset val="100"/>
        <c:noMultiLvlLbl val="0"/>
      </c:catAx>
      <c:valAx>
        <c:axId val="1212924872"/>
        <c:scaling>
          <c:orientation val="minMax"/>
          <c:min val="500"/>
        </c:scaling>
        <c:delete val="1"/>
        <c:axPos val="l"/>
        <c:numFmt formatCode="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21293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dk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 (1).xlsx]Sales by Sales Person!PivotTable5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ln>
                  <a:noFill/>
                </a:ln>
                <a:solidFill>
                  <a:schemeClr val="tx1"/>
                </a:solidFill>
              </a:rPr>
              <a:t>Sales by Sales Person</a:t>
            </a:r>
            <a:endParaRPr>
              <a:ln>
                <a:noFill/>
              </a:ln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890758659375"/>
          <c:y val="0.19436964504284"/>
          <c:w val="0.785499929883607"/>
          <c:h val="0.74687882496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</c:v>
                </c:pt>
                <c:pt idx="3">
                  <c:v>1975.3</c:v>
                </c:pt>
                <c:pt idx="4">
                  <c:v>1930.61</c:v>
                </c:pt>
                <c:pt idx="5">
                  <c:v>1893.26</c:v>
                </c:pt>
                <c:pt idx="6">
                  <c:v>1837.49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1280983"/>
        <c:axId val="2061264663"/>
      </c:barChart>
      <c:catAx>
        <c:axId val="2061280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1264663"/>
        <c:crosses val="autoZero"/>
        <c:auto val="1"/>
        <c:lblAlgn val="ctr"/>
        <c:lblOffset val="100"/>
        <c:noMultiLvlLbl val="0"/>
      </c:catAx>
      <c:valAx>
        <c:axId val="2061264663"/>
        <c:scaling>
          <c:orientation val="minMax"/>
        </c:scaling>
        <c:delete val="0"/>
        <c:axPos val="t"/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1280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 (1).xlsx]Items sold by Category!PivotTable6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Sales by Category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19944485173983"/>
                  <c:y val="0.1391375574762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37665550264463"/>
                  <c:y val="0.13571908913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 (1).xlsx]Percent Sales Profit by City!PivotTable8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Sales by City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8641765704584"/>
          <c:y val="0.007308160779537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'Percent Sales Profit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0.053260251804955"/>
                  <c:y val="0.174164485981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 Sales Profit by City'!$B$4:$B$8</c:f>
              <c:numCache>
                <c:formatCode>0.00%</c:formatCode>
                <c:ptCount val="4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month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month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month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33512"/>
        <c:axId val="1212924872"/>
      </c:lineChart>
      <c:catAx>
        <c:axId val="12129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924872"/>
        <c:crosses val="autoZero"/>
        <c:auto val="1"/>
        <c:lblAlgn val="ctr"/>
        <c:lblOffset val="100"/>
        <c:noMultiLvlLbl val="0"/>
      </c:catAx>
      <c:valAx>
        <c:axId val="1212924872"/>
        <c:scaling>
          <c:orientation val="minMax"/>
          <c:min val="500"/>
        </c:scaling>
        <c:delete val="1"/>
        <c:axPos val="l"/>
        <c:numFmt formatCode="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93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Sales Person!PivotTable5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</c:v>
                </c:pt>
                <c:pt idx="3">
                  <c:v>1975.3</c:v>
                </c:pt>
                <c:pt idx="4">
                  <c:v>1930.61</c:v>
                </c:pt>
                <c:pt idx="5">
                  <c:v>1893.26</c:v>
                </c:pt>
                <c:pt idx="6">
                  <c:v>1837.49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280983"/>
        <c:axId val="2061264663"/>
      </c:barChart>
      <c:catAx>
        <c:axId val="2061280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1264663"/>
        <c:crosses val="autoZero"/>
        <c:auto val="1"/>
        <c:lblAlgn val="ctr"/>
        <c:lblOffset val="100"/>
        <c:noMultiLvlLbl val="0"/>
      </c:catAx>
      <c:valAx>
        <c:axId val="2061264663"/>
        <c:scaling>
          <c:orientation val="minMax"/>
        </c:scaling>
        <c:delete val="0"/>
        <c:axPos val="t"/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1280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(1).xlsx]Items sold by 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Sales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(1).xlsx]Percent Sales Profit by City!PivotTable8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Sales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'Percent Sales Profit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 Sales Profit by City'!$B$4:$B$8</c:f>
              <c:numCache>
                <c:formatCode>0.00%</c:formatCode>
                <c:ptCount val="4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</xdr:colOff>
      <xdr:row>9</xdr:row>
      <xdr:rowOff>69850</xdr:rowOff>
    </xdr:from>
    <xdr:to>
      <xdr:col>8</xdr:col>
      <xdr:colOff>22860</xdr:colOff>
      <xdr:row>23</xdr:row>
      <xdr:rowOff>69850</xdr:rowOff>
    </xdr:to>
    <xdr:graphicFrame>
      <xdr:nvGraphicFramePr>
        <xdr:cNvPr id="2" name="Chart 1"/>
        <xdr:cNvGraphicFramePr/>
      </xdr:nvGraphicFramePr>
      <xdr:xfrm>
        <a:off x="673100" y="1952625"/>
        <a:ext cx="482346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386715</xdr:colOff>
      <xdr:row>9</xdr:row>
      <xdr:rowOff>31750</xdr:rowOff>
    </xdr:from>
    <xdr:to>
      <xdr:col>12</xdr:col>
      <xdr:colOff>419100</xdr:colOff>
      <xdr:row>23</xdr:row>
      <xdr:rowOff>47625</xdr:rowOff>
    </xdr:to>
    <xdr:graphicFrame>
      <xdr:nvGraphicFramePr>
        <xdr:cNvPr id="3" name="Chart 2"/>
        <xdr:cNvGraphicFramePr/>
      </xdr:nvGraphicFramePr>
      <xdr:xfrm>
        <a:off x="5860415" y="1914525"/>
        <a:ext cx="4526280" cy="2593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24</xdr:row>
      <xdr:rowOff>139700</xdr:rowOff>
    </xdr:from>
    <xdr:to>
      <xdr:col>12</xdr:col>
      <xdr:colOff>260350</xdr:colOff>
      <xdr:row>38</xdr:row>
      <xdr:rowOff>168275</xdr:rowOff>
    </xdr:to>
    <xdr:graphicFrame>
      <xdr:nvGraphicFramePr>
        <xdr:cNvPr id="4" name="Chart 3"/>
        <xdr:cNvGraphicFramePr/>
      </xdr:nvGraphicFramePr>
      <xdr:xfrm>
        <a:off x="6892925" y="4784725"/>
        <a:ext cx="3335020" cy="260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473075</xdr:colOff>
      <xdr:row>24</xdr:row>
      <xdr:rowOff>180975</xdr:rowOff>
    </xdr:from>
    <xdr:to>
      <xdr:col>6</xdr:col>
      <xdr:colOff>377825</xdr:colOff>
      <xdr:row>39</xdr:row>
      <xdr:rowOff>25400</xdr:rowOff>
    </xdr:to>
    <xdr:graphicFrame>
      <xdr:nvGraphicFramePr>
        <xdr:cNvPr id="6" name="Chart 5"/>
        <xdr:cNvGraphicFramePr/>
      </xdr:nvGraphicFramePr>
      <xdr:xfrm>
        <a:off x="473075" y="4826000"/>
        <a:ext cx="372427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375920</xdr:colOff>
      <xdr:row>3</xdr:row>
      <xdr:rowOff>177800</xdr:rowOff>
    </xdr:from>
    <xdr:to>
      <xdr:col>7</xdr:col>
      <xdr:colOff>928370</xdr:colOff>
      <xdr:row>8</xdr:row>
      <xdr:rowOff>100965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7270" y="955675"/>
              <a:ext cx="1828800" cy="843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298450</xdr:colOff>
      <xdr:row>4</xdr:row>
      <xdr:rowOff>0</xdr:rowOff>
    </xdr:from>
    <xdr:to>
      <xdr:col>5</xdr:col>
      <xdr:colOff>60960</xdr:colOff>
      <xdr:row>8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275" y="962025"/>
              <a:ext cx="1677035" cy="84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22225</xdr:colOff>
      <xdr:row>3</xdr:row>
      <xdr:rowOff>158750</xdr:rowOff>
    </xdr:from>
    <xdr:to>
      <xdr:col>9</xdr:col>
      <xdr:colOff>739775</xdr:colOff>
      <xdr:row>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936625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885825</xdr:colOff>
      <xdr:row>3</xdr:row>
      <xdr:rowOff>139700</xdr:rowOff>
    </xdr:from>
    <xdr:to>
      <xdr:col>11</xdr:col>
      <xdr:colOff>409575</xdr:colOff>
      <xdr:row>8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0775" y="917575"/>
              <a:ext cx="1828800" cy="864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180975</xdr:rowOff>
    </xdr:from>
    <xdr:to>
      <xdr:col>7</xdr:col>
      <xdr:colOff>762000</xdr:colOff>
      <xdr:row>15</xdr:row>
      <xdr:rowOff>180975</xdr:rowOff>
    </xdr:to>
    <xdr:graphicFrame>
      <xdr:nvGraphicFramePr>
        <xdr:cNvPr id="2" name="Chart 1"/>
        <xdr:cNvGraphicFramePr/>
      </xdr:nvGraphicFramePr>
      <xdr:xfrm>
        <a:off x="2887980" y="365125"/>
        <a:ext cx="502285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2</xdr:row>
      <xdr:rowOff>0</xdr:rowOff>
    </xdr:from>
    <xdr:to>
      <xdr:col>10</xdr:col>
      <xdr:colOff>600075</xdr:colOff>
      <xdr:row>13</xdr:row>
      <xdr:rowOff>161925</xdr:rowOff>
    </xdr:to>
    <xdr:graphicFrame>
      <xdr:nvGraphicFramePr>
        <xdr:cNvPr id="2" name="Chart 1"/>
        <xdr:cNvGraphicFramePr/>
      </xdr:nvGraphicFramePr>
      <xdr:xfrm>
        <a:off x="2752725" y="368300"/>
        <a:ext cx="5029200" cy="218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2</xdr:row>
      <xdr:rowOff>0</xdr:rowOff>
    </xdr:from>
    <xdr:to>
      <xdr:col>10</xdr:col>
      <xdr:colOff>295275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2524125" y="368300"/>
        <a:ext cx="472440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180975</xdr:rowOff>
    </xdr:from>
    <xdr:to>
      <xdr:col>10</xdr:col>
      <xdr:colOff>323850</xdr:colOff>
      <xdr:row>15</xdr:row>
      <xdr:rowOff>180975</xdr:rowOff>
    </xdr:to>
    <xdr:graphicFrame>
      <xdr:nvGraphicFramePr>
        <xdr:cNvPr id="2" name="Chart 1"/>
        <xdr:cNvGraphicFramePr/>
      </xdr:nvGraphicFramePr>
      <xdr:xfrm>
        <a:off x="2628900" y="365125"/>
        <a:ext cx="472440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122.711712963" refreshedBy="USER" recordCount="122">
  <cacheSource type="worksheet">
    <worksheetSource name="Table1"/>
  </cacheSource>
  <cacheFields count="11">
    <cacheField name="OrderDate" numFmtId="58">
      <sharedItems containsSemiMixedTypes="0" containsString="0" containsNonDate="0" containsDate="1" minDate="2020-01-01T00:00:00" maxDate="2020-12-30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</cacheField>
    <cacheField name="Month" numFmtId="58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0">
      <sharedItems count="4">
        <s v="Quarter1"/>
        <s v="Quarter2"/>
        <s v="Quarter3"/>
        <s v="Quarter4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79">
      <sharedItems containsSemiMixedTypes="0" containsString="0" containsNumber="1" minValue="1.35" maxValue="3.49" count="9">
        <n v="1.77"/>
        <n v="3.49"/>
        <n v="1.87"/>
        <n v="2.18"/>
        <n v="1.35"/>
        <n v="2.84"/>
        <n v="1.68"/>
        <n v="3.15"/>
        <n v="2.27"/>
      </sharedItems>
    </cacheField>
    <cacheField name="TotalPrice" numFmtId="179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8"/>
        <n v="78.48"/>
        <n v="57.97"/>
        <n v="97.72"/>
        <n v="77.88"/>
        <n v="40.71"/>
        <n v="36.45"/>
        <n v="93.74"/>
        <n v="349.32"/>
        <n v="78.54"/>
        <n v="93.72"/>
        <n v="158.95"/>
        <n v="85.2"/>
        <n v="107.97"/>
        <n v="139.6"/>
        <n v="160.82"/>
        <n v="67.26"/>
        <n v="114.24"/>
        <n v="72.93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"/>
        <n v="140.25"/>
        <n v="134.64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"/>
        <n v="224.54"/>
        <n v="90.88"/>
        <n v="123.42"/>
        <n v="275.48"/>
        <n v="53.1"/>
        <n v="48.72"/>
        <n v="162.84"/>
        <n v="303.02"/>
        <n v="82.36"/>
        <n v="68.1"/>
        <n v="67.32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1"/>
    <x v="1"/>
    <x v="1"/>
    <x v="1"/>
    <x v="1"/>
  </r>
  <r>
    <x v="2"/>
    <x v="0"/>
    <x v="0"/>
    <x v="1"/>
    <x v="1"/>
    <x v="2"/>
    <x v="2"/>
    <x v="2"/>
    <x v="2"/>
    <x v="2"/>
    <x v="2"/>
  </r>
  <r>
    <x v="3"/>
    <x v="0"/>
    <x v="0"/>
    <x v="0"/>
    <x v="2"/>
    <x v="2"/>
    <x v="2"/>
    <x v="3"/>
    <x v="2"/>
    <x v="3"/>
    <x v="3"/>
  </r>
  <r>
    <x v="4"/>
    <x v="0"/>
    <x v="0"/>
    <x v="0"/>
    <x v="0"/>
    <x v="2"/>
    <x v="3"/>
    <x v="4"/>
    <x v="3"/>
    <x v="4"/>
    <x v="4"/>
  </r>
  <r>
    <x v="5"/>
    <x v="0"/>
    <x v="0"/>
    <x v="0"/>
    <x v="0"/>
    <x v="0"/>
    <x v="0"/>
    <x v="5"/>
    <x v="0"/>
    <x v="5"/>
    <x v="1"/>
  </r>
  <r>
    <x v="6"/>
    <x v="0"/>
    <x v="0"/>
    <x v="0"/>
    <x v="0"/>
    <x v="1"/>
    <x v="1"/>
    <x v="6"/>
    <x v="1"/>
    <x v="6"/>
    <x v="5"/>
  </r>
  <r>
    <x v="7"/>
    <x v="0"/>
    <x v="0"/>
    <x v="1"/>
    <x v="1"/>
    <x v="0"/>
    <x v="0"/>
    <x v="7"/>
    <x v="0"/>
    <x v="7"/>
    <x v="2"/>
  </r>
  <r>
    <x v="8"/>
    <x v="0"/>
    <x v="0"/>
    <x v="0"/>
    <x v="2"/>
    <x v="0"/>
    <x v="0"/>
    <x v="8"/>
    <x v="0"/>
    <x v="8"/>
    <x v="0"/>
  </r>
  <r>
    <x v="9"/>
    <x v="0"/>
    <x v="0"/>
    <x v="0"/>
    <x v="2"/>
    <x v="3"/>
    <x v="4"/>
    <x v="9"/>
    <x v="4"/>
    <x v="9"/>
    <x v="4"/>
  </r>
  <r>
    <x v="10"/>
    <x v="0"/>
    <x v="0"/>
    <x v="0"/>
    <x v="0"/>
    <x v="2"/>
    <x v="3"/>
    <x v="10"/>
    <x v="3"/>
    <x v="10"/>
    <x v="1"/>
  </r>
  <r>
    <x v="11"/>
    <x v="1"/>
    <x v="0"/>
    <x v="0"/>
    <x v="0"/>
    <x v="2"/>
    <x v="2"/>
    <x v="11"/>
    <x v="2"/>
    <x v="11"/>
    <x v="6"/>
  </r>
  <r>
    <x v="12"/>
    <x v="1"/>
    <x v="0"/>
    <x v="0"/>
    <x v="0"/>
    <x v="1"/>
    <x v="1"/>
    <x v="9"/>
    <x v="1"/>
    <x v="12"/>
    <x v="5"/>
  </r>
  <r>
    <x v="13"/>
    <x v="1"/>
    <x v="0"/>
    <x v="1"/>
    <x v="1"/>
    <x v="0"/>
    <x v="0"/>
    <x v="12"/>
    <x v="0"/>
    <x v="13"/>
    <x v="3"/>
  </r>
  <r>
    <x v="14"/>
    <x v="1"/>
    <x v="0"/>
    <x v="0"/>
    <x v="2"/>
    <x v="0"/>
    <x v="0"/>
    <x v="13"/>
    <x v="0"/>
    <x v="14"/>
    <x v="4"/>
  </r>
  <r>
    <x v="15"/>
    <x v="1"/>
    <x v="0"/>
    <x v="0"/>
    <x v="2"/>
    <x v="3"/>
    <x v="4"/>
    <x v="14"/>
    <x v="4"/>
    <x v="15"/>
    <x v="2"/>
  </r>
  <r>
    <x v="16"/>
    <x v="1"/>
    <x v="0"/>
    <x v="0"/>
    <x v="0"/>
    <x v="2"/>
    <x v="3"/>
    <x v="15"/>
    <x v="3"/>
    <x v="16"/>
    <x v="6"/>
  </r>
  <r>
    <x v="17"/>
    <x v="1"/>
    <x v="0"/>
    <x v="0"/>
    <x v="0"/>
    <x v="2"/>
    <x v="5"/>
    <x v="16"/>
    <x v="5"/>
    <x v="17"/>
    <x v="1"/>
  </r>
  <r>
    <x v="18"/>
    <x v="1"/>
    <x v="0"/>
    <x v="1"/>
    <x v="1"/>
    <x v="0"/>
    <x v="6"/>
    <x v="17"/>
    <x v="2"/>
    <x v="18"/>
    <x v="3"/>
  </r>
  <r>
    <x v="19"/>
    <x v="1"/>
    <x v="0"/>
    <x v="1"/>
    <x v="1"/>
    <x v="2"/>
    <x v="5"/>
    <x v="0"/>
    <x v="5"/>
    <x v="19"/>
    <x v="4"/>
  </r>
  <r>
    <x v="20"/>
    <x v="2"/>
    <x v="0"/>
    <x v="0"/>
    <x v="2"/>
    <x v="2"/>
    <x v="2"/>
    <x v="18"/>
    <x v="2"/>
    <x v="20"/>
    <x v="3"/>
  </r>
  <r>
    <x v="21"/>
    <x v="2"/>
    <x v="0"/>
    <x v="1"/>
    <x v="3"/>
    <x v="2"/>
    <x v="5"/>
    <x v="19"/>
    <x v="5"/>
    <x v="21"/>
    <x v="2"/>
  </r>
  <r>
    <x v="22"/>
    <x v="2"/>
    <x v="0"/>
    <x v="0"/>
    <x v="0"/>
    <x v="0"/>
    <x v="0"/>
    <x v="20"/>
    <x v="0"/>
    <x v="22"/>
    <x v="1"/>
  </r>
  <r>
    <x v="23"/>
    <x v="2"/>
    <x v="0"/>
    <x v="0"/>
    <x v="0"/>
    <x v="1"/>
    <x v="1"/>
    <x v="21"/>
    <x v="1"/>
    <x v="23"/>
    <x v="6"/>
  </r>
  <r>
    <x v="24"/>
    <x v="2"/>
    <x v="0"/>
    <x v="1"/>
    <x v="1"/>
    <x v="2"/>
    <x v="2"/>
    <x v="22"/>
    <x v="2"/>
    <x v="24"/>
    <x v="4"/>
  </r>
  <r>
    <x v="25"/>
    <x v="2"/>
    <x v="0"/>
    <x v="0"/>
    <x v="2"/>
    <x v="0"/>
    <x v="0"/>
    <x v="4"/>
    <x v="0"/>
    <x v="25"/>
    <x v="3"/>
  </r>
  <r>
    <x v="26"/>
    <x v="2"/>
    <x v="0"/>
    <x v="0"/>
    <x v="2"/>
    <x v="3"/>
    <x v="4"/>
    <x v="23"/>
    <x v="6"/>
    <x v="26"/>
    <x v="1"/>
  </r>
  <r>
    <x v="27"/>
    <x v="2"/>
    <x v="0"/>
    <x v="1"/>
    <x v="3"/>
    <x v="2"/>
    <x v="2"/>
    <x v="24"/>
    <x v="2"/>
    <x v="27"/>
    <x v="5"/>
  </r>
  <r>
    <x v="28"/>
    <x v="2"/>
    <x v="0"/>
    <x v="0"/>
    <x v="0"/>
    <x v="0"/>
    <x v="6"/>
    <x v="25"/>
    <x v="2"/>
    <x v="28"/>
    <x v="6"/>
  </r>
  <r>
    <x v="29"/>
    <x v="2"/>
    <x v="0"/>
    <x v="0"/>
    <x v="0"/>
    <x v="2"/>
    <x v="5"/>
    <x v="26"/>
    <x v="5"/>
    <x v="29"/>
    <x v="4"/>
  </r>
  <r>
    <x v="30"/>
    <x v="3"/>
    <x v="1"/>
    <x v="1"/>
    <x v="1"/>
    <x v="0"/>
    <x v="0"/>
    <x v="2"/>
    <x v="0"/>
    <x v="30"/>
    <x v="3"/>
  </r>
  <r>
    <x v="31"/>
    <x v="3"/>
    <x v="1"/>
    <x v="1"/>
    <x v="1"/>
    <x v="3"/>
    <x v="4"/>
    <x v="23"/>
    <x v="6"/>
    <x v="26"/>
    <x v="3"/>
  </r>
  <r>
    <x v="32"/>
    <x v="3"/>
    <x v="1"/>
    <x v="0"/>
    <x v="2"/>
    <x v="0"/>
    <x v="0"/>
    <x v="27"/>
    <x v="0"/>
    <x v="31"/>
    <x v="6"/>
  </r>
  <r>
    <x v="33"/>
    <x v="3"/>
    <x v="1"/>
    <x v="0"/>
    <x v="2"/>
    <x v="1"/>
    <x v="1"/>
    <x v="13"/>
    <x v="1"/>
    <x v="32"/>
    <x v="2"/>
  </r>
  <r>
    <x v="34"/>
    <x v="3"/>
    <x v="1"/>
    <x v="1"/>
    <x v="3"/>
    <x v="3"/>
    <x v="4"/>
    <x v="9"/>
    <x v="6"/>
    <x v="33"/>
    <x v="2"/>
  </r>
  <r>
    <x v="35"/>
    <x v="3"/>
    <x v="1"/>
    <x v="0"/>
    <x v="0"/>
    <x v="0"/>
    <x v="0"/>
    <x v="28"/>
    <x v="0"/>
    <x v="34"/>
    <x v="1"/>
  </r>
  <r>
    <x v="36"/>
    <x v="3"/>
    <x v="1"/>
    <x v="0"/>
    <x v="0"/>
    <x v="3"/>
    <x v="4"/>
    <x v="29"/>
    <x v="6"/>
    <x v="35"/>
    <x v="6"/>
  </r>
  <r>
    <x v="37"/>
    <x v="3"/>
    <x v="1"/>
    <x v="1"/>
    <x v="1"/>
    <x v="0"/>
    <x v="0"/>
    <x v="30"/>
    <x v="0"/>
    <x v="36"/>
    <x v="3"/>
  </r>
  <r>
    <x v="38"/>
    <x v="3"/>
    <x v="1"/>
    <x v="0"/>
    <x v="2"/>
    <x v="0"/>
    <x v="0"/>
    <x v="31"/>
    <x v="0"/>
    <x v="37"/>
    <x v="1"/>
  </r>
  <r>
    <x v="39"/>
    <x v="3"/>
    <x v="1"/>
    <x v="0"/>
    <x v="2"/>
    <x v="3"/>
    <x v="4"/>
    <x v="32"/>
    <x v="6"/>
    <x v="38"/>
    <x v="0"/>
  </r>
  <r>
    <x v="40"/>
    <x v="4"/>
    <x v="1"/>
    <x v="1"/>
    <x v="3"/>
    <x v="2"/>
    <x v="2"/>
    <x v="33"/>
    <x v="2"/>
    <x v="39"/>
    <x v="2"/>
  </r>
  <r>
    <x v="41"/>
    <x v="4"/>
    <x v="1"/>
    <x v="0"/>
    <x v="0"/>
    <x v="0"/>
    <x v="6"/>
    <x v="34"/>
    <x v="2"/>
    <x v="40"/>
    <x v="3"/>
  </r>
  <r>
    <x v="42"/>
    <x v="4"/>
    <x v="1"/>
    <x v="0"/>
    <x v="0"/>
    <x v="2"/>
    <x v="5"/>
    <x v="35"/>
    <x v="5"/>
    <x v="41"/>
    <x v="1"/>
  </r>
  <r>
    <x v="43"/>
    <x v="4"/>
    <x v="1"/>
    <x v="1"/>
    <x v="1"/>
    <x v="0"/>
    <x v="0"/>
    <x v="36"/>
    <x v="0"/>
    <x v="42"/>
    <x v="5"/>
  </r>
  <r>
    <x v="44"/>
    <x v="4"/>
    <x v="1"/>
    <x v="1"/>
    <x v="1"/>
    <x v="1"/>
    <x v="1"/>
    <x v="37"/>
    <x v="1"/>
    <x v="43"/>
    <x v="6"/>
  </r>
  <r>
    <x v="45"/>
    <x v="4"/>
    <x v="1"/>
    <x v="0"/>
    <x v="2"/>
    <x v="0"/>
    <x v="0"/>
    <x v="20"/>
    <x v="0"/>
    <x v="22"/>
    <x v="0"/>
  </r>
  <r>
    <x v="46"/>
    <x v="4"/>
    <x v="1"/>
    <x v="0"/>
    <x v="2"/>
    <x v="3"/>
    <x v="4"/>
    <x v="38"/>
    <x v="6"/>
    <x v="44"/>
    <x v="1"/>
  </r>
  <r>
    <x v="47"/>
    <x v="4"/>
    <x v="1"/>
    <x v="1"/>
    <x v="3"/>
    <x v="2"/>
    <x v="2"/>
    <x v="39"/>
    <x v="2"/>
    <x v="45"/>
    <x v="6"/>
  </r>
  <r>
    <x v="48"/>
    <x v="4"/>
    <x v="1"/>
    <x v="0"/>
    <x v="0"/>
    <x v="2"/>
    <x v="3"/>
    <x v="14"/>
    <x v="3"/>
    <x v="46"/>
    <x v="5"/>
  </r>
  <r>
    <x v="49"/>
    <x v="4"/>
    <x v="1"/>
    <x v="0"/>
    <x v="0"/>
    <x v="0"/>
    <x v="0"/>
    <x v="2"/>
    <x v="0"/>
    <x v="30"/>
    <x v="1"/>
  </r>
  <r>
    <x v="50"/>
    <x v="4"/>
    <x v="1"/>
    <x v="0"/>
    <x v="0"/>
    <x v="1"/>
    <x v="1"/>
    <x v="0"/>
    <x v="1"/>
    <x v="47"/>
    <x v="3"/>
  </r>
  <r>
    <x v="51"/>
    <x v="5"/>
    <x v="1"/>
    <x v="1"/>
    <x v="1"/>
    <x v="2"/>
    <x v="5"/>
    <x v="40"/>
    <x v="5"/>
    <x v="48"/>
    <x v="1"/>
  </r>
  <r>
    <x v="52"/>
    <x v="5"/>
    <x v="1"/>
    <x v="0"/>
    <x v="2"/>
    <x v="2"/>
    <x v="2"/>
    <x v="41"/>
    <x v="2"/>
    <x v="49"/>
    <x v="2"/>
  </r>
  <r>
    <x v="53"/>
    <x v="5"/>
    <x v="1"/>
    <x v="1"/>
    <x v="3"/>
    <x v="0"/>
    <x v="0"/>
    <x v="17"/>
    <x v="0"/>
    <x v="50"/>
    <x v="0"/>
  </r>
  <r>
    <x v="54"/>
    <x v="5"/>
    <x v="1"/>
    <x v="1"/>
    <x v="3"/>
    <x v="1"/>
    <x v="1"/>
    <x v="30"/>
    <x v="1"/>
    <x v="51"/>
    <x v="6"/>
  </r>
  <r>
    <x v="55"/>
    <x v="5"/>
    <x v="1"/>
    <x v="0"/>
    <x v="0"/>
    <x v="0"/>
    <x v="0"/>
    <x v="42"/>
    <x v="0"/>
    <x v="52"/>
    <x v="0"/>
  </r>
  <r>
    <x v="56"/>
    <x v="5"/>
    <x v="1"/>
    <x v="0"/>
    <x v="0"/>
    <x v="1"/>
    <x v="1"/>
    <x v="4"/>
    <x v="1"/>
    <x v="53"/>
    <x v="1"/>
  </r>
  <r>
    <x v="57"/>
    <x v="5"/>
    <x v="1"/>
    <x v="1"/>
    <x v="1"/>
    <x v="0"/>
    <x v="0"/>
    <x v="43"/>
    <x v="0"/>
    <x v="54"/>
    <x v="0"/>
  </r>
  <r>
    <x v="58"/>
    <x v="5"/>
    <x v="1"/>
    <x v="1"/>
    <x v="1"/>
    <x v="3"/>
    <x v="4"/>
    <x v="9"/>
    <x v="6"/>
    <x v="33"/>
    <x v="2"/>
  </r>
  <r>
    <x v="59"/>
    <x v="5"/>
    <x v="1"/>
    <x v="0"/>
    <x v="2"/>
    <x v="0"/>
    <x v="6"/>
    <x v="44"/>
    <x v="2"/>
    <x v="55"/>
    <x v="3"/>
  </r>
  <r>
    <x v="60"/>
    <x v="5"/>
    <x v="1"/>
    <x v="0"/>
    <x v="2"/>
    <x v="2"/>
    <x v="5"/>
    <x v="7"/>
    <x v="5"/>
    <x v="56"/>
    <x v="5"/>
  </r>
  <r>
    <x v="61"/>
    <x v="6"/>
    <x v="2"/>
    <x v="1"/>
    <x v="3"/>
    <x v="0"/>
    <x v="0"/>
    <x v="45"/>
    <x v="0"/>
    <x v="57"/>
    <x v="4"/>
  </r>
  <r>
    <x v="62"/>
    <x v="6"/>
    <x v="2"/>
    <x v="1"/>
    <x v="3"/>
    <x v="1"/>
    <x v="1"/>
    <x v="9"/>
    <x v="1"/>
    <x v="12"/>
    <x v="6"/>
  </r>
  <r>
    <x v="63"/>
    <x v="6"/>
    <x v="2"/>
    <x v="0"/>
    <x v="0"/>
    <x v="0"/>
    <x v="0"/>
    <x v="46"/>
    <x v="0"/>
    <x v="58"/>
    <x v="2"/>
  </r>
  <r>
    <x v="64"/>
    <x v="6"/>
    <x v="2"/>
    <x v="0"/>
    <x v="0"/>
    <x v="1"/>
    <x v="1"/>
    <x v="17"/>
    <x v="1"/>
    <x v="59"/>
    <x v="0"/>
  </r>
  <r>
    <x v="65"/>
    <x v="6"/>
    <x v="2"/>
    <x v="1"/>
    <x v="1"/>
    <x v="2"/>
    <x v="2"/>
    <x v="42"/>
    <x v="2"/>
    <x v="60"/>
    <x v="1"/>
  </r>
  <r>
    <x v="66"/>
    <x v="6"/>
    <x v="2"/>
    <x v="0"/>
    <x v="2"/>
    <x v="0"/>
    <x v="6"/>
    <x v="47"/>
    <x v="2"/>
    <x v="61"/>
    <x v="4"/>
  </r>
  <r>
    <x v="67"/>
    <x v="6"/>
    <x v="2"/>
    <x v="0"/>
    <x v="2"/>
    <x v="2"/>
    <x v="5"/>
    <x v="48"/>
    <x v="5"/>
    <x v="62"/>
    <x v="5"/>
  </r>
  <r>
    <x v="68"/>
    <x v="6"/>
    <x v="2"/>
    <x v="1"/>
    <x v="3"/>
    <x v="0"/>
    <x v="6"/>
    <x v="7"/>
    <x v="2"/>
    <x v="63"/>
    <x v="6"/>
  </r>
  <r>
    <x v="69"/>
    <x v="6"/>
    <x v="2"/>
    <x v="1"/>
    <x v="3"/>
    <x v="3"/>
    <x v="4"/>
    <x v="11"/>
    <x v="6"/>
    <x v="64"/>
    <x v="4"/>
  </r>
  <r>
    <x v="70"/>
    <x v="6"/>
    <x v="2"/>
    <x v="0"/>
    <x v="0"/>
    <x v="0"/>
    <x v="6"/>
    <x v="48"/>
    <x v="2"/>
    <x v="65"/>
    <x v="0"/>
  </r>
  <r>
    <x v="71"/>
    <x v="7"/>
    <x v="2"/>
    <x v="0"/>
    <x v="0"/>
    <x v="2"/>
    <x v="5"/>
    <x v="49"/>
    <x v="5"/>
    <x v="66"/>
    <x v="1"/>
  </r>
  <r>
    <x v="72"/>
    <x v="7"/>
    <x v="2"/>
    <x v="1"/>
    <x v="1"/>
    <x v="2"/>
    <x v="2"/>
    <x v="50"/>
    <x v="2"/>
    <x v="67"/>
    <x v="4"/>
  </r>
  <r>
    <x v="73"/>
    <x v="7"/>
    <x v="2"/>
    <x v="0"/>
    <x v="2"/>
    <x v="0"/>
    <x v="0"/>
    <x v="51"/>
    <x v="0"/>
    <x v="68"/>
    <x v="5"/>
  </r>
  <r>
    <x v="74"/>
    <x v="7"/>
    <x v="2"/>
    <x v="0"/>
    <x v="2"/>
    <x v="1"/>
    <x v="1"/>
    <x v="19"/>
    <x v="1"/>
    <x v="69"/>
    <x v="4"/>
  </r>
  <r>
    <x v="75"/>
    <x v="7"/>
    <x v="2"/>
    <x v="1"/>
    <x v="3"/>
    <x v="2"/>
    <x v="2"/>
    <x v="52"/>
    <x v="2"/>
    <x v="70"/>
    <x v="3"/>
  </r>
  <r>
    <x v="76"/>
    <x v="7"/>
    <x v="2"/>
    <x v="0"/>
    <x v="0"/>
    <x v="2"/>
    <x v="3"/>
    <x v="11"/>
    <x v="3"/>
    <x v="71"/>
    <x v="3"/>
  </r>
  <r>
    <x v="77"/>
    <x v="7"/>
    <x v="2"/>
    <x v="0"/>
    <x v="0"/>
    <x v="0"/>
    <x v="0"/>
    <x v="53"/>
    <x v="0"/>
    <x v="72"/>
    <x v="1"/>
  </r>
  <r>
    <x v="78"/>
    <x v="7"/>
    <x v="2"/>
    <x v="0"/>
    <x v="0"/>
    <x v="1"/>
    <x v="1"/>
    <x v="37"/>
    <x v="1"/>
    <x v="43"/>
    <x v="0"/>
  </r>
  <r>
    <x v="79"/>
    <x v="7"/>
    <x v="2"/>
    <x v="1"/>
    <x v="1"/>
    <x v="2"/>
    <x v="2"/>
    <x v="54"/>
    <x v="2"/>
    <x v="73"/>
    <x v="1"/>
  </r>
  <r>
    <x v="80"/>
    <x v="7"/>
    <x v="2"/>
    <x v="0"/>
    <x v="2"/>
    <x v="0"/>
    <x v="6"/>
    <x v="42"/>
    <x v="2"/>
    <x v="60"/>
    <x v="2"/>
  </r>
  <r>
    <x v="81"/>
    <x v="8"/>
    <x v="2"/>
    <x v="0"/>
    <x v="2"/>
    <x v="2"/>
    <x v="5"/>
    <x v="55"/>
    <x v="5"/>
    <x v="74"/>
    <x v="3"/>
  </r>
  <r>
    <x v="82"/>
    <x v="8"/>
    <x v="2"/>
    <x v="1"/>
    <x v="3"/>
    <x v="0"/>
    <x v="0"/>
    <x v="56"/>
    <x v="0"/>
    <x v="75"/>
    <x v="4"/>
  </r>
  <r>
    <x v="83"/>
    <x v="8"/>
    <x v="2"/>
    <x v="0"/>
    <x v="0"/>
    <x v="2"/>
    <x v="3"/>
    <x v="9"/>
    <x v="3"/>
    <x v="76"/>
    <x v="1"/>
  </r>
  <r>
    <x v="84"/>
    <x v="8"/>
    <x v="2"/>
    <x v="0"/>
    <x v="0"/>
    <x v="0"/>
    <x v="0"/>
    <x v="57"/>
    <x v="0"/>
    <x v="77"/>
    <x v="5"/>
  </r>
  <r>
    <x v="85"/>
    <x v="8"/>
    <x v="2"/>
    <x v="0"/>
    <x v="0"/>
    <x v="3"/>
    <x v="7"/>
    <x v="14"/>
    <x v="7"/>
    <x v="78"/>
    <x v="2"/>
  </r>
  <r>
    <x v="86"/>
    <x v="8"/>
    <x v="2"/>
    <x v="1"/>
    <x v="1"/>
    <x v="0"/>
    <x v="0"/>
    <x v="58"/>
    <x v="0"/>
    <x v="79"/>
    <x v="0"/>
  </r>
  <r>
    <x v="87"/>
    <x v="8"/>
    <x v="2"/>
    <x v="0"/>
    <x v="2"/>
    <x v="2"/>
    <x v="3"/>
    <x v="44"/>
    <x v="3"/>
    <x v="80"/>
    <x v="4"/>
  </r>
  <r>
    <x v="88"/>
    <x v="8"/>
    <x v="2"/>
    <x v="0"/>
    <x v="2"/>
    <x v="2"/>
    <x v="2"/>
    <x v="59"/>
    <x v="2"/>
    <x v="81"/>
    <x v="1"/>
  </r>
  <r>
    <x v="89"/>
    <x v="8"/>
    <x v="2"/>
    <x v="1"/>
    <x v="3"/>
    <x v="0"/>
    <x v="6"/>
    <x v="0"/>
    <x v="2"/>
    <x v="82"/>
    <x v="6"/>
  </r>
  <r>
    <x v="90"/>
    <x v="8"/>
    <x v="2"/>
    <x v="0"/>
    <x v="0"/>
    <x v="2"/>
    <x v="3"/>
    <x v="60"/>
    <x v="3"/>
    <x v="83"/>
    <x v="5"/>
  </r>
  <r>
    <x v="91"/>
    <x v="9"/>
    <x v="3"/>
    <x v="0"/>
    <x v="0"/>
    <x v="0"/>
    <x v="0"/>
    <x v="61"/>
    <x v="0"/>
    <x v="84"/>
    <x v="3"/>
  </r>
  <r>
    <x v="92"/>
    <x v="9"/>
    <x v="3"/>
    <x v="0"/>
    <x v="0"/>
    <x v="1"/>
    <x v="1"/>
    <x v="4"/>
    <x v="1"/>
    <x v="53"/>
    <x v="4"/>
  </r>
  <r>
    <x v="93"/>
    <x v="9"/>
    <x v="3"/>
    <x v="1"/>
    <x v="1"/>
    <x v="0"/>
    <x v="0"/>
    <x v="21"/>
    <x v="0"/>
    <x v="85"/>
    <x v="2"/>
  </r>
  <r>
    <x v="94"/>
    <x v="9"/>
    <x v="3"/>
    <x v="1"/>
    <x v="1"/>
    <x v="3"/>
    <x v="4"/>
    <x v="62"/>
    <x v="6"/>
    <x v="86"/>
    <x v="6"/>
  </r>
  <r>
    <x v="95"/>
    <x v="9"/>
    <x v="3"/>
    <x v="0"/>
    <x v="2"/>
    <x v="2"/>
    <x v="3"/>
    <x v="63"/>
    <x v="3"/>
    <x v="87"/>
    <x v="1"/>
  </r>
  <r>
    <x v="96"/>
    <x v="9"/>
    <x v="3"/>
    <x v="0"/>
    <x v="2"/>
    <x v="0"/>
    <x v="0"/>
    <x v="64"/>
    <x v="0"/>
    <x v="88"/>
    <x v="3"/>
  </r>
  <r>
    <x v="97"/>
    <x v="9"/>
    <x v="3"/>
    <x v="0"/>
    <x v="2"/>
    <x v="1"/>
    <x v="1"/>
    <x v="65"/>
    <x v="1"/>
    <x v="89"/>
    <x v="4"/>
  </r>
  <r>
    <x v="98"/>
    <x v="9"/>
    <x v="3"/>
    <x v="1"/>
    <x v="3"/>
    <x v="0"/>
    <x v="0"/>
    <x v="30"/>
    <x v="0"/>
    <x v="36"/>
    <x v="3"/>
  </r>
  <r>
    <x v="99"/>
    <x v="9"/>
    <x v="3"/>
    <x v="0"/>
    <x v="0"/>
    <x v="2"/>
    <x v="3"/>
    <x v="21"/>
    <x v="3"/>
    <x v="90"/>
    <x v="2"/>
  </r>
  <r>
    <x v="100"/>
    <x v="9"/>
    <x v="3"/>
    <x v="0"/>
    <x v="0"/>
    <x v="2"/>
    <x v="2"/>
    <x v="38"/>
    <x v="2"/>
    <x v="91"/>
    <x v="1"/>
  </r>
  <r>
    <x v="101"/>
    <x v="9"/>
    <x v="3"/>
    <x v="0"/>
    <x v="0"/>
    <x v="1"/>
    <x v="1"/>
    <x v="66"/>
    <x v="1"/>
    <x v="92"/>
    <x v="6"/>
  </r>
  <r>
    <x v="102"/>
    <x v="10"/>
    <x v="3"/>
    <x v="1"/>
    <x v="1"/>
    <x v="0"/>
    <x v="0"/>
    <x v="24"/>
    <x v="0"/>
    <x v="93"/>
    <x v="4"/>
  </r>
  <r>
    <x v="103"/>
    <x v="10"/>
    <x v="3"/>
    <x v="1"/>
    <x v="1"/>
    <x v="3"/>
    <x v="4"/>
    <x v="67"/>
    <x v="6"/>
    <x v="94"/>
    <x v="3"/>
  </r>
  <r>
    <x v="104"/>
    <x v="10"/>
    <x v="3"/>
    <x v="0"/>
    <x v="2"/>
    <x v="0"/>
    <x v="0"/>
    <x v="68"/>
    <x v="0"/>
    <x v="95"/>
    <x v="1"/>
  </r>
  <r>
    <x v="105"/>
    <x v="10"/>
    <x v="3"/>
    <x v="1"/>
    <x v="3"/>
    <x v="2"/>
    <x v="3"/>
    <x v="25"/>
    <x v="3"/>
    <x v="96"/>
    <x v="5"/>
  </r>
  <r>
    <x v="106"/>
    <x v="10"/>
    <x v="3"/>
    <x v="1"/>
    <x v="3"/>
    <x v="2"/>
    <x v="5"/>
    <x v="65"/>
    <x v="5"/>
    <x v="97"/>
    <x v="6"/>
  </r>
  <r>
    <x v="107"/>
    <x v="10"/>
    <x v="3"/>
    <x v="0"/>
    <x v="0"/>
    <x v="0"/>
    <x v="6"/>
    <x v="69"/>
    <x v="2"/>
    <x v="98"/>
    <x v="4"/>
  </r>
  <r>
    <x v="108"/>
    <x v="10"/>
    <x v="3"/>
    <x v="0"/>
    <x v="0"/>
    <x v="2"/>
    <x v="5"/>
    <x v="70"/>
    <x v="5"/>
    <x v="99"/>
    <x v="3"/>
  </r>
  <r>
    <x v="109"/>
    <x v="10"/>
    <x v="3"/>
    <x v="1"/>
    <x v="1"/>
    <x v="0"/>
    <x v="0"/>
    <x v="19"/>
    <x v="0"/>
    <x v="100"/>
    <x v="3"/>
  </r>
  <r>
    <x v="110"/>
    <x v="10"/>
    <x v="3"/>
    <x v="1"/>
    <x v="1"/>
    <x v="3"/>
    <x v="4"/>
    <x v="71"/>
    <x v="6"/>
    <x v="101"/>
    <x v="6"/>
  </r>
  <r>
    <x v="111"/>
    <x v="10"/>
    <x v="3"/>
    <x v="0"/>
    <x v="2"/>
    <x v="0"/>
    <x v="0"/>
    <x v="72"/>
    <x v="0"/>
    <x v="102"/>
    <x v="2"/>
  </r>
  <r>
    <x v="112"/>
    <x v="11"/>
    <x v="3"/>
    <x v="1"/>
    <x v="3"/>
    <x v="2"/>
    <x v="3"/>
    <x v="73"/>
    <x v="3"/>
    <x v="103"/>
    <x v="2"/>
  </r>
  <r>
    <x v="113"/>
    <x v="11"/>
    <x v="3"/>
    <x v="1"/>
    <x v="3"/>
    <x v="2"/>
    <x v="5"/>
    <x v="71"/>
    <x v="5"/>
    <x v="104"/>
    <x v="1"/>
  </r>
  <r>
    <x v="114"/>
    <x v="11"/>
    <x v="3"/>
    <x v="0"/>
    <x v="0"/>
    <x v="0"/>
    <x v="8"/>
    <x v="19"/>
    <x v="8"/>
    <x v="105"/>
    <x v="6"/>
  </r>
  <r>
    <x v="115"/>
    <x v="11"/>
    <x v="3"/>
    <x v="0"/>
    <x v="0"/>
    <x v="2"/>
    <x v="2"/>
    <x v="10"/>
    <x v="2"/>
    <x v="106"/>
    <x v="3"/>
  </r>
  <r>
    <x v="116"/>
    <x v="11"/>
    <x v="3"/>
    <x v="0"/>
    <x v="0"/>
    <x v="1"/>
    <x v="1"/>
    <x v="74"/>
    <x v="1"/>
    <x v="107"/>
    <x v="1"/>
  </r>
  <r>
    <x v="117"/>
    <x v="11"/>
    <x v="3"/>
    <x v="1"/>
    <x v="1"/>
    <x v="0"/>
    <x v="0"/>
    <x v="12"/>
    <x v="0"/>
    <x v="13"/>
    <x v="0"/>
  </r>
  <r>
    <x v="118"/>
    <x v="11"/>
    <x v="3"/>
    <x v="1"/>
    <x v="1"/>
    <x v="3"/>
    <x v="4"/>
    <x v="71"/>
    <x v="6"/>
    <x v="101"/>
    <x v="2"/>
  </r>
  <r>
    <x v="119"/>
    <x v="11"/>
    <x v="3"/>
    <x v="0"/>
    <x v="2"/>
    <x v="2"/>
    <x v="3"/>
    <x v="75"/>
    <x v="3"/>
    <x v="108"/>
    <x v="3"/>
  </r>
  <r>
    <x v="120"/>
    <x v="11"/>
    <x v="3"/>
    <x v="0"/>
    <x v="2"/>
    <x v="2"/>
    <x v="2"/>
    <x v="59"/>
    <x v="2"/>
    <x v="81"/>
    <x v="1"/>
  </r>
  <r>
    <x v="121"/>
    <x v="11"/>
    <x v="3"/>
    <x v="1"/>
    <x v="3"/>
    <x v="2"/>
    <x v="3"/>
    <x v="76"/>
    <x v="3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H26:I36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7" baseField="0" baseItem="0"/>
  </dataFields>
  <formats count="6">
    <format dxfId="0">
      <pivotArea type="all" dataOnly="0" outline="0" fieldPosition="0"/>
    </format>
    <format dxfId="1">
      <pivotArea field="6" type="button" dataOnly="0" labelOnly="1" outline="0" fieldPosition="0"/>
    </format>
    <format dxfId="2">
      <pivotArea field="6" type="button" dataOnly="0" labelOnly="1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3:B16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9" baseField="0" baseItem="0" numFmtId="180"/>
  </dataFields>
  <formats count="1">
    <format dxfId="6">
      <pivotArea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3:B11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compact="0" sortType="descending" outline="0" showAll="0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9" baseField="0" baseItem="0" numFmtId="180"/>
  </dataFields>
  <formats count="1">
    <format dxfId="7">
      <pivotArea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3:B8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7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9">
  <location ref="A3:B8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9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3:B13" firstHeaderRow="1" firstDataRow="1" firstDataCol="1"/>
  <pivotFields count="11">
    <pivotField compact="0" outline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outline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compact="0" outline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7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A3:B16" firstHeaderRow="1" firstDataRow="1" firstDataCol="1"/>
  <pivotFields count="11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9" showAll="0"/>
    <pivotField dataField="1" compact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9" baseField="0" baseItem="0"/>
  </dataFields>
  <formats count="4"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4" name="PivotTable5"/>
    <pivotTable tabId="7" name="PivotTable10"/>
    <pivotTable tabId="3" name="PivotTable1"/>
    <pivotTable tabId="5" name="PivotTable6"/>
    <pivotTable tabId="6" name="PivotTable8"/>
    <pivotTable tabId="8" name="PivotTable9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4" name="PivotTable5"/>
    <pivotTable tabId="7" name="PivotTable10"/>
    <pivotTable tabId="3" name="PivotTable1"/>
    <pivotTable tabId="5" name="PivotTable6"/>
    <pivotTable tabId="6" name="PivotTable8"/>
    <pivotTable tabId="8" name="PivotTable9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3" name="PivotTable1"/>
    <pivotTable tabId="7" name="PivotTable10"/>
    <pivotTable tabId="4" name="PivotTable5"/>
    <pivotTable tabId="5" name="PivotTable6"/>
    <pivotTable tabId="6" name="PivotTable8"/>
    <pivotTable tabId="8" name="PivotTable9"/>
  </pivotTables>
  <data>
    <tabular pivotCacheId="1">
      <items count="9">
        <i x="3" s="1"/>
        <i x="8" s="1"/>
        <i x="6" s="1"/>
        <i x="0" s="1"/>
        <i x="2" s="1"/>
        <i x="5" s="1"/>
        <i x="4" s="1"/>
        <i x="7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7" name="PivotTable10"/>
    <pivotTable tabId="4" name="PivotTable5"/>
    <pivotTable tabId="5" name="PivotTable6"/>
    <pivotTable tabId="6" name="PivotTable8"/>
    <pivotTable tabId="8" name="PivotTable9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tyle="SlicerStyleDark6" rowHeight="225425"/>
  <slicer name="Product" cache="Slicer_Product" caption="Product" startItem="5" style="SlicerStyleDark6" rowHeight="225425"/>
  <slicer name="Month" cache="Slicer_Month" caption="Month" startItem="3" style="SlicerStyleDark6" rowHeight="225425"/>
  <slicer name="Quarter" cache="Slicer_Quarter" caption="Quarter" startItem="2" style="SlicerStyleDark6" rowHeight="225425"/>
</slicers>
</file>

<file path=xl/tables/table1.xml><?xml version="1.0" encoding="utf-8"?>
<table xmlns="http://schemas.openxmlformats.org/spreadsheetml/2006/main" id="1" name="Table1" displayName="Table1" ref="A1:K123" totalsRowShown="0">
  <autoFilter ref="A1:K123"/>
  <tableColumns count="11">
    <tableColumn id="1" name="OrderDate" dataDxfId="12"/>
    <tableColumn id="10" name="Month" dataDxfId="13"/>
    <tableColumn id="11" name="Quarter"/>
    <tableColumn id="2" name="Region" dataDxfId="14"/>
    <tableColumn id="3" name="City"/>
    <tableColumn id="4" name="Category"/>
    <tableColumn id="5" name="Product"/>
    <tableColumn id="6" name="Quantity" dataDxfId="15"/>
    <tableColumn id="7" name="UnitPrice" dataDxfId="16"/>
    <tableColumn id="8" name="TotalPrice" dataDxfId="17"/>
    <tableColumn id="9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9"/>
  <sheetViews>
    <sheetView tabSelected="1" topLeftCell="A10" workbookViewId="0">
      <selection activeCell="I39" sqref="I39"/>
    </sheetView>
  </sheetViews>
  <sheetFormatPr defaultColWidth="9" defaultRowHeight="14.5"/>
  <cols>
    <col min="1" max="1" width="9" style="10"/>
    <col min="2" max="7" width="9.13636363636364" style="10"/>
    <col min="8" max="8" width="14.5454545454545" style="10"/>
    <col min="9" max="9" width="15.9090909090909" style="10"/>
    <col min="10" max="10" width="17" style="10" customWidth="1"/>
    <col min="11" max="11" width="16" style="10" customWidth="1"/>
    <col min="12" max="12" width="15.4272727272727" style="10" customWidth="1"/>
    <col min="13" max="16384" width="9.13636363636364" style="10"/>
  </cols>
  <sheetData>
    <row r="2" ht="15.25"/>
    <row r="3" ht="31.5" spans="2:13">
      <c r="B3" s="11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20"/>
    </row>
    <row r="4" spans="2:13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21"/>
    </row>
    <row r="5" spans="2:13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21"/>
    </row>
    <row r="6" spans="2:13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21"/>
    </row>
    <row r="7" spans="2:13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21"/>
    </row>
    <row r="8" spans="2:13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21"/>
    </row>
    <row r="9" spans="2:13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21"/>
    </row>
    <row r="10" spans="2:13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1"/>
    </row>
    <row r="11" spans="2:13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21"/>
    </row>
    <row r="12" spans="2:13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21"/>
    </row>
    <row r="13" spans="2:13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21"/>
    </row>
    <row r="14" spans="2:13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21"/>
    </row>
    <row r="15" spans="2:13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21"/>
    </row>
    <row r="16" spans="2:13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21"/>
    </row>
    <row r="17" spans="2:1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21"/>
    </row>
    <row r="18" spans="2:13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21"/>
    </row>
    <row r="19" spans="2:13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21"/>
    </row>
    <row r="20" spans="2:13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1"/>
    </row>
    <row r="21" spans="2:1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1"/>
    </row>
    <row r="22" spans="2:13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1"/>
    </row>
    <row r="23" spans="2:1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1"/>
    </row>
    <row r="24" spans="2:13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1"/>
    </row>
    <row r="25" spans="2:13">
      <c r="B25" s="13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21"/>
    </row>
    <row r="26" spans="2:13">
      <c r="B26" s="13"/>
      <c r="C26" s="14"/>
      <c r="D26" s="14"/>
      <c r="E26" s="14"/>
      <c r="F26" s="14"/>
      <c r="G26" s="14"/>
      <c r="H26" s="16" t="s">
        <v>1</v>
      </c>
      <c r="I26" s="17" t="s">
        <v>2</v>
      </c>
      <c r="J26" s="14"/>
      <c r="K26" s="14"/>
      <c r="L26" s="14"/>
      <c r="M26" s="21"/>
    </row>
    <row r="27" spans="2:13">
      <c r="B27" s="13"/>
      <c r="C27" s="14"/>
      <c r="D27" s="14"/>
      <c r="E27" s="14"/>
      <c r="F27" s="14"/>
      <c r="G27" s="14"/>
      <c r="H27" s="17" t="s">
        <v>3</v>
      </c>
      <c r="I27" s="17">
        <v>1220</v>
      </c>
      <c r="J27" s="14"/>
      <c r="K27" s="14"/>
      <c r="L27" s="14"/>
      <c r="M27" s="21"/>
    </row>
    <row r="28" spans="2:13">
      <c r="B28" s="13"/>
      <c r="C28" s="14"/>
      <c r="D28" s="14"/>
      <c r="E28" s="14"/>
      <c r="F28" s="14"/>
      <c r="G28" s="14"/>
      <c r="H28" s="17" t="s">
        <v>4</v>
      </c>
      <c r="I28" s="17">
        <v>30</v>
      </c>
      <c r="J28" s="14"/>
      <c r="K28" s="14"/>
      <c r="L28" s="14"/>
      <c r="M28" s="21"/>
    </row>
    <row r="29" spans="2:13">
      <c r="B29" s="13"/>
      <c r="C29" s="14"/>
      <c r="D29" s="14"/>
      <c r="E29" s="14"/>
      <c r="F29" s="14"/>
      <c r="G29" s="14"/>
      <c r="H29" s="17" t="s">
        <v>5</v>
      </c>
      <c r="I29" s="17">
        <v>713</v>
      </c>
      <c r="J29" s="14"/>
      <c r="K29" s="14"/>
      <c r="L29" s="14"/>
      <c r="M29" s="21"/>
    </row>
    <row r="30" spans="2:13">
      <c r="B30" s="13"/>
      <c r="C30" s="14"/>
      <c r="D30" s="14"/>
      <c r="E30" s="14"/>
      <c r="F30" s="14"/>
      <c r="G30" s="14"/>
      <c r="H30" s="17" t="s">
        <v>6</v>
      </c>
      <c r="I30" s="17">
        <v>2456</v>
      </c>
      <c r="J30" s="14"/>
      <c r="K30" s="14"/>
      <c r="L30" s="14"/>
      <c r="M30" s="21"/>
    </row>
    <row r="31" spans="2:13">
      <c r="B31" s="13"/>
      <c r="C31" s="14"/>
      <c r="D31" s="14"/>
      <c r="E31" s="14"/>
      <c r="F31" s="14"/>
      <c r="G31" s="14"/>
      <c r="H31" s="17" t="s">
        <v>7</v>
      </c>
      <c r="I31" s="17">
        <v>1122</v>
      </c>
      <c r="J31" s="14"/>
      <c r="K31" s="14"/>
      <c r="L31" s="14"/>
      <c r="M31" s="21"/>
    </row>
    <row r="32" spans="2:13">
      <c r="B32" s="13"/>
      <c r="C32" s="14"/>
      <c r="D32" s="14"/>
      <c r="E32" s="14"/>
      <c r="F32" s="14"/>
      <c r="G32" s="14"/>
      <c r="H32" s="17" t="s">
        <v>8</v>
      </c>
      <c r="I32" s="17">
        <v>1281</v>
      </c>
      <c r="J32" s="14"/>
      <c r="K32" s="14"/>
      <c r="L32" s="14"/>
      <c r="M32" s="21"/>
    </row>
    <row r="33" spans="2:13">
      <c r="B33" s="13"/>
      <c r="C33" s="14"/>
      <c r="D33" s="14"/>
      <c r="E33" s="14"/>
      <c r="F33" s="14"/>
      <c r="G33" s="14"/>
      <c r="H33" s="17" t="s">
        <v>9</v>
      </c>
      <c r="I33" s="17">
        <v>759</v>
      </c>
      <c r="J33" s="14"/>
      <c r="K33" s="14"/>
      <c r="L33" s="14"/>
      <c r="M33" s="21"/>
    </row>
    <row r="34" spans="2:13">
      <c r="B34" s="13"/>
      <c r="C34" s="14"/>
      <c r="D34" s="14"/>
      <c r="E34" s="14"/>
      <c r="F34" s="14"/>
      <c r="G34" s="14"/>
      <c r="H34" s="17" t="s">
        <v>10</v>
      </c>
      <c r="I34" s="17">
        <v>27</v>
      </c>
      <c r="J34" s="14"/>
      <c r="K34" s="14"/>
      <c r="L34" s="14"/>
      <c r="M34" s="21"/>
    </row>
    <row r="35" spans="2:13">
      <c r="B35" s="13"/>
      <c r="C35" s="14"/>
      <c r="D35" s="14"/>
      <c r="E35" s="14"/>
      <c r="F35" s="14"/>
      <c r="G35" s="14"/>
      <c r="H35" s="17" t="s">
        <v>11</v>
      </c>
      <c r="I35" s="17">
        <v>717</v>
      </c>
      <c r="J35" s="14"/>
      <c r="K35" s="14"/>
      <c r="L35" s="14"/>
      <c r="M35" s="21"/>
    </row>
    <row r="36" spans="2:13">
      <c r="B36" s="13"/>
      <c r="C36" s="14"/>
      <c r="D36" s="14"/>
      <c r="E36" s="14"/>
      <c r="F36" s="14"/>
      <c r="G36" s="14"/>
      <c r="H36" s="17" t="s">
        <v>12</v>
      </c>
      <c r="I36" s="17">
        <v>8325</v>
      </c>
      <c r="J36" s="14"/>
      <c r="K36" s="14"/>
      <c r="L36" s="14"/>
      <c r="M36" s="21"/>
    </row>
    <row r="37" spans="2:13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21"/>
    </row>
    <row r="38" spans="2:13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21"/>
    </row>
    <row r="39" ht="15.25" spans="2:13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2"/>
    </row>
  </sheetData>
  <mergeCells count="1">
    <mergeCell ref="B3:M3"/>
  </mergeCells>
  <pageMargins left="0.7" right="0.7" top="0.75" bottom="0.75" header="0.3" footer="0.3"/>
  <pageSetup paperSize="1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G1" sqref="G1"/>
    </sheetView>
  </sheetViews>
  <sheetFormatPr defaultColWidth="9" defaultRowHeight="14.5" outlineLevelCol="1"/>
  <cols>
    <col min="1" max="1" width="11.6363636363636"/>
    <col min="2" max="2" width="17"/>
    <col min="3" max="3" width="12.5727272727273" customWidth="1"/>
    <col min="4" max="4" width="12.1363636363636" customWidth="1"/>
    <col min="5" max="5" width="15" customWidth="1"/>
    <col min="6" max="7" width="17" customWidth="1"/>
    <col min="8" max="8" width="11.7090909090909" customWidth="1"/>
    <col min="9" max="9" width="17" customWidth="1"/>
  </cols>
  <sheetData>
    <row r="3" spans="1:2">
      <c r="A3" t="s">
        <v>13</v>
      </c>
      <c r="B3" t="s">
        <v>14</v>
      </c>
    </row>
    <row r="4" spans="1:2">
      <c r="A4" t="s">
        <v>15</v>
      </c>
      <c r="B4" s="9">
        <v>1705.82</v>
      </c>
    </row>
    <row r="5" spans="1:2">
      <c r="A5" t="s">
        <v>16</v>
      </c>
      <c r="B5" s="9">
        <v>926.05</v>
      </c>
    </row>
    <row r="6" spans="1:2">
      <c r="A6" t="s">
        <v>17</v>
      </c>
      <c r="B6" s="9">
        <v>1647.7</v>
      </c>
    </row>
    <row r="7" spans="1:2">
      <c r="A7" t="s">
        <v>18</v>
      </c>
      <c r="B7" s="9">
        <v>1052.09</v>
      </c>
    </row>
    <row r="8" spans="1:2">
      <c r="A8" t="s">
        <v>19</v>
      </c>
      <c r="B8" s="9">
        <v>1393.45</v>
      </c>
    </row>
    <row r="9" spans="1:2">
      <c r="A9" t="s">
        <v>20</v>
      </c>
      <c r="B9" s="9">
        <v>2308.75</v>
      </c>
    </row>
    <row r="10" spans="1:2">
      <c r="A10" t="s">
        <v>21</v>
      </c>
      <c r="B10" s="9">
        <v>1263.16</v>
      </c>
    </row>
    <row r="11" spans="1:2">
      <c r="A11" t="s">
        <v>22</v>
      </c>
      <c r="B11" s="9">
        <v>1490.9</v>
      </c>
    </row>
    <row r="12" spans="1:2">
      <c r="A12" t="s">
        <v>23</v>
      </c>
      <c r="B12" s="9">
        <v>1524.06</v>
      </c>
    </row>
    <row r="13" spans="1:2">
      <c r="A13" t="s">
        <v>24</v>
      </c>
      <c r="B13" s="9">
        <v>1755.57</v>
      </c>
    </row>
    <row r="14" spans="1:2">
      <c r="A14" t="s">
        <v>25</v>
      </c>
      <c r="B14" s="9">
        <v>1311.47</v>
      </c>
    </row>
    <row r="15" spans="1:2">
      <c r="A15" t="s">
        <v>26</v>
      </c>
      <c r="B15" s="9">
        <v>1609.64</v>
      </c>
    </row>
    <row r="16" spans="1:2">
      <c r="A16" t="s">
        <v>12</v>
      </c>
      <c r="B16" s="9">
        <v>17988.66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7" sqref="B7"/>
    </sheetView>
  </sheetViews>
  <sheetFormatPr defaultColWidth="9" defaultRowHeight="14.5" outlineLevelCol="1"/>
  <cols>
    <col min="1" max="1" width="13.8181818181818"/>
    <col min="2" max="2" width="17"/>
  </cols>
  <sheetData>
    <row r="3" spans="1:2">
      <c r="A3" t="s">
        <v>27</v>
      </c>
      <c r="B3" t="s">
        <v>14</v>
      </c>
    </row>
    <row r="4" spans="1:2">
      <c r="A4" t="s">
        <v>28</v>
      </c>
      <c r="B4" s="9">
        <v>4896.13</v>
      </c>
    </row>
    <row r="5" spans="1:2">
      <c r="A5" t="s">
        <v>29</v>
      </c>
      <c r="B5" s="9">
        <v>3152.11</v>
      </c>
    </row>
    <row r="6" spans="1:2">
      <c r="A6" t="s">
        <v>30</v>
      </c>
      <c r="B6" s="9">
        <v>2303.76</v>
      </c>
    </row>
    <row r="7" spans="1:2">
      <c r="A7" t="s">
        <v>31</v>
      </c>
      <c r="B7" s="9">
        <v>1975.3</v>
      </c>
    </row>
    <row r="8" spans="1:2">
      <c r="A8" t="s">
        <v>32</v>
      </c>
      <c r="B8" s="9">
        <v>1930.61</v>
      </c>
    </row>
    <row r="9" spans="1:2">
      <c r="A9" t="s">
        <v>33</v>
      </c>
      <c r="B9" s="9">
        <v>1893.26</v>
      </c>
    </row>
    <row r="10" spans="1:2">
      <c r="A10" t="s">
        <v>34</v>
      </c>
      <c r="B10" s="9">
        <v>1837.49</v>
      </c>
    </row>
    <row r="11" spans="1:2">
      <c r="A11" t="s">
        <v>12</v>
      </c>
      <c r="B11" s="9">
        <v>17988.66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3" sqref="A3"/>
    </sheetView>
  </sheetViews>
  <sheetFormatPr defaultColWidth="9" defaultRowHeight="14.5" outlineLevelRow="7" outlineLevelCol="2"/>
  <cols>
    <col min="1" max="1" width="11.6363636363636"/>
    <col min="2" max="2" width="15.9090909090909"/>
  </cols>
  <sheetData>
    <row r="1" spans="1:3">
      <c r="A1" s="3" t="s">
        <v>35</v>
      </c>
      <c r="B1" s="3"/>
      <c r="C1" s="3"/>
    </row>
    <row r="3" spans="1:2">
      <c r="A3" t="s">
        <v>36</v>
      </c>
      <c r="B3" t="s">
        <v>2</v>
      </c>
    </row>
    <row r="4" spans="1:2">
      <c r="A4" t="s">
        <v>37</v>
      </c>
      <c r="B4" s="8">
        <v>0.384264264264264</v>
      </c>
    </row>
    <row r="5" spans="1:2">
      <c r="A5" t="s">
        <v>38</v>
      </c>
      <c r="B5" s="8">
        <v>0.435195195195195</v>
      </c>
    </row>
    <row r="6" spans="1:2">
      <c r="A6" t="s">
        <v>39</v>
      </c>
      <c r="B6" s="8">
        <v>0.0861261261261261</v>
      </c>
    </row>
    <row r="7" spans="1:2">
      <c r="A7" t="s">
        <v>40</v>
      </c>
      <c r="B7" s="8">
        <v>0.0944144144144144</v>
      </c>
    </row>
    <row r="8" spans="1:2">
      <c r="A8" t="s">
        <v>12</v>
      </c>
      <c r="B8" s="8">
        <v>1</v>
      </c>
    </row>
  </sheetData>
  <mergeCells count="1">
    <mergeCell ref="A1:C1"/>
  </mergeCells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4" sqref="A4"/>
    </sheetView>
  </sheetViews>
  <sheetFormatPr defaultColWidth="9" defaultRowHeight="14.5" outlineLevelRow="7" outlineLevelCol="1"/>
  <cols>
    <col min="1" max="1" width="11.6363636363636"/>
    <col min="2" max="2" width="17"/>
  </cols>
  <sheetData>
    <row r="3" spans="1:2">
      <c r="A3" t="s">
        <v>41</v>
      </c>
      <c r="B3" t="s">
        <v>14</v>
      </c>
    </row>
    <row r="4" spans="1:2">
      <c r="A4" t="s">
        <v>42</v>
      </c>
      <c r="B4" s="8">
        <v>0.402630323770642</v>
      </c>
    </row>
    <row r="5" spans="1:2">
      <c r="A5" t="s">
        <v>43</v>
      </c>
      <c r="B5" s="8">
        <v>0.209876110838717</v>
      </c>
    </row>
    <row r="6" spans="1:2">
      <c r="A6" t="s">
        <v>44</v>
      </c>
      <c r="B6" s="8">
        <v>0.270943472165242</v>
      </c>
    </row>
    <row r="7" spans="1:2">
      <c r="A7" t="s">
        <v>45</v>
      </c>
      <c r="B7" s="8">
        <v>0.116550093225399</v>
      </c>
    </row>
    <row r="8" spans="1:2">
      <c r="A8" t="s">
        <v>12</v>
      </c>
      <c r="B8" s="8">
        <v>1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5" sqref="A5"/>
    </sheetView>
  </sheetViews>
  <sheetFormatPr defaultColWidth="9" defaultRowHeight="14.5" outlineLevelCol="1"/>
  <cols>
    <col min="1" max="1" width="14.5454545454545"/>
    <col min="2" max="2" width="15.9090909090909"/>
  </cols>
  <sheetData>
    <row r="3" spans="1:2">
      <c r="A3" t="s">
        <v>1</v>
      </c>
      <c r="B3" t="s">
        <v>2</v>
      </c>
    </row>
    <row r="4" spans="1:2">
      <c r="A4" t="s">
        <v>3</v>
      </c>
      <c r="B4">
        <v>1220</v>
      </c>
    </row>
    <row r="5" spans="1:2">
      <c r="A5" t="s">
        <v>4</v>
      </c>
      <c r="B5">
        <v>30</v>
      </c>
    </row>
    <row r="6" spans="1:2">
      <c r="A6" t="s">
        <v>5</v>
      </c>
      <c r="B6">
        <v>713</v>
      </c>
    </row>
    <row r="7" spans="1:2">
      <c r="A7" t="s">
        <v>6</v>
      </c>
      <c r="B7">
        <v>2456</v>
      </c>
    </row>
    <row r="8" spans="1:2">
      <c r="A8" t="s">
        <v>7</v>
      </c>
      <c r="B8">
        <v>1122</v>
      </c>
    </row>
    <row r="9" spans="1:2">
      <c r="A9" t="s">
        <v>8</v>
      </c>
      <c r="B9">
        <v>1281</v>
      </c>
    </row>
    <row r="10" spans="1:2">
      <c r="A10" t="s">
        <v>9</v>
      </c>
      <c r="B10">
        <v>759</v>
      </c>
    </row>
    <row r="11" spans="1:2">
      <c r="A11" t="s">
        <v>10</v>
      </c>
      <c r="B11">
        <v>27</v>
      </c>
    </row>
    <row r="12" spans="1:2">
      <c r="A12" t="s">
        <v>11</v>
      </c>
      <c r="B12">
        <v>717</v>
      </c>
    </row>
    <row r="13" spans="1:2">
      <c r="A13" t="s">
        <v>12</v>
      </c>
      <c r="B13">
        <v>8325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topLeftCell="A10" workbookViewId="0">
      <selection activeCell="M13" sqref="M13"/>
    </sheetView>
  </sheetViews>
  <sheetFormatPr defaultColWidth="9" defaultRowHeight="14.5"/>
  <cols>
    <col min="1" max="2" width="12.8545454545455" style="2" customWidth="1"/>
    <col min="3" max="4" width="9.57272727272727" style="3" customWidth="1"/>
    <col min="5" max="5" width="13.1363636363636" customWidth="1"/>
    <col min="6" max="6" width="11.4272727272727" customWidth="1"/>
    <col min="7" max="7" width="14.4272727272727" customWidth="1"/>
    <col min="8" max="8" width="11.2818181818182" style="3" customWidth="1"/>
    <col min="9" max="9" width="11.7090909090909" style="3" customWidth="1"/>
    <col min="10" max="10" width="12.4272727272727" style="3" customWidth="1"/>
    <col min="11" max="11" width="15.8545454545455" customWidth="1"/>
  </cols>
  <sheetData>
    <row r="1" spans="1:11">
      <c r="A1" s="4" t="s">
        <v>46</v>
      </c>
      <c r="B1" s="4" t="s">
        <v>13</v>
      </c>
      <c r="C1" s="5" t="s">
        <v>47</v>
      </c>
      <c r="D1" s="5" t="s">
        <v>48</v>
      </c>
      <c r="E1" s="6" t="s">
        <v>41</v>
      </c>
      <c r="F1" s="6" t="s">
        <v>36</v>
      </c>
      <c r="G1" s="6" t="s">
        <v>1</v>
      </c>
      <c r="H1" s="5" t="s">
        <v>49</v>
      </c>
      <c r="I1" s="5" t="s">
        <v>50</v>
      </c>
      <c r="J1" s="5" t="s">
        <v>51</v>
      </c>
      <c r="K1" s="6" t="s">
        <v>27</v>
      </c>
    </row>
    <row r="2" spans="1:11">
      <c r="A2" s="2">
        <v>43831</v>
      </c>
      <c r="B2" s="2" t="str">
        <f>TEXT(Table1[[#This Row],[OrderDate]],"mmm")</f>
        <v>Jan</v>
      </c>
      <c r="C2" s="3" t="str">
        <f>"Quarter"&amp;ROUNDUP(MONTH(A2)/3,0)</f>
        <v>Quarter1</v>
      </c>
      <c r="D2" s="3" t="s">
        <v>52</v>
      </c>
      <c r="E2" t="s">
        <v>42</v>
      </c>
      <c r="F2" t="s">
        <v>37</v>
      </c>
      <c r="G2" t="s">
        <v>6</v>
      </c>
      <c r="H2" s="3">
        <v>33</v>
      </c>
      <c r="I2" s="7">
        <v>1.77</v>
      </c>
      <c r="J2" s="7">
        <v>58.41</v>
      </c>
      <c r="K2" t="s">
        <v>34</v>
      </c>
    </row>
    <row r="3" spans="1:11">
      <c r="A3" s="2">
        <v>43834</v>
      </c>
      <c r="B3" s="2" t="str">
        <f>TEXT(Table1[[#This Row],[OrderDate]],"mmm")</f>
        <v>Jan</v>
      </c>
      <c r="C3" s="3" t="str">
        <f t="shared" ref="C3:C34" si="0">"Quarter"&amp;ROUNDUP(MONTH(A3)/3,0)</f>
        <v>Quarter1</v>
      </c>
      <c r="D3" s="3" t="s">
        <v>52</v>
      </c>
      <c r="E3" t="s">
        <v>42</v>
      </c>
      <c r="F3" t="s">
        <v>39</v>
      </c>
      <c r="G3" t="s">
        <v>11</v>
      </c>
      <c r="H3" s="3">
        <v>87</v>
      </c>
      <c r="I3" s="7">
        <v>3.49</v>
      </c>
      <c r="J3" s="7">
        <v>303.63</v>
      </c>
      <c r="K3" t="s">
        <v>28</v>
      </c>
    </row>
    <row r="4" spans="1:11">
      <c r="A4" s="2">
        <v>43837</v>
      </c>
      <c r="B4" s="2" t="str">
        <f>TEXT(Table1[[#This Row],[OrderDate]],"mmm")</f>
        <v>Jan</v>
      </c>
      <c r="C4" s="3" t="str">
        <f t="shared" si="0"/>
        <v>Quarter1</v>
      </c>
      <c r="D4" s="3" t="s">
        <v>53</v>
      </c>
      <c r="E4" t="s">
        <v>43</v>
      </c>
      <c r="F4" t="s">
        <v>38</v>
      </c>
      <c r="G4" t="s">
        <v>7</v>
      </c>
      <c r="H4" s="3">
        <v>58</v>
      </c>
      <c r="I4" s="7">
        <v>1.87</v>
      </c>
      <c r="J4" s="7">
        <v>108.46</v>
      </c>
      <c r="K4" t="s">
        <v>33</v>
      </c>
    </row>
    <row r="5" spans="1:11">
      <c r="A5" s="2">
        <v>43840</v>
      </c>
      <c r="B5" s="2" t="str">
        <f>TEXT(Table1[[#This Row],[OrderDate]],"mmm")</f>
        <v>Jan</v>
      </c>
      <c r="C5" s="3" t="str">
        <f t="shared" si="0"/>
        <v>Quarter1</v>
      </c>
      <c r="D5" s="3" t="s">
        <v>52</v>
      </c>
      <c r="E5" t="s">
        <v>44</v>
      </c>
      <c r="F5" t="s">
        <v>38</v>
      </c>
      <c r="G5" t="s">
        <v>7</v>
      </c>
      <c r="H5" s="3">
        <v>82</v>
      </c>
      <c r="I5" s="7">
        <v>1.87</v>
      </c>
      <c r="J5" s="7">
        <v>153.34</v>
      </c>
      <c r="K5" t="s">
        <v>29</v>
      </c>
    </row>
    <row r="6" spans="1:11">
      <c r="A6" s="2">
        <v>43843</v>
      </c>
      <c r="B6" s="2" t="str">
        <f>TEXT(Table1[[#This Row],[OrderDate]],"mmm")</f>
        <v>Jan</v>
      </c>
      <c r="C6" s="3" t="str">
        <f t="shared" si="0"/>
        <v>Quarter1</v>
      </c>
      <c r="D6" s="3" t="s">
        <v>52</v>
      </c>
      <c r="E6" t="s">
        <v>42</v>
      </c>
      <c r="F6" t="s">
        <v>38</v>
      </c>
      <c r="G6" t="s">
        <v>3</v>
      </c>
      <c r="H6" s="3">
        <v>38</v>
      </c>
      <c r="I6" s="7">
        <v>2.18</v>
      </c>
      <c r="J6" s="7">
        <v>82.84</v>
      </c>
      <c r="K6" t="s">
        <v>30</v>
      </c>
    </row>
    <row r="7" spans="1:11">
      <c r="A7" s="2">
        <v>43846</v>
      </c>
      <c r="B7" s="2" t="str">
        <f>TEXT(Table1[[#This Row],[OrderDate]],"mmm")</f>
        <v>Jan</v>
      </c>
      <c r="C7" s="3" t="str">
        <f t="shared" si="0"/>
        <v>Quarter1</v>
      </c>
      <c r="D7" s="3" t="s">
        <v>52</v>
      </c>
      <c r="E7" t="s">
        <v>42</v>
      </c>
      <c r="F7" t="s">
        <v>37</v>
      </c>
      <c r="G7" t="s">
        <v>6</v>
      </c>
      <c r="H7" s="3">
        <v>54</v>
      </c>
      <c r="I7" s="7">
        <v>1.77</v>
      </c>
      <c r="J7" s="7">
        <v>95.58</v>
      </c>
      <c r="K7" t="s">
        <v>28</v>
      </c>
    </row>
    <row r="8" spans="1:11">
      <c r="A8" s="2">
        <v>43849</v>
      </c>
      <c r="B8" s="2" t="str">
        <f>TEXT(Table1[[#This Row],[OrderDate]],"mmm")</f>
        <v>Jan</v>
      </c>
      <c r="C8" s="3" t="str">
        <f t="shared" si="0"/>
        <v>Quarter1</v>
      </c>
      <c r="D8" s="3" t="s">
        <v>52</v>
      </c>
      <c r="E8" t="s">
        <v>42</v>
      </c>
      <c r="F8" t="s">
        <v>39</v>
      </c>
      <c r="G8" t="s">
        <v>11</v>
      </c>
      <c r="H8" s="3">
        <v>149</v>
      </c>
      <c r="I8" s="7">
        <v>3.49</v>
      </c>
      <c r="J8" s="7">
        <v>520.01</v>
      </c>
      <c r="K8" t="s">
        <v>31</v>
      </c>
    </row>
    <row r="9" spans="1:11">
      <c r="A9" s="2">
        <v>43852</v>
      </c>
      <c r="B9" s="2" t="str">
        <f>TEXT(Table1[[#This Row],[OrderDate]],"mmm")</f>
        <v>Jan</v>
      </c>
      <c r="C9" s="3" t="str">
        <f t="shared" si="0"/>
        <v>Quarter1</v>
      </c>
      <c r="D9" s="3" t="s">
        <v>53</v>
      </c>
      <c r="E9" t="s">
        <v>43</v>
      </c>
      <c r="F9" t="s">
        <v>37</v>
      </c>
      <c r="G9" t="s">
        <v>6</v>
      </c>
      <c r="H9" s="3">
        <v>51</v>
      </c>
      <c r="I9" s="7">
        <v>1.77</v>
      </c>
      <c r="J9" s="7">
        <v>90.27</v>
      </c>
      <c r="K9" t="s">
        <v>33</v>
      </c>
    </row>
    <row r="10" spans="1:11">
      <c r="A10" s="2">
        <v>43855</v>
      </c>
      <c r="B10" s="2" t="str">
        <f>TEXT(Table1[[#This Row],[OrderDate]],"mmm")</f>
        <v>Jan</v>
      </c>
      <c r="C10" s="3" t="str">
        <f t="shared" si="0"/>
        <v>Quarter1</v>
      </c>
      <c r="D10" s="3" t="s">
        <v>52</v>
      </c>
      <c r="E10" t="s">
        <v>44</v>
      </c>
      <c r="F10" t="s">
        <v>37</v>
      </c>
      <c r="G10" t="s">
        <v>6</v>
      </c>
      <c r="H10" s="3">
        <v>100</v>
      </c>
      <c r="I10" s="7">
        <v>1.77</v>
      </c>
      <c r="J10" s="7">
        <v>177</v>
      </c>
      <c r="K10" t="s">
        <v>34</v>
      </c>
    </row>
    <row r="11" spans="1:11">
      <c r="A11" s="2">
        <v>43858</v>
      </c>
      <c r="B11" s="2" t="str">
        <f>TEXT(Table1[[#This Row],[OrderDate]],"mmm")</f>
        <v>Jan</v>
      </c>
      <c r="C11" s="3" t="str">
        <f t="shared" si="0"/>
        <v>Quarter1</v>
      </c>
      <c r="D11" s="3" t="s">
        <v>52</v>
      </c>
      <c r="E11" t="s">
        <v>44</v>
      </c>
      <c r="F11" t="s">
        <v>40</v>
      </c>
      <c r="G11" t="s">
        <v>9</v>
      </c>
      <c r="H11" s="3">
        <v>28</v>
      </c>
      <c r="I11" s="7">
        <v>1.35</v>
      </c>
      <c r="J11" s="7">
        <v>37.8</v>
      </c>
      <c r="K11" t="s">
        <v>30</v>
      </c>
    </row>
    <row r="12" spans="1:11">
      <c r="A12" s="2">
        <v>43861</v>
      </c>
      <c r="B12" s="2" t="str">
        <f>TEXT(Table1[[#This Row],[OrderDate]],"mmm")</f>
        <v>Jan</v>
      </c>
      <c r="C12" s="3" t="str">
        <f t="shared" si="0"/>
        <v>Quarter1</v>
      </c>
      <c r="D12" s="3" t="s">
        <v>52</v>
      </c>
      <c r="E12" t="s">
        <v>42</v>
      </c>
      <c r="F12" t="s">
        <v>38</v>
      </c>
      <c r="G12" t="s">
        <v>3</v>
      </c>
      <c r="H12" s="3">
        <v>36</v>
      </c>
      <c r="I12" s="7">
        <v>2.18</v>
      </c>
      <c r="J12" s="7">
        <v>78.48</v>
      </c>
      <c r="K12" t="s">
        <v>28</v>
      </c>
    </row>
    <row r="13" spans="1:11">
      <c r="A13" s="2">
        <v>43864</v>
      </c>
      <c r="B13" s="2" t="str">
        <f>TEXT(Table1[[#This Row],[OrderDate]],"mmm")</f>
        <v>Feb</v>
      </c>
      <c r="C13" s="3" t="str">
        <f t="shared" si="0"/>
        <v>Quarter1</v>
      </c>
      <c r="D13" s="3" t="s">
        <v>52</v>
      </c>
      <c r="E13" t="s">
        <v>42</v>
      </c>
      <c r="F13" t="s">
        <v>38</v>
      </c>
      <c r="G13" t="s">
        <v>7</v>
      </c>
      <c r="H13" s="3">
        <v>31</v>
      </c>
      <c r="I13" s="7">
        <v>1.87</v>
      </c>
      <c r="J13" s="7">
        <v>57.97</v>
      </c>
      <c r="K13" t="s">
        <v>32</v>
      </c>
    </row>
    <row r="14" spans="1:11">
      <c r="A14" s="2">
        <v>43867</v>
      </c>
      <c r="B14" s="2" t="str">
        <f>TEXT(Table1[[#This Row],[OrderDate]],"mmm")</f>
        <v>Feb</v>
      </c>
      <c r="C14" s="3" t="str">
        <f t="shared" si="0"/>
        <v>Quarter1</v>
      </c>
      <c r="D14" s="3" t="s">
        <v>52</v>
      </c>
      <c r="E14" t="s">
        <v>42</v>
      </c>
      <c r="F14" t="s">
        <v>39</v>
      </c>
      <c r="G14" t="s">
        <v>11</v>
      </c>
      <c r="H14" s="3">
        <v>28</v>
      </c>
      <c r="I14" s="7">
        <v>3.49</v>
      </c>
      <c r="J14" s="7">
        <v>97.72</v>
      </c>
      <c r="K14" t="s">
        <v>31</v>
      </c>
    </row>
    <row r="15" spans="1:11">
      <c r="A15" s="2">
        <v>43870</v>
      </c>
      <c r="B15" s="2" t="str">
        <f>TEXT(Table1[[#This Row],[OrderDate]],"mmm")</f>
        <v>Feb</v>
      </c>
      <c r="C15" s="3" t="str">
        <f t="shared" si="0"/>
        <v>Quarter1</v>
      </c>
      <c r="D15" s="3" t="s">
        <v>53</v>
      </c>
      <c r="E15" t="s">
        <v>43</v>
      </c>
      <c r="F15" t="s">
        <v>37</v>
      </c>
      <c r="G15" t="s">
        <v>6</v>
      </c>
      <c r="H15" s="3">
        <v>44</v>
      </c>
      <c r="I15" s="7">
        <v>1.77</v>
      </c>
      <c r="J15" s="7">
        <v>77.88</v>
      </c>
      <c r="K15" t="s">
        <v>29</v>
      </c>
    </row>
    <row r="16" spans="1:11">
      <c r="A16" s="2">
        <v>43873</v>
      </c>
      <c r="B16" s="2" t="str">
        <f>TEXT(Table1[[#This Row],[OrderDate]],"mmm")</f>
        <v>Feb</v>
      </c>
      <c r="C16" s="3" t="str">
        <f t="shared" si="0"/>
        <v>Quarter1</v>
      </c>
      <c r="D16" s="3" t="s">
        <v>52</v>
      </c>
      <c r="E16" t="s">
        <v>44</v>
      </c>
      <c r="F16" t="s">
        <v>37</v>
      </c>
      <c r="G16" t="s">
        <v>6</v>
      </c>
      <c r="H16" s="3">
        <v>23</v>
      </c>
      <c r="I16" s="7">
        <v>1.77</v>
      </c>
      <c r="J16" s="7">
        <v>40.71</v>
      </c>
      <c r="K16" t="s">
        <v>30</v>
      </c>
    </row>
    <row r="17" spans="1:11">
      <c r="A17" s="2">
        <v>43876</v>
      </c>
      <c r="B17" s="2" t="str">
        <f>TEXT(Table1[[#This Row],[OrderDate]],"mmm")</f>
        <v>Feb</v>
      </c>
      <c r="C17" s="3" t="str">
        <f t="shared" si="0"/>
        <v>Quarter1</v>
      </c>
      <c r="D17" s="3" t="s">
        <v>52</v>
      </c>
      <c r="E17" t="s">
        <v>44</v>
      </c>
      <c r="F17" t="s">
        <v>40</v>
      </c>
      <c r="G17" t="s">
        <v>9</v>
      </c>
      <c r="H17" s="3">
        <v>27</v>
      </c>
      <c r="I17" s="7">
        <v>1.35</v>
      </c>
      <c r="J17" s="7">
        <v>36.45</v>
      </c>
      <c r="K17" t="s">
        <v>33</v>
      </c>
    </row>
    <row r="18" spans="1:11">
      <c r="A18" s="2">
        <v>43879</v>
      </c>
      <c r="B18" s="2" t="str">
        <f>TEXT(Table1[[#This Row],[OrderDate]],"mmm")</f>
        <v>Feb</v>
      </c>
      <c r="C18" s="3" t="str">
        <f t="shared" si="0"/>
        <v>Quarter1</v>
      </c>
      <c r="D18" s="3" t="s">
        <v>52</v>
      </c>
      <c r="E18" t="s">
        <v>42</v>
      </c>
      <c r="F18" t="s">
        <v>38</v>
      </c>
      <c r="G18" t="s">
        <v>3</v>
      </c>
      <c r="H18" s="3">
        <v>43</v>
      </c>
      <c r="I18" s="7">
        <v>2.18</v>
      </c>
      <c r="J18" s="7">
        <v>93.74</v>
      </c>
      <c r="K18" t="s">
        <v>32</v>
      </c>
    </row>
    <row r="19" spans="1:11">
      <c r="A19" s="2">
        <v>43882</v>
      </c>
      <c r="B19" s="2" t="str">
        <f>TEXT(Table1[[#This Row],[OrderDate]],"mmm")</f>
        <v>Feb</v>
      </c>
      <c r="C19" s="3" t="str">
        <f t="shared" si="0"/>
        <v>Quarter1</v>
      </c>
      <c r="D19" s="3" t="s">
        <v>52</v>
      </c>
      <c r="E19" t="s">
        <v>42</v>
      </c>
      <c r="F19" t="s">
        <v>38</v>
      </c>
      <c r="G19" t="s">
        <v>8</v>
      </c>
      <c r="H19" s="3">
        <v>123</v>
      </c>
      <c r="I19" s="7">
        <v>2.84</v>
      </c>
      <c r="J19" s="7">
        <v>349.32</v>
      </c>
      <c r="K19" t="s">
        <v>28</v>
      </c>
    </row>
    <row r="20" spans="1:11">
      <c r="A20" s="2">
        <v>43885</v>
      </c>
      <c r="B20" s="2" t="str">
        <f>TEXT(Table1[[#This Row],[OrderDate]],"mmm")</f>
        <v>Feb</v>
      </c>
      <c r="C20" s="3" t="str">
        <f t="shared" si="0"/>
        <v>Quarter1</v>
      </c>
      <c r="D20" s="3" t="s">
        <v>53</v>
      </c>
      <c r="E20" t="s">
        <v>43</v>
      </c>
      <c r="F20" t="s">
        <v>37</v>
      </c>
      <c r="G20" t="s">
        <v>5</v>
      </c>
      <c r="H20" s="3">
        <v>42</v>
      </c>
      <c r="I20" s="7">
        <v>1.87</v>
      </c>
      <c r="J20" s="7">
        <v>78.54</v>
      </c>
      <c r="K20" t="s">
        <v>29</v>
      </c>
    </row>
    <row r="21" spans="1:11">
      <c r="A21" s="2">
        <v>43888</v>
      </c>
      <c r="B21" s="2" t="str">
        <f>TEXT(Table1[[#This Row],[OrderDate]],"mmm")</f>
        <v>Feb</v>
      </c>
      <c r="C21" s="3" t="str">
        <f t="shared" si="0"/>
        <v>Quarter1</v>
      </c>
      <c r="D21" s="3" t="s">
        <v>53</v>
      </c>
      <c r="E21" t="s">
        <v>43</v>
      </c>
      <c r="F21" t="s">
        <v>38</v>
      </c>
      <c r="G21" t="s">
        <v>8</v>
      </c>
      <c r="H21" s="3">
        <v>33</v>
      </c>
      <c r="I21" s="7">
        <v>2.84</v>
      </c>
      <c r="J21" s="7">
        <v>93.72</v>
      </c>
      <c r="K21" t="s">
        <v>30</v>
      </c>
    </row>
    <row r="22" spans="1:11">
      <c r="A22" s="2">
        <v>43892</v>
      </c>
      <c r="B22" s="2" t="str">
        <f>TEXT(Table1[[#This Row],[OrderDate]],"mmm")</f>
        <v>Mar</v>
      </c>
      <c r="C22" s="3" t="str">
        <f t="shared" si="0"/>
        <v>Quarter1</v>
      </c>
      <c r="D22" s="3" t="s">
        <v>52</v>
      </c>
      <c r="E22" t="s">
        <v>44</v>
      </c>
      <c r="F22" t="s">
        <v>38</v>
      </c>
      <c r="G22" t="s">
        <v>7</v>
      </c>
      <c r="H22" s="3">
        <v>85</v>
      </c>
      <c r="I22" s="7">
        <v>1.87</v>
      </c>
      <c r="J22" s="7">
        <v>158.95</v>
      </c>
      <c r="K22" t="s">
        <v>29</v>
      </c>
    </row>
    <row r="23" spans="1:11">
      <c r="A23" s="2">
        <v>43895</v>
      </c>
      <c r="B23" s="2" t="str">
        <f>TEXT(Table1[[#This Row],[OrderDate]],"mmm")</f>
        <v>Mar</v>
      </c>
      <c r="C23" s="3" t="str">
        <f t="shared" si="0"/>
        <v>Quarter1</v>
      </c>
      <c r="D23" s="3" t="s">
        <v>53</v>
      </c>
      <c r="E23" t="s">
        <v>45</v>
      </c>
      <c r="F23" t="s">
        <v>38</v>
      </c>
      <c r="G23" t="s">
        <v>8</v>
      </c>
      <c r="H23" s="3">
        <v>30</v>
      </c>
      <c r="I23" s="7">
        <v>2.84</v>
      </c>
      <c r="J23" s="7">
        <v>85.2</v>
      </c>
      <c r="K23" t="s">
        <v>33</v>
      </c>
    </row>
    <row r="24" spans="1:11">
      <c r="A24" s="2">
        <v>43898</v>
      </c>
      <c r="B24" s="2" t="str">
        <f>TEXT(Table1[[#This Row],[OrderDate]],"mmm")</f>
        <v>Mar</v>
      </c>
      <c r="C24" s="3" t="str">
        <f t="shared" si="0"/>
        <v>Quarter1</v>
      </c>
      <c r="D24" s="3" t="s">
        <v>52</v>
      </c>
      <c r="E24" t="s">
        <v>42</v>
      </c>
      <c r="F24" t="s">
        <v>37</v>
      </c>
      <c r="G24" t="s">
        <v>6</v>
      </c>
      <c r="H24" s="3">
        <v>61</v>
      </c>
      <c r="I24" s="7">
        <v>1.77</v>
      </c>
      <c r="J24" s="7">
        <v>107.97</v>
      </c>
      <c r="K24" t="s">
        <v>28</v>
      </c>
    </row>
    <row r="25" spans="1:11">
      <c r="A25" s="2">
        <v>43901</v>
      </c>
      <c r="B25" s="2" t="str">
        <f>TEXT(Table1[[#This Row],[OrderDate]],"mmm")</f>
        <v>Mar</v>
      </c>
      <c r="C25" s="3" t="str">
        <f t="shared" si="0"/>
        <v>Quarter1</v>
      </c>
      <c r="D25" s="3" t="s">
        <v>52</v>
      </c>
      <c r="E25" t="s">
        <v>42</v>
      </c>
      <c r="F25" t="s">
        <v>39</v>
      </c>
      <c r="G25" t="s">
        <v>11</v>
      </c>
      <c r="H25" s="3">
        <v>40</v>
      </c>
      <c r="I25" s="7">
        <v>3.49</v>
      </c>
      <c r="J25" s="7">
        <v>139.6</v>
      </c>
      <c r="K25" t="s">
        <v>32</v>
      </c>
    </row>
    <row r="26" spans="1:11">
      <c r="A26" s="2">
        <v>43904</v>
      </c>
      <c r="B26" s="2" t="str">
        <f>TEXT(Table1[[#This Row],[OrderDate]],"mmm")</f>
        <v>Mar</v>
      </c>
      <c r="C26" s="3" t="str">
        <f t="shared" si="0"/>
        <v>Quarter1</v>
      </c>
      <c r="D26" s="3" t="s">
        <v>53</v>
      </c>
      <c r="E26" t="s">
        <v>43</v>
      </c>
      <c r="F26" t="s">
        <v>38</v>
      </c>
      <c r="G26" t="s">
        <v>7</v>
      </c>
      <c r="H26" s="3">
        <v>86</v>
      </c>
      <c r="I26" s="7">
        <v>1.87</v>
      </c>
      <c r="J26" s="7">
        <v>160.82</v>
      </c>
      <c r="K26" t="s">
        <v>30</v>
      </c>
    </row>
    <row r="27" spans="1:11">
      <c r="A27" s="2">
        <v>43907</v>
      </c>
      <c r="B27" s="2" t="str">
        <f>TEXT(Table1[[#This Row],[OrderDate]],"mmm")</f>
        <v>Mar</v>
      </c>
      <c r="C27" s="3" t="str">
        <f t="shared" si="0"/>
        <v>Quarter1</v>
      </c>
      <c r="D27" s="3" t="s">
        <v>52</v>
      </c>
      <c r="E27" t="s">
        <v>44</v>
      </c>
      <c r="F27" t="s">
        <v>37</v>
      </c>
      <c r="G27" t="s">
        <v>6</v>
      </c>
      <c r="H27" s="3">
        <v>38</v>
      </c>
      <c r="I27" s="7">
        <v>1.77</v>
      </c>
      <c r="J27" s="7">
        <v>67.26</v>
      </c>
      <c r="K27" t="s">
        <v>29</v>
      </c>
    </row>
    <row r="28" spans="1:11">
      <c r="A28" s="2">
        <v>43910</v>
      </c>
      <c r="B28" s="2" t="str">
        <f>TEXT(Table1[[#This Row],[OrderDate]],"mmm")</f>
        <v>Mar</v>
      </c>
      <c r="C28" s="3" t="str">
        <f t="shared" si="0"/>
        <v>Quarter1</v>
      </c>
      <c r="D28" s="3" t="s">
        <v>52</v>
      </c>
      <c r="E28" t="s">
        <v>44</v>
      </c>
      <c r="F28" t="s">
        <v>40</v>
      </c>
      <c r="G28" t="s">
        <v>9</v>
      </c>
      <c r="H28" s="3">
        <v>68</v>
      </c>
      <c r="I28" s="7">
        <v>1.68</v>
      </c>
      <c r="J28" s="7">
        <v>114.24</v>
      </c>
      <c r="K28" t="s">
        <v>28</v>
      </c>
    </row>
    <row r="29" spans="1:11">
      <c r="A29" s="2">
        <v>43913</v>
      </c>
      <c r="B29" s="2" t="str">
        <f>TEXT(Table1[[#This Row],[OrderDate]],"mmm")</f>
        <v>Mar</v>
      </c>
      <c r="C29" s="3" t="str">
        <f t="shared" si="0"/>
        <v>Quarter1</v>
      </c>
      <c r="D29" s="3" t="s">
        <v>53</v>
      </c>
      <c r="E29" t="s">
        <v>45</v>
      </c>
      <c r="F29" t="s">
        <v>38</v>
      </c>
      <c r="G29" t="s">
        <v>7</v>
      </c>
      <c r="H29" s="3">
        <v>39</v>
      </c>
      <c r="I29" s="7">
        <v>1.87</v>
      </c>
      <c r="J29" s="7">
        <v>72.93</v>
      </c>
      <c r="K29" t="s">
        <v>31</v>
      </c>
    </row>
    <row r="30" spans="1:11">
      <c r="A30" s="2">
        <v>43916</v>
      </c>
      <c r="B30" s="2" t="str">
        <f>TEXT(Table1[[#This Row],[OrderDate]],"mmm")</f>
        <v>Mar</v>
      </c>
      <c r="C30" s="3" t="str">
        <f t="shared" si="0"/>
        <v>Quarter1</v>
      </c>
      <c r="D30" s="3" t="s">
        <v>52</v>
      </c>
      <c r="E30" t="s">
        <v>42</v>
      </c>
      <c r="F30" t="s">
        <v>37</v>
      </c>
      <c r="G30" t="s">
        <v>5</v>
      </c>
      <c r="H30" s="3">
        <v>103</v>
      </c>
      <c r="I30" s="7">
        <v>1.87</v>
      </c>
      <c r="J30" s="7">
        <v>192.61</v>
      </c>
      <c r="K30" t="s">
        <v>32</v>
      </c>
    </row>
    <row r="31" spans="1:11">
      <c r="A31" s="2">
        <v>43919</v>
      </c>
      <c r="B31" s="2" t="str">
        <f>TEXT(Table1[[#This Row],[OrderDate]],"mmm")</f>
        <v>Mar</v>
      </c>
      <c r="C31" s="3" t="str">
        <f t="shared" si="0"/>
        <v>Quarter1</v>
      </c>
      <c r="D31" s="3" t="s">
        <v>52</v>
      </c>
      <c r="E31" t="s">
        <v>42</v>
      </c>
      <c r="F31" t="s">
        <v>38</v>
      </c>
      <c r="G31" t="s">
        <v>8</v>
      </c>
      <c r="H31" s="3">
        <v>193</v>
      </c>
      <c r="I31" s="7">
        <v>2.84</v>
      </c>
      <c r="J31" s="7">
        <v>548.12</v>
      </c>
      <c r="K31" t="s">
        <v>30</v>
      </c>
    </row>
    <row r="32" spans="1:11">
      <c r="A32" s="2">
        <v>43922</v>
      </c>
      <c r="B32" s="2" t="str">
        <f>TEXT(Table1[[#This Row],[OrderDate]],"mmm")</f>
        <v>Apr</v>
      </c>
      <c r="C32" s="3" t="str">
        <f t="shared" si="0"/>
        <v>Quarter2</v>
      </c>
      <c r="D32" s="3" t="s">
        <v>53</v>
      </c>
      <c r="E32" t="s">
        <v>43</v>
      </c>
      <c r="F32" t="s">
        <v>37</v>
      </c>
      <c r="G32" t="s">
        <v>6</v>
      </c>
      <c r="H32" s="3">
        <v>58</v>
      </c>
      <c r="I32" s="7">
        <v>1.77</v>
      </c>
      <c r="J32" s="7">
        <v>102.66</v>
      </c>
      <c r="K32" t="s">
        <v>29</v>
      </c>
    </row>
    <row r="33" spans="1:11">
      <c r="A33" s="2">
        <v>43925</v>
      </c>
      <c r="B33" s="2" t="str">
        <f>TEXT(Table1[[#This Row],[OrderDate]],"mmm")</f>
        <v>Apr</v>
      </c>
      <c r="C33" s="3" t="str">
        <f t="shared" si="0"/>
        <v>Quarter2</v>
      </c>
      <c r="D33" s="3" t="s">
        <v>53</v>
      </c>
      <c r="E33" t="s">
        <v>43</v>
      </c>
      <c r="F33" t="s">
        <v>40</v>
      </c>
      <c r="G33" t="s">
        <v>9</v>
      </c>
      <c r="H33" s="3">
        <v>68</v>
      </c>
      <c r="I33" s="7">
        <v>1.68</v>
      </c>
      <c r="J33" s="7">
        <v>114.24</v>
      </c>
      <c r="K33" t="s">
        <v>29</v>
      </c>
    </row>
    <row r="34" spans="1:11">
      <c r="A34" s="2">
        <v>43928</v>
      </c>
      <c r="B34" s="2" t="str">
        <f>TEXT(Table1[[#This Row],[OrderDate]],"mmm")</f>
        <v>Apr</v>
      </c>
      <c r="C34" s="3" t="str">
        <f t="shared" si="0"/>
        <v>Quarter2</v>
      </c>
      <c r="D34" s="3" t="s">
        <v>52</v>
      </c>
      <c r="E34" t="s">
        <v>44</v>
      </c>
      <c r="F34" t="s">
        <v>37</v>
      </c>
      <c r="G34" t="s">
        <v>6</v>
      </c>
      <c r="H34" s="3">
        <v>91</v>
      </c>
      <c r="I34" s="7">
        <v>1.77</v>
      </c>
      <c r="J34" s="7">
        <v>161.07</v>
      </c>
      <c r="K34" t="s">
        <v>32</v>
      </c>
    </row>
    <row r="35" spans="1:11">
      <c r="A35" s="2">
        <v>43931</v>
      </c>
      <c r="B35" s="2" t="str">
        <f>TEXT(Table1[[#This Row],[OrderDate]],"mmm")</f>
        <v>Apr</v>
      </c>
      <c r="C35" s="3" t="str">
        <f t="shared" ref="C35:C66" si="1">"Quarter"&amp;ROUNDUP(MONTH(A35)/3,0)</f>
        <v>Quarter2</v>
      </c>
      <c r="D35" s="3" t="s">
        <v>52</v>
      </c>
      <c r="E35" t="s">
        <v>44</v>
      </c>
      <c r="F35" t="s">
        <v>39</v>
      </c>
      <c r="G35" t="s">
        <v>11</v>
      </c>
      <c r="H35" s="3">
        <v>23</v>
      </c>
      <c r="I35" s="7">
        <v>3.49</v>
      </c>
      <c r="J35" s="7">
        <v>80.27</v>
      </c>
      <c r="K35" t="s">
        <v>33</v>
      </c>
    </row>
    <row r="36" spans="1:11">
      <c r="A36" s="2">
        <v>43934</v>
      </c>
      <c r="B36" s="2" t="str">
        <f>TEXT(Table1[[#This Row],[OrderDate]],"mmm")</f>
        <v>Apr</v>
      </c>
      <c r="C36" s="3" t="str">
        <f t="shared" si="1"/>
        <v>Quarter2</v>
      </c>
      <c r="D36" s="3" t="s">
        <v>53</v>
      </c>
      <c r="E36" t="s">
        <v>45</v>
      </c>
      <c r="F36" t="s">
        <v>40</v>
      </c>
      <c r="G36" t="s">
        <v>9</v>
      </c>
      <c r="H36" s="3">
        <v>28</v>
      </c>
      <c r="I36" s="7">
        <v>1.68</v>
      </c>
      <c r="J36" s="7">
        <v>47.04</v>
      </c>
      <c r="K36" t="s">
        <v>33</v>
      </c>
    </row>
    <row r="37" spans="1:11">
      <c r="A37" s="2">
        <v>43937</v>
      </c>
      <c r="B37" s="2" t="str">
        <f>TEXT(Table1[[#This Row],[OrderDate]],"mmm")</f>
        <v>Apr</v>
      </c>
      <c r="C37" s="3" t="str">
        <f t="shared" si="1"/>
        <v>Quarter2</v>
      </c>
      <c r="D37" s="3" t="s">
        <v>52</v>
      </c>
      <c r="E37" t="s">
        <v>42</v>
      </c>
      <c r="F37" t="s">
        <v>37</v>
      </c>
      <c r="G37" t="s">
        <v>6</v>
      </c>
      <c r="H37" s="3">
        <v>48</v>
      </c>
      <c r="I37" s="7">
        <v>1.77</v>
      </c>
      <c r="J37" s="7">
        <v>84.96</v>
      </c>
      <c r="K37" t="s">
        <v>28</v>
      </c>
    </row>
    <row r="38" spans="1:11">
      <c r="A38" s="2">
        <v>43940</v>
      </c>
      <c r="B38" s="2" t="str">
        <f>TEXT(Table1[[#This Row],[OrderDate]],"mmm")</f>
        <v>Apr</v>
      </c>
      <c r="C38" s="3" t="str">
        <f t="shared" si="1"/>
        <v>Quarter2</v>
      </c>
      <c r="D38" s="3" t="s">
        <v>52</v>
      </c>
      <c r="E38" t="s">
        <v>42</v>
      </c>
      <c r="F38" t="s">
        <v>40</v>
      </c>
      <c r="G38" t="s">
        <v>9</v>
      </c>
      <c r="H38" s="3">
        <v>134</v>
      </c>
      <c r="I38" s="7">
        <v>1.68</v>
      </c>
      <c r="J38" s="7">
        <v>225.12</v>
      </c>
      <c r="K38" t="s">
        <v>32</v>
      </c>
    </row>
    <row r="39" spans="1:11">
      <c r="A39" s="2">
        <v>43943</v>
      </c>
      <c r="B39" s="2" t="str">
        <f>TEXT(Table1[[#This Row],[OrderDate]],"mmm")</f>
        <v>Apr</v>
      </c>
      <c r="C39" s="3" t="str">
        <f t="shared" si="1"/>
        <v>Quarter2</v>
      </c>
      <c r="D39" s="3" t="s">
        <v>53</v>
      </c>
      <c r="E39" t="s">
        <v>43</v>
      </c>
      <c r="F39" t="s">
        <v>37</v>
      </c>
      <c r="G39" t="s">
        <v>6</v>
      </c>
      <c r="H39" s="3">
        <v>20</v>
      </c>
      <c r="I39" s="7">
        <v>1.77</v>
      </c>
      <c r="J39" s="7">
        <v>35.4</v>
      </c>
      <c r="K39" t="s">
        <v>29</v>
      </c>
    </row>
    <row r="40" spans="1:11">
      <c r="A40" s="2">
        <v>43946</v>
      </c>
      <c r="B40" s="2" t="str">
        <f>TEXT(Table1[[#This Row],[OrderDate]],"mmm")</f>
        <v>Apr</v>
      </c>
      <c r="C40" s="3" t="str">
        <f t="shared" si="1"/>
        <v>Quarter2</v>
      </c>
      <c r="D40" s="3" t="s">
        <v>52</v>
      </c>
      <c r="E40" t="s">
        <v>44</v>
      </c>
      <c r="F40" t="s">
        <v>37</v>
      </c>
      <c r="G40" t="s">
        <v>6</v>
      </c>
      <c r="H40" s="3">
        <v>53</v>
      </c>
      <c r="I40" s="7">
        <v>1.77</v>
      </c>
      <c r="J40" s="7">
        <v>93.81</v>
      </c>
      <c r="K40" t="s">
        <v>28</v>
      </c>
    </row>
    <row r="41" spans="1:11">
      <c r="A41" s="2">
        <v>43949</v>
      </c>
      <c r="B41" s="2" t="str">
        <f>TEXT(Table1[[#This Row],[OrderDate]],"mmm")</f>
        <v>Apr</v>
      </c>
      <c r="C41" s="3" t="str">
        <f t="shared" si="1"/>
        <v>Quarter2</v>
      </c>
      <c r="D41" s="3" t="s">
        <v>52</v>
      </c>
      <c r="E41" t="s">
        <v>44</v>
      </c>
      <c r="F41" t="s">
        <v>40</v>
      </c>
      <c r="G41" t="s">
        <v>9</v>
      </c>
      <c r="H41" s="3">
        <v>64</v>
      </c>
      <c r="I41" s="7">
        <v>1.68</v>
      </c>
      <c r="J41" s="7">
        <v>107.52</v>
      </c>
      <c r="K41" t="s">
        <v>34</v>
      </c>
    </row>
    <row r="42" spans="1:11">
      <c r="A42" s="2">
        <v>43952</v>
      </c>
      <c r="B42" s="2" t="str">
        <f>TEXT(Table1[[#This Row],[OrderDate]],"mmm")</f>
        <v>May</v>
      </c>
      <c r="C42" s="3" t="str">
        <f t="shared" si="1"/>
        <v>Quarter2</v>
      </c>
      <c r="D42" s="3" t="s">
        <v>53</v>
      </c>
      <c r="E42" t="s">
        <v>45</v>
      </c>
      <c r="F42" t="s">
        <v>38</v>
      </c>
      <c r="G42" t="s">
        <v>7</v>
      </c>
      <c r="H42" s="3">
        <v>63</v>
      </c>
      <c r="I42" s="7">
        <v>1.87</v>
      </c>
      <c r="J42" s="7">
        <v>117.81</v>
      </c>
      <c r="K42" t="s">
        <v>33</v>
      </c>
    </row>
    <row r="43" spans="1:11">
      <c r="A43" s="2">
        <v>43955</v>
      </c>
      <c r="B43" s="2" t="str">
        <f>TEXT(Table1[[#This Row],[OrderDate]],"mmm")</f>
        <v>May</v>
      </c>
      <c r="C43" s="3" t="str">
        <f t="shared" si="1"/>
        <v>Quarter2</v>
      </c>
      <c r="D43" s="3" t="s">
        <v>52</v>
      </c>
      <c r="E43" t="s">
        <v>42</v>
      </c>
      <c r="F43" t="s">
        <v>37</v>
      </c>
      <c r="G43" t="s">
        <v>5</v>
      </c>
      <c r="H43" s="3">
        <v>105</v>
      </c>
      <c r="I43" s="7">
        <v>1.87</v>
      </c>
      <c r="J43" s="7">
        <v>196.35</v>
      </c>
      <c r="K43" t="s">
        <v>29</v>
      </c>
    </row>
    <row r="44" spans="1:11">
      <c r="A44" s="2">
        <v>43958</v>
      </c>
      <c r="B44" s="2" t="str">
        <f>TEXT(Table1[[#This Row],[OrderDate]],"mmm")</f>
        <v>May</v>
      </c>
      <c r="C44" s="3" t="str">
        <f t="shared" si="1"/>
        <v>Quarter2</v>
      </c>
      <c r="D44" s="3" t="s">
        <v>52</v>
      </c>
      <c r="E44" t="s">
        <v>42</v>
      </c>
      <c r="F44" t="s">
        <v>38</v>
      </c>
      <c r="G44" t="s">
        <v>8</v>
      </c>
      <c r="H44" s="3">
        <v>138</v>
      </c>
      <c r="I44" s="7">
        <v>2.84</v>
      </c>
      <c r="J44" s="7">
        <v>391.92</v>
      </c>
      <c r="K44" t="s">
        <v>28</v>
      </c>
    </row>
    <row r="45" spans="1:11">
      <c r="A45" s="2">
        <v>43961</v>
      </c>
      <c r="B45" s="2" t="str">
        <f>TEXT(Table1[[#This Row],[OrderDate]],"mmm")</f>
        <v>May</v>
      </c>
      <c r="C45" s="3" t="str">
        <f t="shared" si="1"/>
        <v>Quarter2</v>
      </c>
      <c r="D45" s="3" t="s">
        <v>53</v>
      </c>
      <c r="E45" t="s">
        <v>43</v>
      </c>
      <c r="F45" t="s">
        <v>37</v>
      </c>
      <c r="G45" t="s">
        <v>6</v>
      </c>
      <c r="H45" s="3">
        <v>25</v>
      </c>
      <c r="I45" s="7">
        <v>1.77</v>
      </c>
      <c r="J45" s="7">
        <v>44.25</v>
      </c>
      <c r="K45" t="s">
        <v>31</v>
      </c>
    </row>
    <row r="46" spans="1:11">
      <c r="A46" s="2">
        <v>43964</v>
      </c>
      <c r="B46" s="2" t="str">
        <f>TEXT(Table1[[#This Row],[OrderDate]],"mmm")</f>
        <v>May</v>
      </c>
      <c r="C46" s="3" t="str">
        <f t="shared" si="1"/>
        <v>Quarter2</v>
      </c>
      <c r="D46" s="3" t="s">
        <v>53</v>
      </c>
      <c r="E46" t="s">
        <v>43</v>
      </c>
      <c r="F46" t="s">
        <v>39</v>
      </c>
      <c r="G46" t="s">
        <v>11</v>
      </c>
      <c r="H46" s="3">
        <v>21</v>
      </c>
      <c r="I46" s="7">
        <v>3.49</v>
      </c>
      <c r="J46" s="7">
        <v>73.29</v>
      </c>
      <c r="K46" t="s">
        <v>32</v>
      </c>
    </row>
    <row r="47" spans="1:11">
      <c r="A47" s="2">
        <v>43967</v>
      </c>
      <c r="B47" s="2" t="str">
        <f>TEXT(Table1[[#This Row],[OrderDate]],"mmm")</f>
        <v>May</v>
      </c>
      <c r="C47" s="3" t="str">
        <f t="shared" si="1"/>
        <v>Quarter2</v>
      </c>
      <c r="D47" s="3" t="s">
        <v>52</v>
      </c>
      <c r="E47" t="s">
        <v>44</v>
      </c>
      <c r="F47" t="s">
        <v>37</v>
      </c>
      <c r="G47" t="s">
        <v>6</v>
      </c>
      <c r="H47" s="3">
        <v>61</v>
      </c>
      <c r="I47" s="7">
        <v>1.77</v>
      </c>
      <c r="J47" s="7">
        <v>107.97</v>
      </c>
      <c r="K47" t="s">
        <v>34</v>
      </c>
    </row>
    <row r="48" spans="1:11">
      <c r="A48" s="2">
        <v>43970</v>
      </c>
      <c r="B48" s="2" t="str">
        <f>TEXT(Table1[[#This Row],[OrderDate]],"mmm")</f>
        <v>May</v>
      </c>
      <c r="C48" s="3" t="str">
        <f t="shared" si="1"/>
        <v>Quarter2</v>
      </c>
      <c r="D48" s="3" t="s">
        <v>52</v>
      </c>
      <c r="E48" t="s">
        <v>44</v>
      </c>
      <c r="F48" t="s">
        <v>40</v>
      </c>
      <c r="G48" t="s">
        <v>9</v>
      </c>
      <c r="H48" s="3">
        <v>49</v>
      </c>
      <c r="I48" s="7">
        <v>1.68</v>
      </c>
      <c r="J48" s="7">
        <v>82.32</v>
      </c>
      <c r="K48" t="s">
        <v>28</v>
      </c>
    </row>
    <row r="49" spans="1:11">
      <c r="A49" s="2">
        <v>43973</v>
      </c>
      <c r="B49" s="2" t="str">
        <f>TEXT(Table1[[#This Row],[OrderDate]],"mmm")</f>
        <v>May</v>
      </c>
      <c r="C49" s="3" t="str">
        <f t="shared" si="1"/>
        <v>Quarter2</v>
      </c>
      <c r="D49" s="3" t="s">
        <v>53</v>
      </c>
      <c r="E49" t="s">
        <v>45</v>
      </c>
      <c r="F49" t="s">
        <v>38</v>
      </c>
      <c r="G49" t="s">
        <v>7</v>
      </c>
      <c r="H49" s="3">
        <v>55</v>
      </c>
      <c r="I49" s="7">
        <v>1.87</v>
      </c>
      <c r="J49" s="7">
        <v>102.85</v>
      </c>
      <c r="K49" t="s">
        <v>32</v>
      </c>
    </row>
    <row r="50" spans="1:11">
      <c r="A50" s="2">
        <v>43976</v>
      </c>
      <c r="B50" s="2" t="str">
        <f>TEXT(Table1[[#This Row],[OrderDate]],"mmm")</f>
        <v>May</v>
      </c>
      <c r="C50" s="3" t="str">
        <f t="shared" si="1"/>
        <v>Quarter2</v>
      </c>
      <c r="D50" s="3" t="s">
        <v>52</v>
      </c>
      <c r="E50" t="s">
        <v>42</v>
      </c>
      <c r="F50" t="s">
        <v>38</v>
      </c>
      <c r="G50" t="s">
        <v>3</v>
      </c>
      <c r="H50" s="3">
        <v>27</v>
      </c>
      <c r="I50" s="7">
        <v>2.18</v>
      </c>
      <c r="J50" s="7">
        <v>58.86</v>
      </c>
      <c r="K50" t="s">
        <v>31</v>
      </c>
    </row>
    <row r="51" spans="1:11">
      <c r="A51" s="2">
        <v>43979</v>
      </c>
      <c r="B51" s="2" t="str">
        <f>TEXT(Table1[[#This Row],[OrderDate]],"mmm")</f>
        <v>May</v>
      </c>
      <c r="C51" s="3" t="str">
        <f t="shared" si="1"/>
        <v>Quarter2</v>
      </c>
      <c r="D51" s="3" t="s">
        <v>52</v>
      </c>
      <c r="E51" t="s">
        <v>42</v>
      </c>
      <c r="F51" t="s">
        <v>37</v>
      </c>
      <c r="G51" t="s">
        <v>6</v>
      </c>
      <c r="H51" s="3">
        <v>58</v>
      </c>
      <c r="I51" s="7">
        <v>1.77</v>
      </c>
      <c r="J51" s="7">
        <v>102.66</v>
      </c>
      <c r="K51" t="s">
        <v>28</v>
      </c>
    </row>
    <row r="52" spans="1:11">
      <c r="A52" s="2">
        <v>43982</v>
      </c>
      <c r="B52" s="2" t="str">
        <f>TEXT(Table1[[#This Row],[OrderDate]],"mmm")</f>
        <v>May</v>
      </c>
      <c r="C52" s="3" t="str">
        <f t="shared" si="1"/>
        <v>Quarter2</v>
      </c>
      <c r="D52" s="3" t="s">
        <v>52</v>
      </c>
      <c r="E52" t="s">
        <v>42</v>
      </c>
      <c r="F52" t="s">
        <v>39</v>
      </c>
      <c r="G52" t="s">
        <v>11</v>
      </c>
      <c r="H52" s="3">
        <v>33</v>
      </c>
      <c r="I52" s="7">
        <v>3.49</v>
      </c>
      <c r="J52" s="7">
        <v>115.17</v>
      </c>
      <c r="K52" t="s">
        <v>29</v>
      </c>
    </row>
    <row r="53" spans="1:11">
      <c r="A53" s="2">
        <v>43985</v>
      </c>
      <c r="B53" s="2" t="str">
        <f>TEXT(Table1[[#This Row],[OrderDate]],"mmm")</f>
        <v>Jun</v>
      </c>
      <c r="C53" s="3" t="str">
        <f t="shared" si="1"/>
        <v>Quarter2</v>
      </c>
      <c r="D53" s="3" t="s">
        <v>53</v>
      </c>
      <c r="E53" t="s">
        <v>43</v>
      </c>
      <c r="F53" t="s">
        <v>38</v>
      </c>
      <c r="G53" t="s">
        <v>8</v>
      </c>
      <c r="H53" s="3">
        <v>288</v>
      </c>
      <c r="I53" s="7">
        <v>2.84</v>
      </c>
      <c r="J53" s="7">
        <v>817.92</v>
      </c>
      <c r="K53" t="s">
        <v>28</v>
      </c>
    </row>
    <row r="54" spans="1:11">
      <c r="A54" s="2">
        <v>43988</v>
      </c>
      <c r="B54" s="2" t="str">
        <f>TEXT(Table1[[#This Row],[OrderDate]],"mmm")</f>
        <v>Jun</v>
      </c>
      <c r="C54" s="3" t="str">
        <f t="shared" si="1"/>
        <v>Quarter2</v>
      </c>
      <c r="D54" s="3" t="s">
        <v>52</v>
      </c>
      <c r="E54" t="s">
        <v>44</v>
      </c>
      <c r="F54" t="s">
        <v>38</v>
      </c>
      <c r="G54" t="s">
        <v>7</v>
      </c>
      <c r="H54" s="3">
        <v>76</v>
      </c>
      <c r="I54" s="7">
        <v>1.87</v>
      </c>
      <c r="J54" s="7">
        <v>142.12</v>
      </c>
      <c r="K54" t="s">
        <v>33</v>
      </c>
    </row>
    <row r="55" spans="1:11">
      <c r="A55" s="2">
        <v>43991</v>
      </c>
      <c r="B55" s="2" t="str">
        <f>TEXT(Table1[[#This Row],[OrderDate]],"mmm")</f>
        <v>Jun</v>
      </c>
      <c r="C55" s="3" t="str">
        <f t="shared" si="1"/>
        <v>Quarter2</v>
      </c>
      <c r="D55" s="3" t="s">
        <v>53</v>
      </c>
      <c r="E55" t="s">
        <v>45</v>
      </c>
      <c r="F55" t="s">
        <v>37</v>
      </c>
      <c r="G55" t="s">
        <v>6</v>
      </c>
      <c r="H55" s="3">
        <v>42</v>
      </c>
      <c r="I55" s="7">
        <v>1.77</v>
      </c>
      <c r="J55" s="7">
        <v>74.34</v>
      </c>
      <c r="K55" t="s">
        <v>34</v>
      </c>
    </row>
    <row r="56" spans="1:11">
      <c r="A56" s="2">
        <v>43994</v>
      </c>
      <c r="B56" s="2" t="str">
        <f>TEXT(Table1[[#This Row],[OrderDate]],"mmm")</f>
        <v>Jun</v>
      </c>
      <c r="C56" s="3" t="str">
        <f t="shared" si="1"/>
        <v>Quarter2</v>
      </c>
      <c r="D56" s="3" t="s">
        <v>53</v>
      </c>
      <c r="E56" t="s">
        <v>45</v>
      </c>
      <c r="F56" t="s">
        <v>39</v>
      </c>
      <c r="G56" t="s">
        <v>11</v>
      </c>
      <c r="H56" s="3">
        <v>20</v>
      </c>
      <c r="I56" s="7">
        <v>3.49</v>
      </c>
      <c r="J56" s="7">
        <v>69.8</v>
      </c>
      <c r="K56" t="s">
        <v>32</v>
      </c>
    </row>
    <row r="57" spans="1:11">
      <c r="A57" s="2">
        <v>43997</v>
      </c>
      <c r="B57" s="2" t="str">
        <f>TEXT(Table1[[#This Row],[OrderDate]],"mmm")</f>
        <v>Jun</v>
      </c>
      <c r="C57" s="3" t="str">
        <f t="shared" si="1"/>
        <v>Quarter2</v>
      </c>
      <c r="D57" s="3" t="s">
        <v>52</v>
      </c>
      <c r="E57" t="s">
        <v>42</v>
      </c>
      <c r="F57" t="s">
        <v>37</v>
      </c>
      <c r="G57" t="s">
        <v>6</v>
      </c>
      <c r="H57" s="3">
        <v>75</v>
      </c>
      <c r="I57" s="7">
        <v>1.77</v>
      </c>
      <c r="J57" s="7">
        <v>132.75</v>
      </c>
      <c r="K57" t="s">
        <v>34</v>
      </c>
    </row>
    <row r="58" spans="1:11">
      <c r="A58" s="2">
        <v>44000</v>
      </c>
      <c r="B58" s="2" t="str">
        <f>TEXT(Table1[[#This Row],[OrderDate]],"mmm")</f>
        <v>Jun</v>
      </c>
      <c r="C58" s="3" t="str">
        <f t="shared" si="1"/>
        <v>Quarter2</v>
      </c>
      <c r="D58" s="3" t="s">
        <v>52</v>
      </c>
      <c r="E58" t="s">
        <v>42</v>
      </c>
      <c r="F58" t="s">
        <v>39</v>
      </c>
      <c r="G58" t="s">
        <v>11</v>
      </c>
      <c r="H58" s="3">
        <v>38</v>
      </c>
      <c r="I58" s="7">
        <v>3.49</v>
      </c>
      <c r="J58" s="7">
        <v>132.62</v>
      </c>
      <c r="K58" t="s">
        <v>28</v>
      </c>
    </row>
    <row r="59" spans="1:11">
      <c r="A59" s="2">
        <v>44003</v>
      </c>
      <c r="B59" s="2" t="str">
        <f>TEXT(Table1[[#This Row],[OrderDate]],"mmm")</f>
        <v>Jun</v>
      </c>
      <c r="C59" s="3" t="str">
        <f t="shared" si="1"/>
        <v>Quarter2</v>
      </c>
      <c r="D59" s="3" t="s">
        <v>53</v>
      </c>
      <c r="E59" t="s">
        <v>43</v>
      </c>
      <c r="F59" t="s">
        <v>37</v>
      </c>
      <c r="G59" t="s">
        <v>6</v>
      </c>
      <c r="H59" s="3">
        <v>306</v>
      </c>
      <c r="I59" s="7">
        <v>1.77</v>
      </c>
      <c r="J59" s="7">
        <v>541.62</v>
      </c>
      <c r="K59" t="s">
        <v>34</v>
      </c>
    </row>
    <row r="60" spans="1:11">
      <c r="A60" s="2">
        <v>44006</v>
      </c>
      <c r="B60" s="2" t="str">
        <f>TEXT(Table1[[#This Row],[OrderDate]],"mmm")</f>
        <v>Jun</v>
      </c>
      <c r="C60" s="3" t="str">
        <f t="shared" si="1"/>
        <v>Quarter2</v>
      </c>
      <c r="D60" s="3" t="s">
        <v>53</v>
      </c>
      <c r="E60" t="s">
        <v>43</v>
      </c>
      <c r="F60" t="s">
        <v>40</v>
      </c>
      <c r="G60" t="s">
        <v>9</v>
      </c>
      <c r="H60" s="3">
        <v>28</v>
      </c>
      <c r="I60" s="7">
        <v>1.68</v>
      </c>
      <c r="J60" s="7">
        <v>47.04</v>
      </c>
      <c r="K60" t="s">
        <v>33</v>
      </c>
    </row>
    <row r="61" spans="1:11">
      <c r="A61" s="2">
        <v>44009</v>
      </c>
      <c r="B61" s="2" t="str">
        <f>TEXT(Table1[[#This Row],[OrderDate]],"mmm")</f>
        <v>Jun</v>
      </c>
      <c r="C61" s="3" t="str">
        <f t="shared" si="1"/>
        <v>Quarter2</v>
      </c>
      <c r="D61" s="3" t="s">
        <v>52</v>
      </c>
      <c r="E61" t="s">
        <v>44</v>
      </c>
      <c r="F61" t="s">
        <v>37</v>
      </c>
      <c r="G61" t="s">
        <v>5</v>
      </c>
      <c r="H61" s="3">
        <v>110</v>
      </c>
      <c r="I61" s="7">
        <v>1.87</v>
      </c>
      <c r="J61" s="7">
        <v>205.7</v>
      </c>
      <c r="K61" t="s">
        <v>29</v>
      </c>
    </row>
    <row r="62" spans="1:11">
      <c r="A62" s="2">
        <v>44012</v>
      </c>
      <c r="B62" s="2" t="str">
        <f>TEXT(Table1[[#This Row],[OrderDate]],"mmm")</f>
        <v>Jun</v>
      </c>
      <c r="C62" s="3" t="str">
        <f t="shared" si="1"/>
        <v>Quarter2</v>
      </c>
      <c r="D62" s="3" t="s">
        <v>52</v>
      </c>
      <c r="E62" t="s">
        <v>44</v>
      </c>
      <c r="F62" t="s">
        <v>38</v>
      </c>
      <c r="G62" t="s">
        <v>8</v>
      </c>
      <c r="H62" s="3">
        <v>51</v>
      </c>
      <c r="I62" s="7">
        <v>2.84</v>
      </c>
      <c r="J62" s="7">
        <v>144.84</v>
      </c>
      <c r="K62" t="s">
        <v>31</v>
      </c>
    </row>
    <row r="63" spans="1:11">
      <c r="A63" s="2">
        <v>44015</v>
      </c>
      <c r="B63" s="2" t="str">
        <f>TEXT(Table1[[#This Row],[OrderDate]],"mmm")</f>
        <v>Jul</v>
      </c>
      <c r="C63" s="3" t="str">
        <f t="shared" si="1"/>
        <v>Quarter3</v>
      </c>
      <c r="D63" s="3" t="s">
        <v>53</v>
      </c>
      <c r="E63" t="s">
        <v>45</v>
      </c>
      <c r="F63" t="s">
        <v>37</v>
      </c>
      <c r="G63" t="s">
        <v>6</v>
      </c>
      <c r="H63" s="3">
        <v>52</v>
      </c>
      <c r="I63" s="7">
        <v>1.77</v>
      </c>
      <c r="J63" s="7">
        <v>92.04</v>
      </c>
      <c r="K63" t="s">
        <v>30</v>
      </c>
    </row>
    <row r="64" spans="1:11">
      <c r="A64" s="2">
        <v>44018</v>
      </c>
      <c r="B64" s="2" t="str">
        <f>TEXT(Table1[[#This Row],[OrderDate]],"mmm")</f>
        <v>Jul</v>
      </c>
      <c r="C64" s="3" t="str">
        <f t="shared" si="1"/>
        <v>Quarter3</v>
      </c>
      <c r="D64" s="3" t="s">
        <v>53</v>
      </c>
      <c r="E64" t="s">
        <v>45</v>
      </c>
      <c r="F64" t="s">
        <v>39</v>
      </c>
      <c r="G64" t="s">
        <v>11</v>
      </c>
      <c r="H64" s="3">
        <v>28</v>
      </c>
      <c r="I64" s="7">
        <v>3.49</v>
      </c>
      <c r="J64" s="7">
        <v>97.72</v>
      </c>
      <c r="K64" t="s">
        <v>32</v>
      </c>
    </row>
    <row r="65" spans="1:11">
      <c r="A65" s="2">
        <v>44021</v>
      </c>
      <c r="B65" s="2" t="str">
        <f>TEXT(Table1[[#This Row],[OrderDate]],"mmm")</f>
        <v>Jul</v>
      </c>
      <c r="C65" s="3" t="str">
        <f t="shared" si="1"/>
        <v>Quarter3</v>
      </c>
      <c r="D65" s="3" t="s">
        <v>52</v>
      </c>
      <c r="E65" t="s">
        <v>42</v>
      </c>
      <c r="F65" t="s">
        <v>37</v>
      </c>
      <c r="G65" t="s">
        <v>6</v>
      </c>
      <c r="H65" s="3">
        <v>136</v>
      </c>
      <c r="I65" s="7">
        <v>1.77</v>
      </c>
      <c r="J65" s="7">
        <v>240.72</v>
      </c>
      <c r="K65" t="s">
        <v>33</v>
      </c>
    </row>
    <row r="66" spans="1:11">
      <c r="A66" s="2">
        <v>44024</v>
      </c>
      <c r="B66" s="2" t="str">
        <f>TEXT(Table1[[#This Row],[OrderDate]],"mmm")</f>
        <v>Jul</v>
      </c>
      <c r="C66" s="3" t="str">
        <f t="shared" si="1"/>
        <v>Quarter3</v>
      </c>
      <c r="D66" s="3" t="s">
        <v>52</v>
      </c>
      <c r="E66" t="s">
        <v>42</v>
      </c>
      <c r="F66" t="s">
        <v>39</v>
      </c>
      <c r="G66" t="s">
        <v>11</v>
      </c>
      <c r="H66" s="3">
        <v>42</v>
      </c>
      <c r="I66" s="7">
        <v>3.49</v>
      </c>
      <c r="J66" s="7">
        <v>146.58</v>
      </c>
      <c r="K66" t="s">
        <v>34</v>
      </c>
    </row>
    <row r="67" spans="1:11">
      <c r="A67" s="2">
        <v>44027</v>
      </c>
      <c r="B67" s="2" t="str">
        <f>TEXT(Table1[[#This Row],[OrderDate]],"mmm")</f>
        <v>Jul</v>
      </c>
      <c r="C67" s="3" t="str">
        <f t="shared" ref="C67:C98" si="2">"Quarter"&amp;ROUNDUP(MONTH(A67)/3,0)</f>
        <v>Quarter3</v>
      </c>
      <c r="D67" s="3" t="s">
        <v>53</v>
      </c>
      <c r="E67" t="s">
        <v>43</v>
      </c>
      <c r="F67" t="s">
        <v>38</v>
      </c>
      <c r="G67" t="s">
        <v>7</v>
      </c>
      <c r="H67" s="3">
        <v>75</v>
      </c>
      <c r="I67" s="7">
        <v>1.87</v>
      </c>
      <c r="J67" s="7">
        <v>140.25</v>
      </c>
      <c r="K67" t="s">
        <v>28</v>
      </c>
    </row>
    <row r="68" spans="1:11">
      <c r="A68" s="2">
        <v>44030</v>
      </c>
      <c r="B68" s="2" t="str">
        <f>TEXT(Table1[[#This Row],[OrderDate]],"mmm")</f>
        <v>Jul</v>
      </c>
      <c r="C68" s="3" t="str">
        <f t="shared" si="2"/>
        <v>Quarter3</v>
      </c>
      <c r="D68" s="3" t="s">
        <v>52</v>
      </c>
      <c r="E68" t="s">
        <v>44</v>
      </c>
      <c r="F68" t="s">
        <v>37</v>
      </c>
      <c r="G68" t="s">
        <v>5</v>
      </c>
      <c r="H68" s="3">
        <v>72</v>
      </c>
      <c r="I68" s="7">
        <v>1.87</v>
      </c>
      <c r="J68" s="7">
        <v>134.64</v>
      </c>
      <c r="K68" t="s">
        <v>30</v>
      </c>
    </row>
    <row r="69" spans="1:11">
      <c r="A69" s="2">
        <v>44033</v>
      </c>
      <c r="B69" s="2" t="str">
        <f>TEXT(Table1[[#This Row],[OrderDate]],"mmm")</f>
        <v>Jul</v>
      </c>
      <c r="C69" s="3" t="str">
        <f t="shared" si="2"/>
        <v>Quarter3</v>
      </c>
      <c r="D69" s="3" t="s">
        <v>52</v>
      </c>
      <c r="E69" t="s">
        <v>44</v>
      </c>
      <c r="F69" t="s">
        <v>38</v>
      </c>
      <c r="G69" t="s">
        <v>8</v>
      </c>
      <c r="H69" s="3">
        <v>56</v>
      </c>
      <c r="I69" s="7">
        <v>2.84</v>
      </c>
      <c r="J69" s="7">
        <v>159.04</v>
      </c>
      <c r="K69" t="s">
        <v>31</v>
      </c>
    </row>
    <row r="70" spans="1:11">
      <c r="A70" s="2">
        <v>44036</v>
      </c>
      <c r="B70" s="2" t="str">
        <f>TEXT(Table1[[#This Row],[OrderDate]],"mmm")</f>
        <v>Jul</v>
      </c>
      <c r="C70" s="3" t="str">
        <f t="shared" si="2"/>
        <v>Quarter3</v>
      </c>
      <c r="D70" s="3" t="s">
        <v>53</v>
      </c>
      <c r="E70" t="s">
        <v>45</v>
      </c>
      <c r="F70" t="s">
        <v>37</v>
      </c>
      <c r="G70" t="s">
        <v>5</v>
      </c>
      <c r="H70" s="3">
        <v>51</v>
      </c>
      <c r="I70" s="7">
        <v>1.87</v>
      </c>
      <c r="J70" s="7">
        <v>95.37</v>
      </c>
      <c r="K70" t="s">
        <v>32</v>
      </c>
    </row>
    <row r="71" spans="1:11">
      <c r="A71" s="2">
        <v>44039</v>
      </c>
      <c r="B71" s="2" t="str">
        <f>TEXT(Table1[[#This Row],[OrderDate]],"mmm")</f>
        <v>Jul</v>
      </c>
      <c r="C71" s="3" t="str">
        <f t="shared" si="2"/>
        <v>Quarter3</v>
      </c>
      <c r="D71" s="3" t="s">
        <v>53</v>
      </c>
      <c r="E71" t="s">
        <v>45</v>
      </c>
      <c r="F71" t="s">
        <v>40</v>
      </c>
      <c r="G71" t="s">
        <v>9</v>
      </c>
      <c r="H71" s="3">
        <v>31</v>
      </c>
      <c r="I71" s="7">
        <v>1.68</v>
      </c>
      <c r="J71" s="7">
        <v>52.08</v>
      </c>
      <c r="K71" t="s">
        <v>30</v>
      </c>
    </row>
    <row r="72" spans="1:11">
      <c r="A72" s="2">
        <v>44042</v>
      </c>
      <c r="B72" s="2" t="str">
        <f>TEXT(Table1[[#This Row],[OrderDate]],"mmm")</f>
        <v>Jul</v>
      </c>
      <c r="C72" s="3" t="str">
        <f t="shared" si="2"/>
        <v>Quarter3</v>
      </c>
      <c r="D72" s="3" t="s">
        <v>52</v>
      </c>
      <c r="E72" t="s">
        <v>42</v>
      </c>
      <c r="F72" t="s">
        <v>37</v>
      </c>
      <c r="G72" t="s">
        <v>5</v>
      </c>
      <c r="H72" s="3">
        <v>56</v>
      </c>
      <c r="I72" s="7">
        <v>1.87</v>
      </c>
      <c r="J72" s="7">
        <v>104.72</v>
      </c>
      <c r="K72" t="s">
        <v>34</v>
      </c>
    </row>
    <row r="73" spans="1:11">
      <c r="A73" s="2">
        <v>44045</v>
      </c>
      <c r="B73" s="2" t="str">
        <f>TEXT(Table1[[#This Row],[OrderDate]],"mmm")</f>
        <v>Aug</v>
      </c>
      <c r="C73" s="3" t="str">
        <f t="shared" si="2"/>
        <v>Quarter3</v>
      </c>
      <c r="D73" s="3" t="s">
        <v>52</v>
      </c>
      <c r="E73" t="s">
        <v>42</v>
      </c>
      <c r="F73" t="s">
        <v>38</v>
      </c>
      <c r="G73" t="s">
        <v>8</v>
      </c>
      <c r="H73" s="3">
        <v>137</v>
      </c>
      <c r="I73" s="7">
        <v>2.84</v>
      </c>
      <c r="J73" s="7">
        <v>389.08</v>
      </c>
      <c r="K73" t="s">
        <v>28</v>
      </c>
    </row>
    <row r="74" spans="1:11">
      <c r="A74" s="2">
        <v>44048</v>
      </c>
      <c r="B74" s="2" t="str">
        <f>TEXT(Table1[[#This Row],[OrderDate]],"mmm")</f>
        <v>Aug</v>
      </c>
      <c r="C74" s="3" t="str">
        <f t="shared" si="2"/>
        <v>Quarter3</v>
      </c>
      <c r="D74" s="3" t="s">
        <v>53</v>
      </c>
      <c r="E74" t="s">
        <v>43</v>
      </c>
      <c r="F74" t="s">
        <v>38</v>
      </c>
      <c r="G74" t="s">
        <v>7</v>
      </c>
      <c r="H74" s="3">
        <v>107</v>
      </c>
      <c r="I74" s="7">
        <v>1.87</v>
      </c>
      <c r="J74" s="7">
        <v>200.09</v>
      </c>
      <c r="K74" t="s">
        <v>30</v>
      </c>
    </row>
    <row r="75" spans="1:11">
      <c r="A75" s="2">
        <v>44051</v>
      </c>
      <c r="B75" s="2" t="str">
        <f>TEXT(Table1[[#This Row],[OrderDate]],"mmm")</f>
        <v>Aug</v>
      </c>
      <c r="C75" s="3" t="str">
        <f t="shared" si="2"/>
        <v>Quarter3</v>
      </c>
      <c r="D75" s="3" t="s">
        <v>52</v>
      </c>
      <c r="E75" t="s">
        <v>44</v>
      </c>
      <c r="F75" t="s">
        <v>37</v>
      </c>
      <c r="G75" t="s">
        <v>6</v>
      </c>
      <c r="H75" s="3">
        <v>24</v>
      </c>
      <c r="I75" s="7">
        <v>1.77</v>
      </c>
      <c r="J75" s="7">
        <v>42.48</v>
      </c>
      <c r="K75" t="s">
        <v>31</v>
      </c>
    </row>
    <row r="76" spans="1:11">
      <c r="A76" s="2">
        <v>44054</v>
      </c>
      <c r="B76" s="2" t="str">
        <f>TEXT(Table1[[#This Row],[OrderDate]],"mmm")</f>
        <v>Aug</v>
      </c>
      <c r="C76" s="3" t="str">
        <f t="shared" si="2"/>
        <v>Quarter3</v>
      </c>
      <c r="D76" s="3" t="s">
        <v>52</v>
      </c>
      <c r="E76" t="s">
        <v>44</v>
      </c>
      <c r="F76" t="s">
        <v>39</v>
      </c>
      <c r="G76" t="s">
        <v>11</v>
      </c>
      <c r="H76" s="3">
        <v>30</v>
      </c>
      <c r="I76" s="7">
        <v>3.49</v>
      </c>
      <c r="J76" s="7">
        <v>104.7</v>
      </c>
      <c r="K76" t="s">
        <v>30</v>
      </c>
    </row>
    <row r="77" spans="1:11">
      <c r="A77" s="2">
        <v>44057</v>
      </c>
      <c r="B77" s="2" t="str">
        <f>TEXT(Table1[[#This Row],[OrderDate]],"mmm")</f>
        <v>Aug</v>
      </c>
      <c r="C77" s="3" t="str">
        <f t="shared" si="2"/>
        <v>Quarter3</v>
      </c>
      <c r="D77" s="3" t="s">
        <v>53</v>
      </c>
      <c r="E77" t="s">
        <v>45</v>
      </c>
      <c r="F77" t="s">
        <v>38</v>
      </c>
      <c r="G77" t="s">
        <v>7</v>
      </c>
      <c r="H77" s="3">
        <v>70</v>
      </c>
      <c r="I77" s="7">
        <v>1.87</v>
      </c>
      <c r="J77" s="7">
        <v>130.9</v>
      </c>
      <c r="K77" t="s">
        <v>29</v>
      </c>
    </row>
    <row r="78" spans="1:11">
      <c r="A78" s="2">
        <v>44060</v>
      </c>
      <c r="B78" s="2" t="str">
        <f>TEXT(Table1[[#This Row],[OrderDate]],"mmm")</f>
        <v>Aug</v>
      </c>
      <c r="C78" s="3" t="str">
        <f t="shared" si="2"/>
        <v>Quarter3</v>
      </c>
      <c r="D78" s="3" t="s">
        <v>52</v>
      </c>
      <c r="E78" t="s">
        <v>42</v>
      </c>
      <c r="F78" t="s">
        <v>38</v>
      </c>
      <c r="G78" t="s">
        <v>3</v>
      </c>
      <c r="H78" s="3">
        <v>31</v>
      </c>
      <c r="I78" s="7">
        <v>2.18</v>
      </c>
      <c r="J78" s="7">
        <v>67.58</v>
      </c>
      <c r="K78" t="s">
        <v>29</v>
      </c>
    </row>
    <row r="79" spans="1:11">
      <c r="A79" s="2">
        <v>44063</v>
      </c>
      <c r="B79" s="2" t="str">
        <f>TEXT(Table1[[#This Row],[OrderDate]],"mmm")</f>
        <v>Aug</v>
      </c>
      <c r="C79" s="3" t="str">
        <f t="shared" si="2"/>
        <v>Quarter3</v>
      </c>
      <c r="D79" s="3" t="s">
        <v>52</v>
      </c>
      <c r="E79" t="s">
        <v>42</v>
      </c>
      <c r="F79" t="s">
        <v>37</v>
      </c>
      <c r="G79" t="s">
        <v>6</v>
      </c>
      <c r="H79" s="3">
        <v>109</v>
      </c>
      <c r="I79" s="7">
        <v>1.77</v>
      </c>
      <c r="J79" s="7">
        <v>192.93</v>
      </c>
      <c r="K79" t="s">
        <v>28</v>
      </c>
    </row>
    <row r="80" spans="1:11">
      <c r="A80" s="2">
        <v>44066</v>
      </c>
      <c r="B80" s="2" t="str">
        <f>TEXT(Table1[[#This Row],[OrderDate]],"mmm")</f>
        <v>Aug</v>
      </c>
      <c r="C80" s="3" t="str">
        <f t="shared" si="2"/>
        <v>Quarter3</v>
      </c>
      <c r="D80" s="3" t="s">
        <v>52</v>
      </c>
      <c r="E80" t="s">
        <v>42</v>
      </c>
      <c r="F80" t="s">
        <v>39</v>
      </c>
      <c r="G80" t="s">
        <v>11</v>
      </c>
      <c r="H80" s="3">
        <v>21</v>
      </c>
      <c r="I80" s="7">
        <v>3.49</v>
      </c>
      <c r="J80" s="7">
        <v>73.29</v>
      </c>
      <c r="K80" t="s">
        <v>34</v>
      </c>
    </row>
    <row r="81" spans="1:11">
      <c r="A81" s="2">
        <v>44069</v>
      </c>
      <c r="B81" s="2" t="str">
        <f>TEXT(Table1[[#This Row],[OrderDate]],"mmm")</f>
        <v>Aug</v>
      </c>
      <c r="C81" s="3" t="str">
        <f t="shared" si="2"/>
        <v>Quarter3</v>
      </c>
      <c r="D81" s="3" t="s">
        <v>53</v>
      </c>
      <c r="E81" t="s">
        <v>43</v>
      </c>
      <c r="F81" t="s">
        <v>38</v>
      </c>
      <c r="G81" t="s">
        <v>7</v>
      </c>
      <c r="H81" s="3">
        <v>80</v>
      </c>
      <c r="I81" s="7">
        <v>1.87</v>
      </c>
      <c r="J81" s="7">
        <v>149.6</v>
      </c>
      <c r="K81" t="s">
        <v>28</v>
      </c>
    </row>
    <row r="82" spans="1:11">
      <c r="A82" s="2">
        <v>44072</v>
      </c>
      <c r="B82" s="2" t="str">
        <f>TEXT(Table1[[#This Row],[OrderDate]],"mmm")</f>
        <v>Aug</v>
      </c>
      <c r="C82" s="3" t="str">
        <f t="shared" si="2"/>
        <v>Quarter3</v>
      </c>
      <c r="D82" s="3" t="s">
        <v>52</v>
      </c>
      <c r="E82" t="s">
        <v>44</v>
      </c>
      <c r="F82" t="s">
        <v>37</v>
      </c>
      <c r="G82" t="s">
        <v>5</v>
      </c>
      <c r="H82" s="3">
        <v>75</v>
      </c>
      <c r="I82" s="7">
        <v>1.87</v>
      </c>
      <c r="J82" s="7">
        <v>140.25</v>
      </c>
      <c r="K82" t="s">
        <v>33</v>
      </c>
    </row>
    <row r="83" spans="1:11">
      <c r="A83" s="2">
        <v>44075</v>
      </c>
      <c r="B83" s="2" t="str">
        <f>TEXT(Table1[[#This Row],[OrderDate]],"mmm")</f>
        <v>Sep</v>
      </c>
      <c r="C83" s="3" t="str">
        <f t="shared" si="2"/>
        <v>Quarter3</v>
      </c>
      <c r="D83" s="3" t="s">
        <v>52</v>
      </c>
      <c r="E83" t="s">
        <v>44</v>
      </c>
      <c r="F83" t="s">
        <v>38</v>
      </c>
      <c r="G83" t="s">
        <v>8</v>
      </c>
      <c r="H83" s="3">
        <v>74</v>
      </c>
      <c r="I83" s="7">
        <v>2.84</v>
      </c>
      <c r="J83" s="7">
        <v>210.16</v>
      </c>
      <c r="K83" t="s">
        <v>29</v>
      </c>
    </row>
    <row r="84" spans="1:11">
      <c r="A84" s="2">
        <v>44078</v>
      </c>
      <c r="B84" s="2" t="str">
        <f>TEXT(Table1[[#This Row],[OrderDate]],"mmm")</f>
        <v>Sep</v>
      </c>
      <c r="C84" s="3" t="str">
        <f t="shared" si="2"/>
        <v>Quarter3</v>
      </c>
      <c r="D84" s="3" t="s">
        <v>53</v>
      </c>
      <c r="E84" t="s">
        <v>45</v>
      </c>
      <c r="F84" t="s">
        <v>37</v>
      </c>
      <c r="G84" t="s">
        <v>6</v>
      </c>
      <c r="H84" s="3">
        <v>45</v>
      </c>
      <c r="I84" s="7">
        <v>1.77</v>
      </c>
      <c r="J84" s="7">
        <v>79.65</v>
      </c>
      <c r="K84" t="s">
        <v>30</v>
      </c>
    </row>
    <row r="85" spans="1:11">
      <c r="A85" s="2">
        <v>44081</v>
      </c>
      <c r="B85" s="2" t="str">
        <f>TEXT(Table1[[#This Row],[OrderDate]],"mmm")</f>
        <v>Sep</v>
      </c>
      <c r="C85" s="3" t="str">
        <f t="shared" si="2"/>
        <v>Quarter3</v>
      </c>
      <c r="D85" s="3" t="s">
        <v>52</v>
      </c>
      <c r="E85" t="s">
        <v>42</v>
      </c>
      <c r="F85" t="s">
        <v>38</v>
      </c>
      <c r="G85" t="s">
        <v>3</v>
      </c>
      <c r="H85" s="3">
        <v>28</v>
      </c>
      <c r="I85" s="7">
        <v>2.18</v>
      </c>
      <c r="J85" s="7">
        <v>61.04</v>
      </c>
      <c r="K85" t="s">
        <v>28</v>
      </c>
    </row>
    <row r="86" spans="1:11">
      <c r="A86" s="2">
        <v>44084</v>
      </c>
      <c r="B86" s="2" t="str">
        <f>TEXT(Table1[[#This Row],[OrderDate]],"mmm")</f>
        <v>Sep</v>
      </c>
      <c r="C86" s="3" t="str">
        <f t="shared" si="2"/>
        <v>Quarter3</v>
      </c>
      <c r="D86" s="3" t="s">
        <v>52</v>
      </c>
      <c r="E86" t="s">
        <v>42</v>
      </c>
      <c r="F86" t="s">
        <v>37</v>
      </c>
      <c r="G86" t="s">
        <v>6</v>
      </c>
      <c r="H86" s="3">
        <v>143</v>
      </c>
      <c r="I86" s="7">
        <v>1.77</v>
      </c>
      <c r="J86" s="7">
        <v>253.11</v>
      </c>
      <c r="K86" t="s">
        <v>31</v>
      </c>
    </row>
    <row r="87" spans="1:11">
      <c r="A87" s="2">
        <v>44087</v>
      </c>
      <c r="B87" s="2" t="str">
        <f>TEXT(Table1[[#This Row],[OrderDate]],"mmm")</f>
        <v>Sep</v>
      </c>
      <c r="C87" s="3" t="str">
        <f t="shared" si="2"/>
        <v>Quarter3</v>
      </c>
      <c r="D87" s="3" t="s">
        <v>52</v>
      </c>
      <c r="E87" t="s">
        <v>42</v>
      </c>
      <c r="F87" t="s">
        <v>40</v>
      </c>
      <c r="G87" t="s">
        <v>10</v>
      </c>
      <c r="H87" s="3">
        <v>27</v>
      </c>
      <c r="I87" s="7">
        <v>3.15</v>
      </c>
      <c r="J87" s="7">
        <v>85.05</v>
      </c>
      <c r="K87" t="s">
        <v>33</v>
      </c>
    </row>
    <row r="88" spans="1:11">
      <c r="A88" s="2">
        <v>44090</v>
      </c>
      <c r="B88" s="2" t="str">
        <f>TEXT(Table1[[#This Row],[OrderDate]],"mmm")</f>
        <v>Sep</v>
      </c>
      <c r="C88" s="3" t="str">
        <f t="shared" si="2"/>
        <v>Quarter3</v>
      </c>
      <c r="D88" s="3" t="s">
        <v>53</v>
      </c>
      <c r="E88" t="s">
        <v>43</v>
      </c>
      <c r="F88" t="s">
        <v>37</v>
      </c>
      <c r="G88" t="s">
        <v>6</v>
      </c>
      <c r="H88" s="3">
        <v>133</v>
      </c>
      <c r="I88" s="7">
        <v>1.77</v>
      </c>
      <c r="J88" s="7">
        <v>235.41</v>
      </c>
      <c r="K88" t="s">
        <v>34</v>
      </c>
    </row>
    <row r="89" spans="1:11">
      <c r="A89" s="2">
        <v>44093</v>
      </c>
      <c r="B89" s="2" t="str">
        <f>TEXT(Table1[[#This Row],[OrderDate]],"mmm")</f>
        <v>Sep</v>
      </c>
      <c r="C89" s="3" t="str">
        <f t="shared" si="2"/>
        <v>Quarter3</v>
      </c>
      <c r="D89" s="3" t="s">
        <v>52</v>
      </c>
      <c r="E89" t="s">
        <v>44</v>
      </c>
      <c r="F89" t="s">
        <v>38</v>
      </c>
      <c r="G89" t="s">
        <v>3</v>
      </c>
      <c r="H89" s="3">
        <v>110</v>
      </c>
      <c r="I89" s="7">
        <v>2.18</v>
      </c>
      <c r="J89" s="7">
        <v>239.8</v>
      </c>
      <c r="K89" t="s">
        <v>30</v>
      </c>
    </row>
    <row r="90" spans="1:11">
      <c r="A90" s="2">
        <v>44096</v>
      </c>
      <c r="B90" s="2" t="str">
        <f>TEXT(Table1[[#This Row],[OrderDate]],"mmm")</f>
        <v>Sep</v>
      </c>
      <c r="C90" s="3" t="str">
        <f t="shared" si="2"/>
        <v>Quarter3</v>
      </c>
      <c r="D90" s="3" t="s">
        <v>52</v>
      </c>
      <c r="E90" t="s">
        <v>44</v>
      </c>
      <c r="F90" t="s">
        <v>38</v>
      </c>
      <c r="G90" t="s">
        <v>7</v>
      </c>
      <c r="H90" s="3">
        <v>65</v>
      </c>
      <c r="I90" s="7">
        <v>1.87</v>
      </c>
      <c r="J90" s="7">
        <v>121.55</v>
      </c>
      <c r="K90" t="s">
        <v>28</v>
      </c>
    </row>
    <row r="91" spans="1:11">
      <c r="A91" s="2">
        <v>44099</v>
      </c>
      <c r="B91" s="2" t="str">
        <f>TEXT(Table1[[#This Row],[OrderDate]],"mmm")</f>
        <v>Sep</v>
      </c>
      <c r="C91" s="3" t="str">
        <f t="shared" si="2"/>
        <v>Quarter3</v>
      </c>
      <c r="D91" s="3" t="s">
        <v>53</v>
      </c>
      <c r="E91" t="s">
        <v>45</v>
      </c>
      <c r="F91" t="s">
        <v>37</v>
      </c>
      <c r="G91" t="s">
        <v>5</v>
      </c>
      <c r="H91" s="3">
        <v>33</v>
      </c>
      <c r="I91" s="7">
        <v>1.87</v>
      </c>
      <c r="J91" s="7">
        <v>61.71</v>
      </c>
      <c r="K91" t="s">
        <v>32</v>
      </c>
    </row>
    <row r="92" spans="1:11">
      <c r="A92" s="2">
        <v>44102</v>
      </c>
      <c r="B92" s="2" t="str">
        <f>TEXT(Table1[[#This Row],[OrderDate]],"mmm")</f>
        <v>Sep</v>
      </c>
      <c r="C92" s="3" t="str">
        <f t="shared" si="2"/>
        <v>Quarter3</v>
      </c>
      <c r="D92" s="3" t="s">
        <v>52</v>
      </c>
      <c r="E92" t="s">
        <v>42</v>
      </c>
      <c r="F92" t="s">
        <v>38</v>
      </c>
      <c r="G92" t="s">
        <v>3</v>
      </c>
      <c r="H92" s="3">
        <v>81</v>
      </c>
      <c r="I92" s="7">
        <v>2.18</v>
      </c>
      <c r="J92" s="7">
        <v>176.58</v>
      </c>
      <c r="K92" t="s">
        <v>31</v>
      </c>
    </row>
    <row r="93" spans="1:11">
      <c r="A93" s="2">
        <v>44105</v>
      </c>
      <c r="B93" s="2" t="str">
        <f>TEXT(Table1[[#This Row],[OrderDate]],"mmm")</f>
        <v>Oct</v>
      </c>
      <c r="C93" s="3" t="str">
        <f t="shared" si="2"/>
        <v>Quarter4</v>
      </c>
      <c r="D93" s="3" t="s">
        <v>52</v>
      </c>
      <c r="E93" t="s">
        <v>42</v>
      </c>
      <c r="F93" t="s">
        <v>37</v>
      </c>
      <c r="G93" t="s">
        <v>6</v>
      </c>
      <c r="H93" s="3">
        <v>77</v>
      </c>
      <c r="I93" s="7">
        <v>1.77</v>
      </c>
      <c r="J93" s="7">
        <v>136.29</v>
      </c>
      <c r="K93" t="s">
        <v>29</v>
      </c>
    </row>
    <row r="94" spans="1:11">
      <c r="A94" s="2">
        <v>44108</v>
      </c>
      <c r="B94" s="2" t="str">
        <f>TEXT(Table1[[#This Row],[OrderDate]],"mmm")</f>
        <v>Oct</v>
      </c>
      <c r="C94" s="3" t="str">
        <f t="shared" si="2"/>
        <v>Quarter4</v>
      </c>
      <c r="D94" s="3" t="s">
        <v>52</v>
      </c>
      <c r="E94" t="s">
        <v>42</v>
      </c>
      <c r="F94" t="s">
        <v>39</v>
      </c>
      <c r="G94" t="s">
        <v>11</v>
      </c>
      <c r="H94" s="3">
        <v>38</v>
      </c>
      <c r="I94" s="7">
        <v>3.49</v>
      </c>
      <c r="J94" s="7">
        <v>132.62</v>
      </c>
      <c r="K94" t="s">
        <v>30</v>
      </c>
    </row>
    <row r="95" spans="1:11">
      <c r="A95" s="2">
        <v>44111</v>
      </c>
      <c r="B95" s="2" t="str">
        <f>TEXT(Table1[[#This Row],[OrderDate]],"mmm")</f>
        <v>Oct</v>
      </c>
      <c r="C95" s="3" t="str">
        <f t="shared" si="2"/>
        <v>Quarter4</v>
      </c>
      <c r="D95" s="3" t="s">
        <v>53</v>
      </c>
      <c r="E95" t="s">
        <v>43</v>
      </c>
      <c r="F95" t="s">
        <v>37</v>
      </c>
      <c r="G95" t="s">
        <v>6</v>
      </c>
      <c r="H95" s="3">
        <v>40</v>
      </c>
      <c r="I95" s="7">
        <v>1.77</v>
      </c>
      <c r="J95" s="7">
        <v>70.8</v>
      </c>
      <c r="K95" t="s">
        <v>33</v>
      </c>
    </row>
    <row r="96" spans="1:11">
      <c r="A96" s="2">
        <v>44114</v>
      </c>
      <c r="B96" s="2" t="str">
        <f>TEXT(Table1[[#This Row],[OrderDate]],"mmm")</f>
        <v>Oct</v>
      </c>
      <c r="C96" s="3" t="str">
        <f t="shared" si="2"/>
        <v>Quarter4</v>
      </c>
      <c r="D96" s="3" t="s">
        <v>53</v>
      </c>
      <c r="E96" t="s">
        <v>43</v>
      </c>
      <c r="F96" t="s">
        <v>40</v>
      </c>
      <c r="G96" t="s">
        <v>9</v>
      </c>
      <c r="H96" s="3">
        <v>114</v>
      </c>
      <c r="I96" s="7">
        <v>1.68</v>
      </c>
      <c r="J96" s="7">
        <v>191.52</v>
      </c>
      <c r="K96" t="s">
        <v>32</v>
      </c>
    </row>
    <row r="97" spans="1:11">
      <c r="A97" s="2">
        <v>44117</v>
      </c>
      <c r="B97" s="2" t="str">
        <f>TEXT(Table1[[#This Row],[OrderDate]],"mmm")</f>
        <v>Oct</v>
      </c>
      <c r="C97" s="3" t="str">
        <f t="shared" si="2"/>
        <v>Quarter4</v>
      </c>
      <c r="D97" s="3" t="s">
        <v>52</v>
      </c>
      <c r="E97" t="s">
        <v>44</v>
      </c>
      <c r="F97" t="s">
        <v>38</v>
      </c>
      <c r="G97" t="s">
        <v>3</v>
      </c>
      <c r="H97" s="3">
        <v>224</v>
      </c>
      <c r="I97" s="7">
        <v>2.18</v>
      </c>
      <c r="J97" s="7">
        <v>488.32</v>
      </c>
      <c r="K97" t="s">
        <v>28</v>
      </c>
    </row>
    <row r="98" spans="1:11">
      <c r="A98" s="2">
        <v>44120</v>
      </c>
      <c r="B98" s="2" t="str">
        <f>TEXT(Table1[[#This Row],[OrderDate]],"mmm")</f>
        <v>Oct</v>
      </c>
      <c r="C98" s="3" t="str">
        <f t="shared" si="2"/>
        <v>Quarter4</v>
      </c>
      <c r="D98" s="3" t="s">
        <v>52</v>
      </c>
      <c r="E98" t="s">
        <v>44</v>
      </c>
      <c r="F98" t="s">
        <v>37</v>
      </c>
      <c r="G98" t="s">
        <v>6</v>
      </c>
      <c r="H98" s="3">
        <v>141</v>
      </c>
      <c r="I98" s="7">
        <v>1.77</v>
      </c>
      <c r="J98" s="7">
        <v>249.57</v>
      </c>
      <c r="K98" t="s">
        <v>29</v>
      </c>
    </row>
    <row r="99" spans="1:11">
      <c r="A99" s="2">
        <v>44123</v>
      </c>
      <c r="B99" s="2" t="str">
        <f>TEXT(Table1[[#This Row],[OrderDate]],"mmm")</f>
        <v>Oct</v>
      </c>
      <c r="C99" s="3" t="str">
        <f t="shared" ref="C99:C123" si="3">"Quarter"&amp;ROUNDUP(MONTH(A99)/3,0)</f>
        <v>Quarter4</v>
      </c>
      <c r="D99" s="3" t="s">
        <v>52</v>
      </c>
      <c r="E99" t="s">
        <v>44</v>
      </c>
      <c r="F99" t="s">
        <v>39</v>
      </c>
      <c r="G99" t="s">
        <v>11</v>
      </c>
      <c r="H99" s="3">
        <v>32</v>
      </c>
      <c r="I99" s="7">
        <v>3.49</v>
      </c>
      <c r="J99" s="7">
        <v>111.68</v>
      </c>
      <c r="K99" t="s">
        <v>30</v>
      </c>
    </row>
    <row r="100" spans="1:11">
      <c r="A100" s="2">
        <v>44126</v>
      </c>
      <c r="B100" s="2" t="str">
        <f>TEXT(Table1[[#This Row],[OrderDate]],"mmm")</f>
        <v>Oct</v>
      </c>
      <c r="C100" s="3" t="str">
        <f t="shared" si="3"/>
        <v>Quarter4</v>
      </c>
      <c r="D100" s="3" t="s">
        <v>53</v>
      </c>
      <c r="E100" t="s">
        <v>45</v>
      </c>
      <c r="F100" t="s">
        <v>37</v>
      </c>
      <c r="G100" t="s">
        <v>6</v>
      </c>
      <c r="H100" s="3">
        <v>20</v>
      </c>
      <c r="I100" s="7">
        <v>1.77</v>
      </c>
      <c r="J100" s="7">
        <v>35.4</v>
      </c>
      <c r="K100" t="s">
        <v>29</v>
      </c>
    </row>
    <row r="101" spans="1:11">
      <c r="A101" s="2">
        <v>44129</v>
      </c>
      <c r="B101" s="2" t="str">
        <f>TEXT(Table1[[#This Row],[OrderDate]],"mmm")</f>
        <v>Oct</v>
      </c>
      <c r="C101" s="3" t="str">
        <f t="shared" si="3"/>
        <v>Quarter4</v>
      </c>
      <c r="D101" s="3" t="s">
        <v>52</v>
      </c>
      <c r="E101" t="s">
        <v>42</v>
      </c>
      <c r="F101" t="s">
        <v>38</v>
      </c>
      <c r="G101" t="s">
        <v>3</v>
      </c>
      <c r="H101" s="3">
        <v>40</v>
      </c>
      <c r="I101" s="7">
        <v>2.18</v>
      </c>
      <c r="J101" s="7">
        <v>87.2</v>
      </c>
      <c r="K101" t="s">
        <v>33</v>
      </c>
    </row>
    <row r="102" spans="1:11">
      <c r="A102" s="2">
        <v>44132</v>
      </c>
      <c r="B102" s="2" t="str">
        <f>TEXT(Table1[[#This Row],[OrderDate]],"mmm")</f>
        <v>Oct</v>
      </c>
      <c r="C102" s="3" t="str">
        <f t="shared" si="3"/>
        <v>Quarter4</v>
      </c>
      <c r="D102" s="3" t="s">
        <v>52</v>
      </c>
      <c r="E102" t="s">
        <v>42</v>
      </c>
      <c r="F102" t="s">
        <v>38</v>
      </c>
      <c r="G102" t="s">
        <v>7</v>
      </c>
      <c r="H102" s="3">
        <v>49</v>
      </c>
      <c r="I102" s="7">
        <v>1.87</v>
      </c>
      <c r="J102" s="7">
        <v>91.63</v>
      </c>
      <c r="K102" t="s">
        <v>28</v>
      </c>
    </row>
    <row r="103" spans="1:11">
      <c r="A103" s="2">
        <v>44135</v>
      </c>
      <c r="B103" s="2" t="str">
        <f>TEXT(Table1[[#This Row],[OrderDate]],"mmm")</f>
        <v>Oct</v>
      </c>
      <c r="C103" s="3" t="str">
        <f t="shared" si="3"/>
        <v>Quarter4</v>
      </c>
      <c r="D103" s="3" t="s">
        <v>52</v>
      </c>
      <c r="E103" t="s">
        <v>42</v>
      </c>
      <c r="F103" t="s">
        <v>39</v>
      </c>
      <c r="G103" t="s">
        <v>11</v>
      </c>
      <c r="H103" s="3">
        <v>46</v>
      </c>
      <c r="I103" s="7">
        <v>3.49</v>
      </c>
      <c r="J103" s="7">
        <v>160.54</v>
      </c>
      <c r="K103" t="s">
        <v>32</v>
      </c>
    </row>
    <row r="104" spans="1:11">
      <c r="A104" s="2">
        <v>44138</v>
      </c>
      <c r="B104" s="2" t="str">
        <f>TEXT(Table1[[#This Row],[OrderDate]],"mmm")</f>
        <v>Nov</v>
      </c>
      <c r="C104" s="3" t="str">
        <f t="shared" si="3"/>
        <v>Quarter4</v>
      </c>
      <c r="D104" s="3" t="s">
        <v>53</v>
      </c>
      <c r="E104" t="s">
        <v>43</v>
      </c>
      <c r="F104" t="s">
        <v>37</v>
      </c>
      <c r="G104" t="s">
        <v>6</v>
      </c>
      <c r="H104" s="3">
        <v>39</v>
      </c>
      <c r="I104" s="7">
        <v>1.77</v>
      </c>
      <c r="J104" s="7">
        <v>69.03</v>
      </c>
      <c r="K104" t="s">
        <v>30</v>
      </c>
    </row>
    <row r="105" spans="1:11">
      <c r="A105" s="2">
        <v>44141</v>
      </c>
      <c r="B105" s="2" t="str">
        <f>TEXT(Table1[[#This Row],[OrderDate]],"mmm")</f>
        <v>Nov</v>
      </c>
      <c r="C105" s="3" t="str">
        <f t="shared" si="3"/>
        <v>Quarter4</v>
      </c>
      <c r="D105" s="3" t="s">
        <v>53</v>
      </c>
      <c r="E105" t="s">
        <v>43</v>
      </c>
      <c r="F105" t="s">
        <v>40</v>
      </c>
      <c r="G105" t="s">
        <v>9</v>
      </c>
      <c r="H105" s="3">
        <v>62</v>
      </c>
      <c r="I105" s="7">
        <v>1.68</v>
      </c>
      <c r="J105" s="7">
        <v>104.16</v>
      </c>
      <c r="K105" t="s">
        <v>29</v>
      </c>
    </row>
    <row r="106" spans="1:11">
      <c r="A106" s="2">
        <v>44144</v>
      </c>
      <c r="B106" s="2" t="str">
        <f>TEXT(Table1[[#This Row],[OrderDate]],"mmm")</f>
        <v>Nov</v>
      </c>
      <c r="C106" s="3" t="str">
        <f t="shared" si="3"/>
        <v>Quarter4</v>
      </c>
      <c r="D106" s="3" t="s">
        <v>52</v>
      </c>
      <c r="E106" t="s">
        <v>44</v>
      </c>
      <c r="F106" t="s">
        <v>37</v>
      </c>
      <c r="G106" t="s">
        <v>6</v>
      </c>
      <c r="H106" s="3">
        <v>90</v>
      </c>
      <c r="I106" s="7">
        <v>1.77</v>
      </c>
      <c r="J106" s="7">
        <v>159.3</v>
      </c>
      <c r="K106" t="s">
        <v>28</v>
      </c>
    </row>
    <row r="107" spans="1:11">
      <c r="A107" s="2">
        <v>44147</v>
      </c>
      <c r="B107" s="2" t="str">
        <f>TEXT(Table1[[#This Row],[OrderDate]],"mmm")</f>
        <v>Nov</v>
      </c>
      <c r="C107" s="3" t="str">
        <f t="shared" si="3"/>
        <v>Quarter4</v>
      </c>
      <c r="D107" s="3" t="s">
        <v>53</v>
      </c>
      <c r="E107" t="s">
        <v>45</v>
      </c>
      <c r="F107" t="s">
        <v>38</v>
      </c>
      <c r="G107" t="s">
        <v>3</v>
      </c>
      <c r="H107" s="3">
        <v>103</v>
      </c>
      <c r="I107" s="7">
        <v>2.18</v>
      </c>
      <c r="J107" s="7">
        <v>224.54</v>
      </c>
      <c r="K107" t="s">
        <v>31</v>
      </c>
    </row>
    <row r="108" spans="1:11">
      <c r="A108" s="2">
        <v>44150</v>
      </c>
      <c r="B108" s="2" t="str">
        <f>TEXT(Table1[[#This Row],[OrderDate]],"mmm")</f>
        <v>Nov</v>
      </c>
      <c r="C108" s="3" t="str">
        <f t="shared" si="3"/>
        <v>Quarter4</v>
      </c>
      <c r="D108" s="3" t="s">
        <v>53</v>
      </c>
      <c r="E108" t="s">
        <v>45</v>
      </c>
      <c r="F108" t="s">
        <v>38</v>
      </c>
      <c r="G108" t="s">
        <v>8</v>
      </c>
      <c r="H108" s="3">
        <v>32</v>
      </c>
      <c r="I108" s="7">
        <v>2.84</v>
      </c>
      <c r="J108" s="7">
        <v>90.88</v>
      </c>
      <c r="K108" t="s">
        <v>32</v>
      </c>
    </row>
    <row r="109" spans="1:11">
      <c r="A109" s="2">
        <v>44153</v>
      </c>
      <c r="B109" s="2" t="str">
        <f>TEXT(Table1[[#This Row],[OrderDate]],"mmm")</f>
        <v>Nov</v>
      </c>
      <c r="C109" s="3" t="str">
        <f t="shared" si="3"/>
        <v>Quarter4</v>
      </c>
      <c r="D109" s="3" t="s">
        <v>52</v>
      </c>
      <c r="E109" t="s">
        <v>42</v>
      </c>
      <c r="F109" t="s">
        <v>37</v>
      </c>
      <c r="G109" t="s">
        <v>5</v>
      </c>
      <c r="H109" s="3">
        <v>66</v>
      </c>
      <c r="I109" s="7">
        <v>1.87</v>
      </c>
      <c r="J109" s="7">
        <v>123.42</v>
      </c>
      <c r="K109" t="s">
        <v>30</v>
      </c>
    </row>
    <row r="110" spans="1:11">
      <c r="A110" s="2">
        <v>44156</v>
      </c>
      <c r="B110" s="2" t="str">
        <f>TEXT(Table1[[#This Row],[OrderDate]],"mmm")</f>
        <v>Nov</v>
      </c>
      <c r="C110" s="3" t="str">
        <f t="shared" si="3"/>
        <v>Quarter4</v>
      </c>
      <c r="D110" s="3" t="s">
        <v>52</v>
      </c>
      <c r="E110" t="s">
        <v>42</v>
      </c>
      <c r="F110" t="s">
        <v>38</v>
      </c>
      <c r="G110" t="s">
        <v>8</v>
      </c>
      <c r="H110" s="3">
        <v>97</v>
      </c>
      <c r="I110" s="7">
        <v>2.84</v>
      </c>
      <c r="J110" s="7">
        <v>275.48</v>
      </c>
      <c r="K110" t="s">
        <v>29</v>
      </c>
    </row>
    <row r="111" spans="1:11">
      <c r="A111" s="2">
        <v>44159</v>
      </c>
      <c r="B111" s="2" t="str">
        <f>TEXT(Table1[[#This Row],[OrderDate]],"mmm")</f>
        <v>Nov</v>
      </c>
      <c r="C111" s="3" t="str">
        <f t="shared" si="3"/>
        <v>Quarter4</v>
      </c>
      <c r="D111" s="3" t="s">
        <v>53</v>
      </c>
      <c r="E111" t="s">
        <v>43</v>
      </c>
      <c r="F111" t="s">
        <v>37</v>
      </c>
      <c r="G111" t="s">
        <v>6</v>
      </c>
      <c r="H111" s="3">
        <v>30</v>
      </c>
      <c r="I111" s="7">
        <v>1.77</v>
      </c>
      <c r="J111" s="7">
        <v>53.1</v>
      </c>
      <c r="K111" t="s">
        <v>29</v>
      </c>
    </row>
    <row r="112" spans="1:11">
      <c r="A112" s="2">
        <v>44162</v>
      </c>
      <c r="B112" s="2" t="str">
        <f>TEXT(Table1[[#This Row],[OrderDate]],"mmm")</f>
        <v>Nov</v>
      </c>
      <c r="C112" s="3" t="str">
        <f t="shared" si="3"/>
        <v>Quarter4</v>
      </c>
      <c r="D112" s="3" t="s">
        <v>53</v>
      </c>
      <c r="E112" t="s">
        <v>43</v>
      </c>
      <c r="F112" t="s">
        <v>40</v>
      </c>
      <c r="G112" t="s">
        <v>9</v>
      </c>
      <c r="H112" s="3">
        <v>29</v>
      </c>
      <c r="I112" s="7">
        <v>1.68</v>
      </c>
      <c r="J112" s="7">
        <v>48.72</v>
      </c>
      <c r="K112" t="s">
        <v>32</v>
      </c>
    </row>
    <row r="113" spans="1:11">
      <c r="A113" s="2">
        <v>44165</v>
      </c>
      <c r="B113" s="2" t="str">
        <f>TEXT(Table1[[#This Row],[OrderDate]],"mmm")</f>
        <v>Nov</v>
      </c>
      <c r="C113" s="3" t="str">
        <f t="shared" si="3"/>
        <v>Quarter4</v>
      </c>
      <c r="D113" s="3" t="s">
        <v>52</v>
      </c>
      <c r="E113" t="s">
        <v>44</v>
      </c>
      <c r="F113" t="s">
        <v>37</v>
      </c>
      <c r="G113" t="s">
        <v>6</v>
      </c>
      <c r="H113" s="3">
        <v>92</v>
      </c>
      <c r="I113" s="7">
        <v>1.77</v>
      </c>
      <c r="J113" s="7">
        <v>162.84</v>
      </c>
      <c r="K113" t="s">
        <v>33</v>
      </c>
    </row>
    <row r="114" spans="1:11">
      <c r="A114" s="2">
        <v>44168</v>
      </c>
      <c r="B114" s="2" t="str">
        <f>TEXT(Table1[[#This Row],[OrderDate]],"mmm")</f>
        <v>Dec</v>
      </c>
      <c r="C114" s="3" t="str">
        <f t="shared" si="3"/>
        <v>Quarter4</v>
      </c>
      <c r="D114" s="3" t="s">
        <v>53</v>
      </c>
      <c r="E114" t="s">
        <v>45</v>
      </c>
      <c r="F114" t="s">
        <v>38</v>
      </c>
      <c r="G114" t="s">
        <v>3</v>
      </c>
      <c r="H114" s="3">
        <v>139</v>
      </c>
      <c r="I114" s="7">
        <v>2.18</v>
      </c>
      <c r="J114" s="7">
        <v>303.02</v>
      </c>
      <c r="K114" t="s">
        <v>33</v>
      </c>
    </row>
    <row r="115" spans="1:11">
      <c r="A115" s="2">
        <v>44171</v>
      </c>
      <c r="B115" s="2" t="str">
        <f>TEXT(Table1[[#This Row],[OrderDate]],"mmm")</f>
        <v>Dec</v>
      </c>
      <c r="C115" s="3" t="str">
        <f t="shared" si="3"/>
        <v>Quarter4</v>
      </c>
      <c r="D115" s="3" t="s">
        <v>53</v>
      </c>
      <c r="E115" t="s">
        <v>45</v>
      </c>
      <c r="F115" t="s">
        <v>38</v>
      </c>
      <c r="G115" t="s">
        <v>8</v>
      </c>
      <c r="H115" s="3">
        <v>29</v>
      </c>
      <c r="I115" s="7">
        <v>2.84</v>
      </c>
      <c r="J115" s="7">
        <v>82.36</v>
      </c>
      <c r="K115" t="s">
        <v>28</v>
      </c>
    </row>
    <row r="116" spans="1:11">
      <c r="A116" s="2">
        <v>44174</v>
      </c>
      <c r="B116" s="2" t="str">
        <f>TEXT(Table1[[#This Row],[OrderDate]],"mmm")</f>
        <v>Dec</v>
      </c>
      <c r="C116" s="3" t="str">
        <f t="shared" si="3"/>
        <v>Quarter4</v>
      </c>
      <c r="D116" s="3" t="s">
        <v>52</v>
      </c>
      <c r="E116" t="s">
        <v>42</v>
      </c>
      <c r="F116" t="s">
        <v>37</v>
      </c>
      <c r="G116" t="s">
        <v>4</v>
      </c>
      <c r="H116" s="3">
        <v>30</v>
      </c>
      <c r="I116" s="7">
        <v>2.27</v>
      </c>
      <c r="J116" s="7">
        <v>68.1</v>
      </c>
      <c r="K116" t="s">
        <v>32</v>
      </c>
    </row>
    <row r="117" spans="1:11">
      <c r="A117" s="2">
        <v>44177</v>
      </c>
      <c r="B117" s="2" t="str">
        <f>TEXT(Table1[[#This Row],[OrderDate]],"mmm")</f>
        <v>Dec</v>
      </c>
      <c r="C117" s="3" t="str">
        <f t="shared" si="3"/>
        <v>Quarter4</v>
      </c>
      <c r="D117" s="3" t="s">
        <v>52</v>
      </c>
      <c r="E117" t="s">
        <v>42</v>
      </c>
      <c r="F117" t="s">
        <v>38</v>
      </c>
      <c r="G117" t="s">
        <v>7</v>
      </c>
      <c r="H117" s="3">
        <v>36</v>
      </c>
      <c r="I117" s="7">
        <v>1.87</v>
      </c>
      <c r="J117" s="7">
        <v>67.32</v>
      </c>
      <c r="K117" t="s">
        <v>29</v>
      </c>
    </row>
    <row r="118" spans="1:11">
      <c r="A118" s="2">
        <v>44180</v>
      </c>
      <c r="B118" s="2" t="str">
        <f>TEXT(Table1[[#This Row],[OrderDate]],"mmm")</f>
        <v>Dec</v>
      </c>
      <c r="C118" s="3" t="str">
        <f t="shared" si="3"/>
        <v>Quarter4</v>
      </c>
      <c r="D118" s="3" t="s">
        <v>52</v>
      </c>
      <c r="E118" t="s">
        <v>42</v>
      </c>
      <c r="F118" t="s">
        <v>39</v>
      </c>
      <c r="G118" t="s">
        <v>11</v>
      </c>
      <c r="H118" s="3">
        <v>41</v>
      </c>
      <c r="I118" s="7">
        <v>3.49</v>
      </c>
      <c r="J118" s="7">
        <v>143.09</v>
      </c>
      <c r="K118" t="s">
        <v>28</v>
      </c>
    </row>
    <row r="119" spans="1:11">
      <c r="A119" s="2">
        <v>44183</v>
      </c>
      <c r="B119" s="2" t="str">
        <f>TEXT(Table1[[#This Row],[OrderDate]],"mmm")</f>
        <v>Dec</v>
      </c>
      <c r="C119" s="3" t="str">
        <f t="shared" si="3"/>
        <v>Quarter4</v>
      </c>
      <c r="D119" s="3" t="s">
        <v>53</v>
      </c>
      <c r="E119" t="s">
        <v>43</v>
      </c>
      <c r="F119" t="s">
        <v>37</v>
      </c>
      <c r="G119" t="s">
        <v>6</v>
      </c>
      <c r="H119" s="3">
        <v>44</v>
      </c>
      <c r="I119" s="7">
        <v>1.77</v>
      </c>
      <c r="J119" s="7">
        <v>77.88</v>
      </c>
      <c r="K119" t="s">
        <v>34</v>
      </c>
    </row>
    <row r="120" spans="1:11">
      <c r="A120" s="2">
        <v>44186</v>
      </c>
      <c r="B120" s="2" t="str">
        <f>TEXT(Table1[[#This Row],[OrderDate]],"mmm")</f>
        <v>Dec</v>
      </c>
      <c r="C120" s="3" t="str">
        <f t="shared" si="3"/>
        <v>Quarter4</v>
      </c>
      <c r="D120" s="3" t="s">
        <v>53</v>
      </c>
      <c r="E120" t="s">
        <v>43</v>
      </c>
      <c r="F120" t="s">
        <v>40</v>
      </c>
      <c r="G120" t="s">
        <v>9</v>
      </c>
      <c r="H120" s="3">
        <v>29</v>
      </c>
      <c r="I120" s="7">
        <v>1.68</v>
      </c>
      <c r="J120" s="7">
        <v>48.72</v>
      </c>
      <c r="K120" t="s">
        <v>33</v>
      </c>
    </row>
    <row r="121" spans="1:11">
      <c r="A121" s="2">
        <v>44189</v>
      </c>
      <c r="B121" s="2" t="str">
        <f>TEXT(Table1[[#This Row],[OrderDate]],"mmm")</f>
        <v>Dec</v>
      </c>
      <c r="C121" s="3" t="str">
        <f t="shared" si="3"/>
        <v>Quarter4</v>
      </c>
      <c r="D121" s="3" t="s">
        <v>52</v>
      </c>
      <c r="E121" t="s">
        <v>44</v>
      </c>
      <c r="F121" t="s">
        <v>38</v>
      </c>
      <c r="G121" t="s">
        <v>3</v>
      </c>
      <c r="H121" s="3">
        <v>237</v>
      </c>
      <c r="I121" s="7">
        <v>2.18</v>
      </c>
      <c r="J121" s="7">
        <v>516.66</v>
      </c>
      <c r="K121" t="s">
        <v>29</v>
      </c>
    </row>
    <row r="122" spans="1:11">
      <c r="A122" s="2">
        <v>44192</v>
      </c>
      <c r="B122" s="2" t="str">
        <f>TEXT(Table1[[#This Row],[OrderDate]],"mmm")</f>
        <v>Dec</v>
      </c>
      <c r="C122" s="3" t="str">
        <f t="shared" si="3"/>
        <v>Quarter4</v>
      </c>
      <c r="D122" s="3" t="s">
        <v>52</v>
      </c>
      <c r="E122" t="s">
        <v>44</v>
      </c>
      <c r="F122" t="s">
        <v>38</v>
      </c>
      <c r="G122" t="s">
        <v>7</v>
      </c>
      <c r="H122" s="3">
        <v>65</v>
      </c>
      <c r="I122" s="7">
        <v>1.87</v>
      </c>
      <c r="J122" s="7">
        <v>121.55</v>
      </c>
      <c r="K122" t="s">
        <v>28</v>
      </c>
    </row>
    <row r="123" spans="1:11">
      <c r="A123" s="2">
        <v>44195</v>
      </c>
      <c r="B123" s="2" t="str">
        <f>TEXT(Table1[[#This Row],[OrderDate]],"mmm")</f>
        <v>Dec</v>
      </c>
      <c r="C123" s="3" t="str">
        <f t="shared" si="3"/>
        <v>Quarter4</v>
      </c>
      <c r="D123" s="3" t="s">
        <v>53</v>
      </c>
      <c r="E123" t="s">
        <v>45</v>
      </c>
      <c r="F123" t="s">
        <v>38</v>
      </c>
      <c r="G123" t="s">
        <v>3</v>
      </c>
      <c r="H123" s="3">
        <v>83</v>
      </c>
      <c r="I123" s="7">
        <v>2.18</v>
      </c>
      <c r="J123" s="7">
        <v>180.94</v>
      </c>
      <c r="K123" t="s">
        <v>31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topLeftCell="A3" workbookViewId="0">
      <selection activeCell="G16" sqref="G16"/>
    </sheetView>
  </sheetViews>
  <sheetFormatPr defaultColWidth="8.72727272727273" defaultRowHeight="14.5" outlineLevelCol="1"/>
  <cols>
    <col min="1" max="1" width="11.6363636363636"/>
    <col min="2" max="2" width="17"/>
  </cols>
  <sheetData>
    <row r="3" spans="1:2">
      <c r="A3" t="s">
        <v>13</v>
      </c>
      <c r="B3" t="s">
        <v>14</v>
      </c>
    </row>
    <row r="4" spans="1:2">
      <c r="A4" t="s">
        <v>15</v>
      </c>
      <c r="B4" s="1">
        <v>1705.82</v>
      </c>
    </row>
    <row r="5" spans="1:2">
      <c r="A5" t="s">
        <v>16</v>
      </c>
      <c r="B5" s="1">
        <v>926.05</v>
      </c>
    </row>
    <row r="6" spans="1:2">
      <c r="A6" t="s">
        <v>17</v>
      </c>
      <c r="B6" s="1">
        <v>1647.7</v>
      </c>
    </row>
    <row r="7" spans="1:2">
      <c r="A7" t="s">
        <v>18</v>
      </c>
      <c r="B7" s="1">
        <v>1052.09</v>
      </c>
    </row>
    <row r="8" spans="1:2">
      <c r="A8" t="s">
        <v>19</v>
      </c>
      <c r="B8" s="1">
        <v>1393.45</v>
      </c>
    </row>
    <row r="9" spans="1:2">
      <c r="A9" t="s">
        <v>20</v>
      </c>
      <c r="B9" s="1">
        <v>2308.75</v>
      </c>
    </row>
    <row r="10" spans="1:2">
      <c r="A10" t="s">
        <v>21</v>
      </c>
      <c r="B10" s="1">
        <v>1263.16</v>
      </c>
    </row>
    <row r="11" spans="1:2">
      <c r="A11" t="s">
        <v>22</v>
      </c>
      <c r="B11" s="1">
        <v>1490.9</v>
      </c>
    </row>
    <row r="12" spans="1:2">
      <c r="A12" t="s">
        <v>23</v>
      </c>
      <c r="B12" s="1">
        <v>1524.06</v>
      </c>
    </row>
    <row r="13" spans="1:2">
      <c r="A13" t="s">
        <v>24</v>
      </c>
      <c r="B13" s="1">
        <v>1755.57</v>
      </c>
    </row>
    <row r="14" spans="1:2">
      <c r="A14" t="s">
        <v>25</v>
      </c>
      <c r="B14" s="1">
        <v>1311.47</v>
      </c>
    </row>
    <row r="15" spans="1:2">
      <c r="A15" t="s">
        <v>26</v>
      </c>
      <c r="B15" s="1">
        <v>1609.64</v>
      </c>
    </row>
    <row r="16" spans="1:2">
      <c r="A16" t="s">
        <v>12</v>
      </c>
      <c r="B16" s="1">
        <v>17988.66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Dashboard</vt:lpstr>
      <vt:lpstr>Sales by month </vt:lpstr>
      <vt:lpstr>Sales by Sales Person</vt:lpstr>
      <vt:lpstr>Items sold by Category</vt:lpstr>
      <vt:lpstr>Percent Sales Profit by City</vt:lpstr>
      <vt:lpstr>Sales by Product type</vt:lpstr>
      <vt:lpstr>Sales 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2021-09-22T21:40:00Z</dcterms:created>
  <dcterms:modified xsi:type="dcterms:W3CDTF">2023-07-25T00:57:52Z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0CABCC6C9A9F495284BDFF6DDBB302AD</vt:lpwstr>
  </property>
  <property fmtid="{D5CDD505-2E9C-101B-9397-08002B2CF9AE}" pid="3" name="KSOProductBuildVer">
    <vt:lpwstr>1033-11.2.0.11537</vt:lpwstr>
  </property>
</Properties>
</file>