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defaultThemeVersion="124226"/>
  <mc:AlternateContent xmlns:mc="http://schemas.openxmlformats.org/markup-compatibility/2006">
    <mc:Choice Requires="x15">
      <x15ac:absPath xmlns:x15ac="http://schemas.microsoft.com/office/spreadsheetml/2010/11/ac" url="Y:\Suppliers data-base\Taiwan Inpaq\PO's\"/>
    </mc:Choice>
  </mc:AlternateContent>
  <xr:revisionPtr revIDLastSave="0" documentId="13_ncr:1_{4A55FBD0-5BA1-4FE1-9E70-B55CD526A4FC}" xr6:coauthVersionLast="46" xr6:coauthVersionMax="46" xr10:uidLastSave="{00000000-0000-0000-0000-000000000000}"/>
  <bookViews>
    <workbookView xWindow="-120" yWindow="-120" windowWidth="29040" windowHeight="15840" xr2:uid="{00000000-000D-0000-FFFF-FFFF00000000}"/>
  </bookViews>
  <sheets>
    <sheet name="Sheet1" sheetId="1" r:id="rId1"/>
    <sheet name="Sheet2" sheetId="68" r:id="rId2"/>
    <sheet name="Sheet3" sheetId="7936" r:id="rId3"/>
  </sheets>
  <definedNames>
    <definedName name="_xlnm._FilterDatabase" localSheetId="0" hidden="1">Sheet1!$D$50:$D$50</definedName>
    <definedName name="_xlnm.Print_Titles" localSheetId="0">Sheet1!$20:$20</definedName>
  </definedNames>
  <calcPr calcId="181029" concurrentCalc="0"/>
</workbook>
</file>

<file path=xl/calcChain.xml><?xml version="1.0" encoding="utf-8"?>
<calcChain xmlns="http://schemas.openxmlformats.org/spreadsheetml/2006/main">
  <c r="I38" i="1" l="1"/>
  <c r="I37" i="1"/>
  <c r="I36" i="1"/>
  <c r="I35" i="1"/>
  <c r="I34" i="1"/>
  <c r="I33" i="1"/>
  <c r="I32" i="1"/>
  <c r="I31" i="1"/>
  <c r="I30" i="1"/>
  <c r="I29" i="1"/>
  <c r="I28" i="1"/>
  <c r="I27" i="1"/>
  <c r="I26" i="1"/>
  <c r="I25" i="1"/>
  <c r="I46" i="1"/>
  <c r="I45" i="1"/>
  <c r="I44" i="1"/>
  <c r="I43" i="1"/>
  <c r="I42" i="1"/>
  <c r="I41" i="1"/>
  <c r="I40" i="1"/>
  <c r="I39" i="1"/>
  <c r="I24" i="1"/>
  <c r="I23" i="1"/>
  <c r="I22" i="1"/>
  <c r="I21" i="1"/>
  <c r="B22" i="1"/>
  <c r="H8" i="1"/>
  <c r="I47" i="1"/>
</calcChain>
</file>

<file path=xl/sharedStrings.xml><?xml version="1.0" encoding="utf-8"?>
<sst xmlns="http://schemas.openxmlformats.org/spreadsheetml/2006/main" count="217" uniqueCount="77">
  <si>
    <t>Quantity</t>
  </si>
  <si>
    <t>Total :</t>
  </si>
  <si>
    <t>778-784 Cheung Sha Wan Rd.</t>
  </si>
  <si>
    <t>Kowloon, Hong Kong.</t>
  </si>
  <si>
    <t>Purchase Order</t>
  </si>
  <si>
    <t>Manufacturer</t>
  </si>
  <si>
    <t>Manufacturer P/N</t>
  </si>
  <si>
    <t>Description</t>
  </si>
  <si>
    <t>Order conditions :</t>
  </si>
  <si>
    <t>No</t>
  </si>
  <si>
    <t>Date :</t>
  </si>
  <si>
    <t>PO Number :</t>
  </si>
  <si>
    <t>Name :</t>
  </si>
  <si>
    <t>Tel :</t>
  </si>
  <si>
    <t>E-mail :</t>
  </si>
  <si>
    <t>Vendor :</t>
  </si>
  <si>
    <t xml:space="preserve">Address : </t>
  </si>
  <si>
    <t xml:space="preserve">Contact person : </t>
  </si>
  <si>
    <t>Fax :</t>
  </si>
  <si>
    <t>Terms of payment :</t>
  </si>
  <si>
    <t>Remarks :</t>
  </si>
  <si>
    <t xml:space="preserve">Delivery address :  </t>
  </si>
  <si>
    <t>Total, US$</t>
  </si>
  <si>
    <t>Unit Price, US$</t>
  </si>
  <si>
    <t>Teltonika Limited</t>
  </si>
  <si>
    <r>
      <t xml:space="preserve">By accepting this purchase order above, the supplier hereby accepts and agrees to adhere to the below quality flow down requirements.
Unless duly noted above by Teltonika limited as an exception to this purchase order, all items purchased by Teltonika Limited on this purchase order are guaranteed by the vendor to conform to the published OEM's specifications as  to design, fit, form, and function for </t>
    </r>
    <r>
      <rPr>
        <b/>
        <sz val="10"/>
        <rFont val="Arial"/>
        <family val="2"/>
        <charset val="186"/>
      </rPr>
      <t>120days</t>
    </r>
    <r>
      <rPr>
        <sz val="10"/>
        <rFont val="Arial"/>
        <family val="2"/>
      </rPr>
      <t xml:space="preserve">. All products are new, unused, and packaged according to the OEM's specificationand standard packaging. 
If Supplier fails to deliver product on time for any reason, the Company reserves the right to apply pennalties up to </t>
    </r>
    <r>
      <rPr>
        <b/>
        <sz val="10"/>
        <rFont val="Arial"/>
        <family val="2"/>
        <charset val="186"/>
      </rPr>
      <t xml:space="preserve">1% </t>
    </r>
    <r>
      <rPr>
        <sz val="10"/>
        <rFont val="Arial"/>
        <family val="2"/>
      </rPr>
      <t>per delay day from order value or cancel the order without penalty, financial or otherwise.  For the purpose of this order, on time delivery is defined by zero days late and up to 6 days early.</t>
    </r>
  </si>
  <si>
    <t>ETD Vendor</t>
  </si>
  <si>
    <t>Rm 1806, 18/F, Clifford Centre,</t>
  </si>
  <si>
    <t>Delivery code</t>
  </si>
  <si>
    <r>
      <rPr>
        <b/>
        <sz val="10"/>
        <rFont val="Arial"/>
        <family val="2"/>
      </rPr>
      <t>Teltonika EMS UAB</t>
    </r>
    <r>
      <rPr>
        <sz val="10"/>
        <rFont val="Arial"/>
        <family val="2"/>
        <charset val="186"/>
      </rPr>
      <t xml:space="preserve"> / Liepkalnio str. 134A, LT-02121. Vilnius,Lithuania</t>
    </r>
  </si>
  <si>
    <t>Shipping method</t>
  </si>
  <si>
    <t>Email :</t>
  </si>
  <si>
    <t>Delivery address</t>
  </si>
  <si>
    <t>HK</t>
  </si>
  <si>
    <t>SF Express</t>
  </si>
  <si>
    <t>DHL Express D.S</t>
  </si>
  <si>
    <t>AIR D.S.</t>
  </si>
  <si>
    <t>SEA D.S.</t>
  </si>
  <si>
    <t>Railway D.S.</t>
  </si>
  <si>
    <t>Quickton Lee</t>
  </si>
  <si>
    <t>l.c@teltonika.hk</t>
  </si>
  <si>
    <t>852 22747622</t>
  </si>
  <si>
    <t>EMS/PACK 132A</t>
  </si>
  <si>
    <t>EMS/ELECT 134A</t>
  </si>
  <si>
    <r>
      <rPr>
        <b/>
        <sz val="10"/>
        <rFont val="Arial"/>
        <family val="2"/>
      </rPr>
      <t>Teltonika EMS UAB</t>
    </r>
    <r>
      <rPr>
        <sz val="10"/>
        <rFont val="Arial"/>
        <family val="2"/>
        <charset val="186"/>
      </rPr>
      <t xml:space="preserve"> / Liepkalnio str. 132A, LT-02121. Vilnius,Lithuania</t>
    </r>
  </si>
  <si>
    <t>Teltonika EMS UAB / Liepkalnio str. 132A, LT-02121. Vilnius,Lithuania</t>
  </si>
  <si>
    <t>Teltonika EMS UAB / Liepkalnio str. 134A, LT-02121. Vilnius,Lithuania</t>
  </si>
  <si>
    <t>Teltonika Limited / Rm 1807, 18/F, Clifford Centre, 778-784 Cheung Sha Wan Rd. Kowloon, Hong Kong.</t>
  </si>
  <si>
    <t>Taiwan Inpaq electronic Co., Ltd.</t>
  </si>
  <si>
    <t>No. 11, Ke-Yi St., Chunan, Miaoli 350 Taiwan R.O.C.</t>
  </si>
  <si>
    <t>Kai Hsu</t>
  </si>
  <si>
    <t>886-37-585-555 # 12005</t>
  </si>
  <si>
    <t>KaiHsu@inpaq.com.tw</t>
  </si>
  <si>
    <t>INPAQ Technology Co., Ltd.</t>
  </si>
  <si>
    <t>Net 30 days</t>
  </si>
  <si>
    <t>RFDPA191300SMTB806J4-1</t>
  </si>
  <si>
    <t>RFDPA171300SBAB823J4-1</t>
  </si>
  <si>
    <t>DAM-P11-B-R2-015-10-50</t>
  </si>
  <si>
    <t>RFDPA141300SBLB803J4</t>
  </si>
  <si>
    <t>LTE Antenna, screw type, SMA male (Print "MOBILE"), 1pc/pack</t>
  </si>
  <si>
    <t>WiFi antena, screw type, 2,4-2,5Ghz, RP-SMA Male (Print "WiFi"), 1pc/pack</t>
  </si>
  <si>
    <t>BT antenna: RP-SMA male, 1,5m/RG174, Magnet , 2.4GHz-2.5Ghz, Heat shrink tube with print "BT"</t>
  </si>
  <si>
    <t>WiFi antenna, 2.4Ghz and 5Ghz, RP-SMA rotation male</t>
  </si>
  <si>
    <t>LC20210325-5927</t>
  </si>
  <si>
    <t>DAM-P11-E1-R2-003-22-03</t>
  </si>
  <si>
    <t>DAM-P11-B-R2-015-10-49</t>
  </si>
  <si>
    <t>GPSGLONASSU10N-N6-0022-A</t>
  </si>
  <si>
    <t>GPSGLONASSU10N-N6-0420-A</t>
  </si>
  <si>
    <t>RFDPA30871ASBLBA01J4</t>
  </si>
  <si>
    <t>LTE antenna: SMA male, 3m/RG174, Magnet , 900MHz-1800MHz, Heat shrink tube with print "MOBILE"</t>
  </si>
  <si>
    <t>WiFi antenna: RP-SMA male, 1,5m/RG174, Magnet , 2.4GHz-2.5Ghz, Heat shrink tube with print "WiFi"</t>
  </si>
  <si>
    <t>GPS/GLONASS antena with 3m cable SMA male connector 2,2V~5V</t>
  </si>
  <si>
    <t>GPS/GLONASS Antenna Fakra C Female 3000 mm RG174 adhesive 46x44x13 mm</t>
  </si>
  <si>
    <t>BT antenna: RP-SMA, 1,5m/RG174, Magnet, 2.4Ghz and 5Ghz, Heat shrink tube with print "BT"</t>
  </si>
  <si>
    <t>2021.06.04</t>
  </si>
  <si>
    <t>2021.06.07</t>
  </si>
  <si>
    <t>2021.07.05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</si>
</sst>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09]#,##0.00"/>
    <numFmt numFmtId="165" formatCode="[$USD]\ #,##0.00"/>
    <numFmt numFmtId="166" formatCode="[$-409]mmmm\ d\,\ yyyy;@"/>
    <numFmt numFmtId="168" formatCode="&quot;$&quot;#,##0.0000"/>
  </numFmts>
  <fonts count="21">
    <font>
      <sz val="10"/>
      <name val="Arial"/>
    </font>
    <font>
      <sz val="10"/>
      <name val="Arial"/>
      <family val="2"/>
      <charset val="186"/>
    </font>
    <font>
      <b/>
      <sz val="10"/>
      <name val="Arial"/>
      <family val="2"/>
    </font>
    <font>
      <sz val="10"/>
      <name val="Arial"/>
      <family val="2"/>
    </font>
    <font>
      <u/>
      <sz val="10"/>
      <color indexed="12"/>
      <name val="Arial"/>
      <family val="2"/>
    </font>
    <font>
      <b/>
      <sz val="10"/>
      <name val="Arial"/>
      <family val="2"/>
      <charset val="186"/>
    </font>
    <font>
      <i/>
      <sz val="10"/>
      <color indexed="17"/>
      <name val="Arial"/>
      <family val="2"/>
      <charset val="186"/>
    </font>
    <font>
      <sz val="10"/>
      <name val="Helv"/>
      <charset val="186"/>
    </font>
    <font>
      <sz val="10"/>
      <name val="Times New Roman"/>
      <family val="1"/>
    </font>
    <font>
      <sz val="10"/>
      <name val="Arial"/>
      <family val="2"/>
      <charset val="186"/>
    </font>
    <font>
      <sz val="10"/>
      <name val="Helv"/>
      <family val="2"/>
    </font>
    <font>
      <b/>
      <sz val="12"/>
      <name val="Arial"/>
      <family val="2"/>
    </font>
    <font>
      <b/>
      <sz val="12"/>
      <name val="Arial"/>
      <family val="2"/>
      <charset val="186"/>
    </font>
    <font>
      <b/>
      <sz val="10"/>
      <name val="Times New Roman"/>
      <family val="1"/>
    </font>
    <font>
      <sz val="36"/>
      <color theme="0" tint="-0.34998626667073579"/>
      <name val="Century Gothic"/>
      <family val="2"/>
      <charset val="186"/>
    </font>
    <font>
      <b/>
      <i/>
      <u/>
      <sz val="10"/>
      <name val="Arial"/>
      <family val="2"/>
      <charset val="186"/>
    </font>
    <font>
      <b/>
      <sz val="10"/>
      <color theme="1"/>
      <name val="Arial"/>
      <family val="2"/>
    </font>
    <font>
      <b/>
      <i/>
      <sz val="10"/>
      <name val="Arial"/>
      <family val="2"/>
    </font>
    <font>
      <b/>
      <sz val="10"/>
      <color rgb="FFFF0000"/>
      <name val="Arial"/>
      <family val="2"/>
    </font>
    <font>
      <b/>
      <sz val="10"/>
      <color rgb="FFFF0000"/>
      <name val="Times New Roman"/>
      <family val="1"/>
    </font>
    <font>
      <sz val="10"/>
      <color theme="1"/>
      <name val="Arial"/>
      <family val="2"/>
    </font>
  </fonts>
  <fills count="8">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4"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style="hair">
        <color indexed="64"/>
      </right>
      <top style="medium">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medium">
        <color indexed="64"/>
      </right>
      <top style="hair">
        <color indexed="64"/>
      </top>
      <bottom style="hair">
        <color indexed="64"/>
      </bottom>
      <diagonal/>
    </border>
    <border>
      <left style="hair">
        <color auto="1"/>
      </left>
      <right style="hair">
        <color auto="1"/>
      </right>
      <top style="medium">
        <color indexed="64"/>
      </top>
      <bottom style="medium">
        <color indexed="64"/>
      </bottom>
      <diagonal/>
    </border>
  </borders>
  <cellStyleXfs count="6">
    <xf numFmtId="0" fontId="0" fillId="0" borderId="0"/>
    <xf numFmtId="0" fontId="7" fillId="0" borderId="0"/>
    <xf numFmtId="0" fontId="4" fillId="0" borderId="0" applyNumberFormat="0" applyFill="0" applyBorder="0" applyAlignment="0" applyProtection="0">
      <alignment vertical="top"/>
      <protection locked="0"/>
    </xf>
    <xf numFmtId="0" fontId="3" fillId="0" borderId="0"/>
    <xf numFmtId="0" fontId="10" fillId="0" borderId="0"/>
    <xf numFmtId="0" fontId="1" fillId="0" borderId="0"/>
  </cellStyleXfs>
  <cellXfs count="99">
    <xf numFmtId="0" fontId="0" fillId="0" borderId="0" xfId="0"/>
    <xf numFmtId="0" fontId="0" fillId="0" borderId="0" xfId="0" applyBorder="1"/>
    <xf numFmtId="0" fontId="0" fillId="0" borderId="0" xfId="0" applyFill="1"/>
    <xf numFmtId="0" fontId="0" fillId="2" borderId="0" xfId="0" applyFill="1"/>
    <xf numFmtId="0" fontId="0" fillId="0" borderId="0" xfId="0" applyBorder="1" applyAlignment="1">
      <alignment vertical="center"/>
    </xf>
    <xf numFmtId="0" fontId="0" fillId="0" borderId="0" xfId="0" applyAlignment="1">
      <alignment vertical="center"/>
    </xf>
    <xf numFmtId="0" fontId="0" fillId="0" borderId="0" xfId="0" applyBorder="1" applyAlignment="1">
      <alignment horizontal="left" vertical="top"/>
    </xf>
    <xf numFmtId="0" fontId="0" fillId="0" borderId="0" xfId="0" applyAlignment="1">
      <alignment horizontal="left" vertical="top"/>
    </xf>
    <xf numFmtId="0" fontId="8" fillId="0" borderId="13" xfId="3" applyFont="1" applyFill="1" applyBorder="1" applyAlignment="1">
      <alignment horizontal="center" vertical="center"/>
    </xf>
    <xf numFmtId="0" fontId="8" fillId="0" borderId="14" xfId="3" applyFont="1" applyFill="1" applyBorder="1" applyAlignment="1">
      <alignment horizontal="center" vertical="center"/>
    </xf>
    <xf numFmtId="0" fontId="0" fillId="4" borderId="0" xfId="0" applyFill="1"/>
    <xf numFmtId="0" fontId="0" fillId="4" borderId="0" xfId="0" applyFill="1" applyAlignment="1">
      <alignment vertical="center"/>
    </xf>
    <xf numFmtId="0" fontId="0" fillId="4" borderId="0" xfId="0" applyFill="1" applyAlignment="1">
      <alignment horizontal="left" vertical="top"/>
    </xf>
    <xf numFmtId="0" fontId="2" fillId="4" borderId="0" xfId="0" applyFont="1" applyFill="1" applyAlignment="1">
      <alignment horizontal="right"/>
    </xf>
    <xf numFmtId="0" fontId="12" fillId="4" borderId="0" xfId="0" applyFont="1" applyFill="1" applyAlignment="1">
      <alignment horizontal="left" vertical="top"/>
    </xf>
    <xf numFmtId="3" fontId="11" fillId="4" borderId="0" xfId="0" applyNumberFormat="1" applyFont="1" applyFill="1"/>
    <xf numFmtId="0" fontId="5" fillId="4" borderId="0" xfId="0" applyFont="1" applyFill="1" applyAlignment="1">
      <alignment horizontal="right" vertical="center"/>
    </xf>
    <xf numFmtId="3" fontId="3" fillId="4" borderId="0" xfId="0" applyNumberFormat="1" applyFont="1" applyFill="1"/>
    <xf numFmtId="0" fontId="0" fillId="4" borderId="0" xfId="0" applyFill="1" applyBorder="1" applyAlignment="1">
      <alignment horizontal="left" vertical="top"/>
    </xf>
    <xf numFmtId="0" fontId="0" fillId="4" borderId="0" xfId="0" applyFill="1" applyBorder="1" applyAlignment="1">
      <alignment horizontal="center"/>
    </xf>
    <xf numFmtId="0" fontId="0" fillId="4" borderId="0" xfId="0" applyFill="1" applyBorder="1" applyAlignment="1">
      <alignment vertical="center"/>
    </xf>
    <xf numFmtId="0" fontId="0" fillId="4" borderId="0" xfId="0" applyFill="1" applyBorder="1"/>
    <xf numFmtId="0" fontId="8" fillId="4" borderId="0" xfId="3" applyFont="1" applyFill="1" applyBorder="1" applyAlignment="1">
      <alignment horizontal="center" vertical="center"/>
    </xf>
    <xf numFmtId="0" fontId="3" fillId="4" borderId="0" xfId="0" applyFont="1" applyFill="1" applyBorder="1" applyAlignment="1">
      <alignment vertical="center" wrapText="1"/>
    </xf>
    <xf numFmtId="0" fontId="3" fillId="4" borderId="0" xfId="0" applyFont="1" applyFill="1" applyBorder="1" applyAlignment="1">
      <alignment horizontal="left" vertical="top" wrapText="1"/>
    </xf>
    <xf numFmtId="0" fontId="3" fillId="4" borderId="0" xfId="3" applyFont="1" applyFill="1" applyBorder="1" applyAlignment="1">
      <alignment horizontal="left" vertical="top" wrapText="1"/>
    </xf>
    <xf numFmtId="0" fontId="3" fillId="4" borderId="0" xfId="3" applyFont="1" applyFill="1" applyBorder="1" applyAlignment="1">
      <alignment horizontal="center" wrapText="1"/>
    </xf>
    <xf numFmtId="3" fontId="3" fillId="4" borderId="0" xfId="0" applyNumberFormat="1" applyFont="1" applyFill="1" applyBorder="1" applyAlignment="1">
      <alignment horizontal="center" vertical="center"/>
    </xf>
    <xf numFmtId="0" fontId="0" fillId="4" borderId="2" xfId="0" applyFill="1" applyBorder="1" applyAlignment="1"/>
    <xf numFmtId="0" fontId="0" fillId="4" borderId="2" xfId="0" applyFill="1" applyBorder="1"/>
    <xf numFmtId="0" fontId="0" fillId="4" borderId="3" xfId="0" applyFill="1" applyBorder="1"/>
    <xf numFmtId="0" fontId="0" fillId="4" borderId="4" xfId="0" applyFill="1" applyBorder="1"/>
    <xf numFmtId="0" fontId="5" fillId="4" borderId="6" xfId="0" applyFont="1" applyFill="1" applyBorder="1" applyAlignment="1">
      <alignment vertical="center"/>
    </xf>
    <xf numFmtId="0" fontId="15" fillId="4" borderId="5" xfId="0" applyFont="1" applyFill="1" applyBorder="1" applyAlignment="1">
      <alignment vertical="center"/>
    </xf>
    <xf numFmtId="0" fontId="8" fillId="3" borderId="11" xfId="3" applyFont="1" applyFill="1" applyBorder="1" applyAlignment="1">
      <alignment horizontal="center" vertical="center"/>
    </xf>
    <xf numFmtId="0" fontId="13" fillId="3" borderId="11" xfId="3" applyFont="1" applyFill="1" applyBorder="1" applyAlignment="1">
      <alignment horizontal="center" vertical="center"/>
    </xf>
    <xf numFmtId="0" fontId="5" fillId="4" borderId="6" xfId="0" applyFont="1" applyFill="1" applyBorder="1" applyAlignment="1"/>
    <xf numFmtId="0" fontId="0" fillId="0" borderId="0" xfId="0" applyFill="1" applyAlignment="1">
      <alignment vertical="center"/>
    </xf>
    <xf numFmtId="0" fontId="1" fillId="4" borderId="15" xfId="0" applyFont="1" applyFill="1" applyBorder="1" applyAlignment="1">
      <alignment horizontal="left" vertical="top"/>
    </xf>
    <xf numFmtId="3" fontId="13" fillId="3" borderId="12" xfId="0" applyNumberFormat="1" applyFont="1" applyFill="1" applyBorder="1" applyAlignment="1">
      <alignment horizontal="center" vertical="center" wrapText="1"/>
    </xf>
    <xf numFmtId="0" fontId="13" fillId="3" borderId="10" xfId="0" applyFont="1" applyFill="1" applyBorder="1" applyAlignment="1">
      <alignment horizontal="center" vertical="center" wrapText="1"/>
    </xf>
    <xf numFmtId="164" fontId="3" fillId="3" borderId="14" xfId="4" applyNumberFormat="1" applyFont="1" applyFill="1" applyBorder="1" applyAlignment="1">
      <alignment horizontal="center" vertical="center" wrapText="1"/>
    </xf>
    <xf numFmtId="0" fontId="13" fillId="6" borderId="10" xfId="3" applyFont="1" applyFill="1" applyBorder="1" applyAlignment="1">
      <alignment horizontal="center" vertical="center"/>
    </xf>
    <xf numFmtId="0" fontId="3" fillId="4" borderId="0" xfId="0" applyFont="1" applyFill="1" applyAlignment="1">
      <alignment horizontal="left" vertical="top"/>
    </xf>
    <xf numFmtId="0" fontId="3" fillId="5" borderId="13" xfId="0" applyFont="1" applyFill="1" applyBorder="1" applyAlignment="1">
      <alignment horizontal="center" vertical="center"/>
    </xf>
    <xf numFmtId="0" fontId="3" fillId="5" borderId="14" xfId="0" applyFont="1" applyFill="1" applyBorder="1" applyAlignment="1">
      <alignment horizontal="center" vertical="center"/>
    </xf>
    <xf numFmtId="0" fontId="9" fillId="4" borderId="16" xfId="0" applyFont="1" applyFill="1" applyBorder="1" applyAlignment="1">
      <alignment horizontal="left" vertical="top"/>
    </xf>
    <xf numFmtId="0" fontId="9" fillId="4" borderId="17" xfId="0" applyFont="1" applyFill="1" applyBorder="1" applyAlignment="1">
      <alignment horizontal="left" vertical="top"/>
    </xf>
    <xf numFmtId="0" fontId="3" fillId="4" borderId="0" xfId="0" applyFont="1" applyFill="1" applyBorder="1" applyAlignment="1">
      <alignment horizontal="left" vertical="center" wrapText="1"/>
    </xf>
    <xf numFmtId="0" fontId="3" fillId="4" borderId="0" xfId="3" applyFont="1" applyFill="1" applyBorder="1" applyAlignment="1">
      <alignment horizontal="left" vertical="center" wrapText="1"/>
    </xf>
    <xf numFmtId="0" fontId="3" fillId="4" borderId="0" xfId="3" applyFont="1" applyFill="1" applyBorder="1" applyAlignment="1">
      <alignment horizontal="center" vertical="center" wrapText="1"/>
    </xf>
    <xf numFmtId="0" fontId="2" fillId="6" borderId="1" xfId="0" applyFont="1" applyFill="1" applyBorder="1" applyAlignment="1">
      <alignment horizontal="right" vertical="center"/>
    </xf>
    <xf numFmtId="165" fontId="2" fillId="6" borderId="1" xfId="0" applyNumberFormat="1" applyFont="1" applyFill="1" applyBorder="1" applyAlignment="1">
      <alignment horizontal="center" vertical="center"/>
    </xf>
    <xf numFmtId="0" fontId="0" fillId="2" borderId="0" xfId="0" applyFill="1" applyAlignment="1">
      <alignment vertical="center"/>
    </xf>
    <xf numFmtId="0" fontId="3" fillId="7" borderId="13" xfId="0" applyFont="1" applyFill="1" applyBorder="1" applyAlignment="1">
      <alignment horizontal="center" vertical="center"/>
    </xf>
    <xf numFmtId="0" fontId="3" fillId="7" borderId="14" xfId="0" applyFont="1" applyFill="1" applyBorder="1" applyAlignment="1">
      <alignment horizontal="center" vertical="center"/>
    </xf>
    <xf numFmtId="0" fontId="16" fillId="5" borderId="18" xfId="0" applyFont="1" applyFill="1" applyBorder="1" applyAlignment="1">
      <alignment horizontal="center" vertical="center"/>
    </xf>
    <xf numFmtId="0" fontId="14" fillId="4" borderId="0" xfId="0" applyFont="1" applyFill="1" applyAlignment="1">
      <alignment vertical="top"/>
    </xf>
    <xf numFmtId="3" fontId="0" fillId="4" borderId="0" xfId="0" applyNumberFormat="1" applyFill="1" applyAlignment="1">
      <alignment horizontal="center" vertical="center"/>
    </xf>
    <xf numFmtId="14" fontId="3" fillId="4" borderId="0" xfId="0" applyNumberFormat="1" applyFont="1" applyFill="1"/>
    <xf numFmtId="0" fontId="6" fillId="4" borderId="0" xfId="0" applyFont="1" applyFill="1"/>
    <xf numFmtId="0" fontId="3" fillId="4" borderId="0" xfId="2" applyFont="1" applyFill="1" applyBorder="1" applyAlignment="1" applyProtection="1">
      <alignment horizontal="left"/>
    </xf>
    <xf numFmtId="0" fontId="2" fillId="4" borderId="0" xfId="0" applyFont="1" applyFill="1" applyAlignment="1">
      <alignment horizontal="right" vertical="center"/>
    </xf>
    <xf numFmtId="49" fontId="3" fillId="4" borderId="0" xfId="0" applyNumberFormat="1" applyFont="1" applyFill="1" applyAlignment="1">
      <alignment horizontal="left" vertical="top"/>
    </xf>
    <xf numFmtId="1" fontId="3" fillId="4" borderId="0" xfId="0" applyNumberFormat="1" applyFont="1" applyFill="1"/>
    <xf numFmtId="0" fontId="4" fillId="4" borderId="0" xfId="2" applyFill="1" applyAlignment="1" applyProtection="1"/>
    <xf numFmtId="0" fontId="17" fillId="4" borderId="0" xfId="0" applyFont="1" applyFill="1" applyAlignment="1">
      <alignment horizontal="right" vertical="center"/>
    </xf>
    <xf numFmtId="166" fontId="17" fillId="4" borderId="0" xfId="0" applyNumberFormat="1" applyFont="1" applyFill="1" applyAlignment="1">
      <alignment horizontal="right" vertical="center"/>
    </xf>
    <xf numFmtId="0" fontId="9" fillId="0" borderId="16" xfId="0" applyFont="1" applyFill="1" applyBorder="1" applyAlignment="1">
      <alignment vertical="top"/>
    </xf>
    <xf numFmtId="0" fontId="9" fillId="0" borderId="17" xfId="0" applyFont="1" applyFill="1" applyBorder="1" applyAlignment="1">
      <alignment vertical="top"/>
    </xf>
    <xf numFmtId="0" fontId="18" fillId="7" borderId="15" xfId="0" applyFont="1" applyFill="1" applyBorder="1" applyAlignment="1">
      <alignment vertical="top"/>
    </xf>
    <xf numFmtId="0" fontId="2" fillId="7" borderId="15" xfId="0" applyFont="1" applyFill="1" applyBorder="1" applyAlignment="1">
      <alignment vertical="top"/>
    </xf>
    <xf numFmtId="0" fontId="3" fillId="4" borderId="15" xfId="0" applyFont="1" applyFill="1" applyBorder="1" applyAlignment="1">
      <alignment vertical="top"/>
    </xf>
    <xf numFmtId="0" fontId="2" fillId="7" borderId="15" xfId="0" applyFont="1" applyFill="1" applyBorder="1" applyAlignment="1">
      <alignment horizontal="left" vertical="top"/>
    </xf>
    <xf numFmtId="0" fontId="3" fillId="0" borderId="0" xfId="0" applyFont="1"/>
    <xf numFmtId="0" fontId="4" fillId="0" borderId="0" xfId="2" applyAlignment="1" applyProtection="1"/>
    <xf numFmtId="0" fontId="19" fillId="7" borderId="12" xfId="3" applyFont="1" applyFill="1" applyBorder="1" applyAlignment="1">
      <alignment horizontal="center" vertical="center"/>
    </xf>
    <xf numFmtId="166" fontId="17" fillId="4" borderId="0" xfId="0" applyNumberFormat="1" applyFont="1" applyFill="1" applyAlignment="1">
      <alignment horizontal="left" vertical="center"/>
    </xf>
    <xf numFmtId="0" fontId="20" fillId="6" borderId="14" xfId="0" applyFont="1" applyFill="1" applyBorder="1" applyAlignment="1">
      <alignment horizontal="center" vertical="center"/>
    </xf>
    <xf numFmtId="0" fontId="4" fillId="4" borderId="0" xfId="2" applyFill="1" applyAlignment="1" applyProtection="1">
      <alignment horizontal="left" vertical="top"/>
    </xf>
    <xf numFmtId="0" fontId="2" fillId="0" borderId="15" xfId="0" applyFont="1" applyFill="1" applyBorder="1" applyAlignment="1">
      <alignment vertical="top"/>
    </xf>
    <xf numFmtId="0" fontId="1" fillId="0" borderId="16" xfId="0" applyFont="1" applyFill="1" applyBorder="1" applyAlignment="1">
      <alignment vertical="top"/>
    </xf>
    <xf numFmtId="0" fontId="2" fillId="4" borderId="15" xfId="0" applyFont="1" applyFill="1" applyBorder="1" applyAlignment="1">
      <alignment vertical="top"/>
    </xf>
    <xf numFmtId="0" fontId="20" fillId="4" borderId="14" xfId="0" applyFont="1" applyFill="1" applyBorder="1" applyAlignment="1">
      <alignment horizontal="center" vertical="center"/>
    </xf>
    <xf numFmtId="0" fontId="20" fillId="4" borderId="14" xfId="0" applyFont="1" applyFill="1" applyBorder="1" applyAlignment="1">
      <alignment horizontal="center" vertical="center" wrapText="1"/>
    </xf>
    <xf numFmtId="3" fontId="20" fillId="3" borderId="14" xfId="0" applyNumberFormat="1" applyFont="1" applyFill="1" applyBorder="1" applyAlignment="1">
      <alignment horizontal="center" vertical="center"/>
    </xf>
    <xf numFmtId="0" fontId="14" fillId="4" borderId="0" xfId="0" applyFont="1" applyFill="1" applyAlignment="1">
      <alignment horizontal="center" vertical="top"/>
    </xf>
    <xf numFmtId="0" fontId="3" fillId="4" borderId="7" xfId="0" applyFont="1" applyFill="1" applyBorder="1" applyAlignment="1">
      <alignment horizontal="left" vertical="center" wrapText="1"/>
    </xf>
    <xf numFmtId="0" fontId="3" fillId="4" borderId="8" xfId="0" applyFont="1" applyFill="1" applyBorder="1" applyAlignment="1">
      <alignment horizontal="left" vertical="center" wrapText="1"/>
    </xf>
    <xf numFmtId="0" fontId="3" fillId="4" borderId="9" xfId="0" applyFont="1" applyFill="1" applyBorder="1" applyAlignment="1">
      <alignment horizontal="left" vertical="center" wrapText="1"/>
    </xf>
    <xf numFmtId="0" fontId="11" fillId="4" borderId="0" xfId="0" applyFont="1" applyFill="1" applyAlignment="1"/>
    <xf numFmtId="0" fontId="2" fillId="4" borderId="0" xfId="0" applyFont="1" applyFill="1" applyAlignment="1">
      <alignment horizontal="left"/>
    </xf>
    <xf numFmtId="0" fontId="3" fillId="4" borderId="0" xfId="0" applyFont="1" applyFill="1" applyAlignment="1"/>
    <xf numFmtId="0" fontId="0" fillId="4" borderId="0" xfId="0" applyFill="1" applyAlignment="1"/>
    <xf numFmtId="0" fontId="3" fillId="0" borderId="0" xfId="0" applyFont="1" applyAlignment="1"/>
    <xf numFmtId="0" fontId="0" fillId="0" borderId="0" xfId="0" applyAlignment="1"/>
    <xf numFmtId="0" fontId="0" fillId="4" borderId="0" xfId="0" applyFill="1" applyAlignment="1">
      <alignment horizontal="center"/>
    </xf>
    <xf numFmtId="0" fontId="4" fillId="4" borderId="0" xfId="2" applyFill="1" applyAlignment="1" applyProtection="1"/>
    <xf numFmtId="168" fontId="20" fillId="3" borderId="14" xfId="0" applyNumberFormat="1" applyFont="1" applyFill="1" applyBorder="1" applyAlignment="1">
      <alignment horizontal="center" vertical="center"/>
    </xf>
  </cellXfs>
  <cellStyles count="6">
    <cellStyle name="_Sheet1" xfId="1" xr:uid="{00000000-0005-0000-0000-000000000000}"/>
    <cellStyle name="Hyperlink" xfId="2" builtinId="8"/>
    <cellStyle name="Normal" xfId="0" builtinId="0"/>
    <cellStyle name="Normal_Sheet1" xfId="3" xr:uid="{00000000-0005-0000-0000-000003000000}"/>
    <cellStyle name="Style 1" xfId="4" xr:uid="{00000000-0005-0000-0000-000004000000}"/>
    <cellStyle name="常规_Sheet1" xfId="5" xr:uid="{00000000-0005-0000-0000-000005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302684</xdr:colOff>
      <xdr:row>2</xdr:row>
      <xdr:rowOff>127001</xdr:rowOff>
    </xdr:from>
    <xdr:to>
      <xdr:col>3</xdr:col>
      <xdr:colOff>1227667</xdr:colOff>
      <xdr:row>6</xdr:row>
      <xdr:rowOff>67734</xdr:rowOff>
    </xdr:to>
    <xdr:pic>
      <xdr:nvPicPr>
        <xdr:cNvPr id="4" name="Picture 3" descr="teltonika_logo">
          <a:extLst>
            <a:ext uri="{FF2B5EF4-FFF2-40B4-BE49-F238E27FC236}">
              <a16:creationId xmlns:a16="http://schemas.microsoft.com/office/drawing/2014/main" id="{EFFA6484-1F29-47B2-A00C-338BA7C7FA2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6534" y="450851"/>
          <a:ext cx="3268133" cy="5884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KaiHsu@inpaq.com.tw" TargetMode="External"/><Relationship Id="rId1" Type="http://schemas.openxmlformats.org/officeDocument/2006/relationships/hyperlink" Target="mailto:l.c@teltonika.hk"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98"/>
  <sheetViews>
    <sheetView tabSelected="1" zoomScale="90" zoomScaleNormal="90" workbookViewId="0"/>
  </sheetViews>
  <sheetFormatPr defaultRowHeight="12.75"/>
  <cols>
    <col min="1" max="1" width="4.85546875" customWidth="1"/>
    <col min="2" max="2" width="8.28515625" customWidth="1"/>
    <col min="3" max="3" width="30.42578125" style="5" customWidth="1"/>
    <col min="4" max="4" width="28.7109375" style="7" customWidth="1"/>
    <col min="5" max="5" width="65.140625" style="7" customWidth="1"/>
    <col min="6" max="6" width="18.28515625" customWidth="1"/>
    <col min="7" max="7" width="17" customWidth="1"/>
    <col min="8" max="8" width="19.7109375" customWidth="1"/>
    <col min="9" max="9" width="17.28515625" customWidth="1"/>
    <col min="10" max="10" width="19" customWidth="1"/>
    <col min="11" max="11" width="18.5703125" customWidth="1"/>
  </cols>
  <sheetData>
    <row r="1" spans="1:11">
      <c r="A1" s="10"/>
      <c r="B1" s="10"/>
      <c r="C1" s="11"/>
      <c r="D1" s="12"/>
      <c r="E1" s="12"/>
      <c r="F1" s="10"/>
      <c r="G1" s="58"/>
      <c r="H1" s="13"/>
      <c r="I1" s="59"/>
      <c r="K1" s="19"/>
    </row>
    <row r="2" spans="1:11" ht="12.75" customHeight="1">
      <c r="A2" s="10"/>
      <c r="B2" s="10"/>
      <c r="C2" s="11"/>
      <c r="D2" s="12"/>
      <c r="E2" s="57"/>
      <c r="F2" s="86" t="s">
        <v>4</v>
      </c>
      <c r="G2" s="86"/>
      <c r="H2" s="86"/>
      <c r="I2" s="86"/>
      <c r="J2" s="86"/>
      <c r="K2" s="19"/>
    </row>
    <row r="3" spans="1:11" ht="12.75" customHeight="1">
      <c r="A3" s="10"/>
      <c r="B3" s="10"/>
      <c r="C3" s="11"/>
      <c r="D3" s="12"/>
      <c r="E3" s="57"/>
      <c r="F3" s="86"/>
      <c r="G3" s="86"/>
      <c r="H3" s="86"/>
      <c r="I3" s="86"/>
      <c r="J3" s="86"/>
      <c r="K3" s="19"/>
    </row>
    <row r="4" spans="1:11" ht="12.75" customHeight="1">
      <c r="A4" s="10"/>
      <c r="B4" s="10"/>
      <c r="C4" s="11"/>
      <c r="D4" s="12"/>
      <c r="E4" s="57"/>
      <c r="F4" s="86"/>
      <c r="G4" s="86"/>
      <c r="H4" s="86"/>
      <c r="I4" s="86"/>
      <c r="J4" s="86"/>
      <c r="K4" s="19"/>
    </row>
    <row r="5" spans="1:11" ht="12.75" customHeight="1">
      <c r="A5" s="10"/>
      <c r="B5" s="10"/>
      <c r="C5" s="11"/>
      <c r="D5" s="12"/>
      <c r="E5" s="57"/>
      <c r="F5" s="86"/>
      <c r="G5" s="86"/>
      <c r="H5" s="86"/>
      <c r="I5" s="86"/>
      <c r="J5" s="86"/>
      <c r="K5" s="19"/>
    </row>
    <row r="6" spans="1:11">
      <c r="A6" s="10"/>
      <c r="B6" s="10"/>
      <c r="C6" s="11"/>
      <c r="D6" s="12"/>
      <c r="E6" s="12"/>
      <c r="F6" s="10"/>
      <c r="G6" s="58"/>
      <c r="H6" s="13"/>
      <c r="I6" s="59"/>
      <c r="K6" s="19"/>
    </row>
    <row r="7" spans="1:11" ht="15.75">
      <c r="A7" s="10"/>
      <c r="B7" s="10"/>
      <c r="C7" s="10"/>
      <c r="D7" s="12"/>
      <c r="E7" s="12"/>
      <c r="F7" s="10"/>
      <c r="G7" s="62" t="s">
        <v>11</v>
      </c>
      <c r="H7" s="90" t="s">
        <v>63</v>
      </c>
      <c r="I7" s="90"/>
      <c r="J7" s="90"/>
      <c r="K7" s="90"/>
    </row>
    <row r="8" spans="1:11">
      <c r="A8" s="10"/>
      <c r="B8" s="10"/>
      <c r="C8" s="10"/>
      <c r="D8" s="12"/>
      <c r="E8" s="12"/>
      <c r="F8" s="10"/>
      <c r="G8" s="66" t="s">
        <v>10</v>
      </c>
      <c r="H8" s="77">
        <f ca="1">TODAY()</f>
        <v>44280</v>
      </c>
      <c r="I8" s="67"/>
      <c r="J8" s="19"/>
      <c r="K8" s="19"/>
    </row>
    <row r="9" spans="1:11">
      <c r="A9" s="10"/>
      <c r="B9" s="10"/>
      <c r="C9" s="10"/>
      <c r="D9" s="60"/>
      <c r="E9" s="60"/>
      <c r="F9" s="60"/>
      <c r="G9" s="58"/>
      <c r="H9" s="10"/>
      <c r="I9" s="10"/>
      <c r="J9" s="19"/>
      <c r="K9" s="19"/>
    </row>
    <row r="10" spans="1:11" ht="15.75">
      <c r="A10" s="10"/>
      <c r="B10" s="10"/>
      <c r="C10" s="14" t="s">
        <v>24</v>
      </c>
      <c r="D10" s="14"/>
      <c r="E10" s="10"/>
      <c r="F10" s="15"/>
      <c r="G10" s="13" t="s">
        <v>15</v>
      </c>
      <c r="H10" s="91" t="s">
        <v>48</v>
      </c>
      <c r="I10" s="91"/>
      <c r="J10" s="91"/>
      <c r="K10" s="91"/>
    </row>
    <row r="11" spans="1:11">
      <c r="A11" s="10"/>
      <c r="B11" s="10"/>
      <c r="C11" s="43" t="s">
        <v>27</v>
      </c>
      <c r="D11" s="12"/>
      <c r="E11" s="10"/>
      <c r="F11" s="17"/>
      <c r="G11" s="16" t="s">
        <v>16</v>
      </c>
      <c r="H11" s="92" t="s">
        <v>49</v>
      </c>
      <c r="I11" s="93"/>
      <c r="J11" s="93"/>
      <c r="K11" s="93"/>
    </row>
    <row r="12" spans="1:11">
      <c r="A12" s="10"/>
      <c r="B12" s="10"/>
      <c r="C12" s="12" t="s">
        <v>2</v>
      </c>
      <c r="D12" s="12"/>
      <c r="E12" s="10"/>
      <c r="F12" s="17"/>
      <c r="G12" s="61"/>
      <c r="H12" s="74"/>
      <c r="I12" s="10"/>
      <c r="J12" s="19"/>
      <c r="K12" s="19"/>
    </row>
    <row r="13" spans="1:11">
      <c r="A13" s="10"/>
      <c r="B13" s="10"/>
      <c r="C13" s="12" t="s">
        <v>3</v>
      </c>
      <c r="D13" s="12"/>
      <c r="E13" s="10"/>
      <c r="F13" s="17"/>
      <c r="G13" s="61"/>
      <c r="H13" s="10"/>
      <c r="I13" s="10"/>
      <c r="J13" s="19"/>
      <c r="K13" s="19"/>
    </row>
    <row r="14" spans="1:11">
      <c r="A14" s="10"/>
      <c r="B14" s="10"/>
      <c r="C14" s="60"/>
      <c r="D14" s="12"/>
      <c r="E14" s="10"/>
      <c r="F14" s="17"/>
      <c r="G14" s="16"/>
      <c r="H14" s="10"/>
      <c r="I14" s="10"/>
      <c r="J14" s="19"/>
      <c r="K14" s="19"/>
    </row>
    <row r="15" spans="1:11">
      <c r="A15" s="10"/>
      <c r="B15" s="62" t="s">
        <v>12</v>
      </c>
      <c r="C15" s="43" t="s">
        <v>39</v>
      </c>
      <c r="D15" s="12"/>
      <c r="E15" s="10"/>
      <c r="F15" s="17"/>
      <c r="G15" s="62" t="s">
        <v>17</v>
      </c>
      <c r="H15" s="94" t="s">
        <v>50</v>
      </c>
      <c r="I15" s="95"/>
      <c r="J15" s="95"/>
      <c r="K15" s="95"/>
    </row>
    <row r="16" spans="1:11">
      <c r="A16" s="10"/>
      <c r="B16" s="16" t="s">
        <v>13</v>
      </c>
      <c r="C16" s="63" t="s">
        <v>41</v>
      </c>
      <c r="D16" s="12"/>
      <c r="E16" s="10"/>
      <c r="F16" s="64"/>
      <c r="G16" s="16" t="s">
        <v>13</v>
      </c>
      <c r="H16" s="92" t="s">
        <v>51</v>
      </c>
      <c r="I16" s="93"/>
      <c r="J16" s="93"/>
      <c r="K16" s="93"/>
    </row>
    <row r="17" spans="1:11">
      <c r="A17" s="10"/>
      <c r="B17" s="16" t="s">
        <v>14</v>
      </c>
      <c r="C17" s="79" t="s">
        <v>40</v>
      </c>
      <c r="D17" s="79"/>
      <c r="E17" s="10"/>
      <c r="F17" s="17"/>
      <c r="G17" s="16" t="s">
        <v>18</v>
      </c>
      <c r="H17" s="96"/>
      <c r="I17" s="96"/>
      <c r="J17" s="96"/>
      <c r="K17" s="96"/>
    </row>
    <row r="18" spans="1:11">
      <c r="A18" s="10"/>
      <c r="B18" s="10"/>
      <c r="C18" s="62"/>
      <c r="D18" s="43"/>
      <c r="E18" s="10"/>
      <c r="F18" s="65"/>
      <c r="G18" s="16" t="s">
        <v>31</v>
      </c>
      <c r="H18" s="97" t="s">
        <v>52</v>
      </c>
      <c r="I18" s="93"/>
      <c r="J18" s="93"/>
      <c r="K18" s="93"/>
    </row>
    <row r="19" spans="1:11" ht="13.5" thickBot="1">
      <c r="A19" s="10"/>
      <c r="B19" s="10"/>
      <c r="C19" s="62"/>
      <c r="D19" s="43"/>
      <c r="E19" s="10"/>
      <c r="F19" s="10"/>
      <c r="G19" s="10"/>
      <c r="H19" s="10"/>
      <c r="I19" s="10"/>
      <c r="J19" s="19"/>
      <c r="K19" s="19"/>
    </row>
    <row r="20" spans="1:11" s="2" customFormat="1" ht="21" customHeight="1" thickBot="1">
      <c r="B20" s="34" t="s">
        <v>9</v>
      </c>
      <c r="C20" s="35" t="s">
        <v>5</v>
      </c>
      <c r="D20" s="35" t="s">
        <v>6</v>
      </c>
      <c r="E20" s="35" t="s">
        <v>7</v>
      </c>
      <c r="F20" s="42" t="s">
        <v>26</v>
      </c>
      <c r="G20" s="39" t="s">
        <v>0</v>
      </c>
      <c r="H20" s="40" t="s">
        <v>23</v>
      </c>
      <c r="I20" s="40" t="s">
        <v>22</v>
      </c>
      <c r="J20" s="76" t="s">
        <v>28</v>
      </c>
      <c r="K20" s="56" t="s">
        <v>30</v>
      </c>
    </row>
    <row r="21" spans="1:11" s="37" customFormat="1" ht="27" customHeight="1">
      <c r="A21" s="11"/>
      <c r="B21" s="8">
        <v>1</v>
      </c>
      <c r="C21" s="83" t="s">
        <v>53</v>
      </c>
      <c r="D21" s="84" t="s">
        <v>55</v>
      </c>
      <c r="E21" s="84" t="s">
        <v>59</v>
      </c>
      <c r="F21" s="78" t="s">
        <v>74</v>
      </c>
      <c r="G21" s="85">
        <v>1000</v>
      </c>
      <c r="H21" s="98">
        <v>0.76</v>
      </c>
      <c r="I21" s="41">
        <f t="shared" ref="I21:I46" si="0">G21*H21</f>
        <v>760</v>
      </c>
      <c r="J21" s="54" t="s">
        <v>42</v>
      </c>
      <c r="K21" s="44" t="s">
        <v>36</v>
      </c>
    </row>
    <row r="22" spans="1:11" s="37" customFormat="1" ht="26.25" customHeight="1">
      <c r="A22" s="11"/>
      <c r="B22" s="9">
        <f t="shared" ref="B22" si="1">+B21+1</f>
        <v>2</v>
      </c>
      <c r="C22" s="83" t="s">
        <v>53</v>
      </c>
      <c r="D22" s="84" t="s">
        <v>55</v>
      </c>
      <c r="E22" s="84" t="s">
        <v>59</v>
      </c>
      <c r="F22" s="78" t="s">
        <v>75</v>
      </c>
      <c r="G22" s="85">
        <v>102000</v>
      </c>
      <c r="H22" s="98">
        <v>0.76</v>
      </c>
      <c r="I22" s="41">
        <f t="shared" si="0"/>
        <v>77520</v>
      </c>
      <c r="J22" s="55" t="s">
        <v>42</v>
      </c>
      <c r="K22" s="45" t="s">
        <v>38</v>
      </c>
    </row>
    <row r="23" spans="1:11" s="37" customFormat="1" ht="26.25" customHeight="1">
      <c r="A23" s="11"/>
      <c r="B23" s="9">
        <v>3</v>
      </c>
      <c r="C23" s="83" t="s">
        <v>53</v>
      </c>
      <c r="D23" s="84" t="s">
        <v>55</v>
      </c>
      <c r="E23" s="84" t="s">
        <v>59</v>
      </c>
      <c r="F23" s="78" t="s">
        <v>76</v>
      </c>
      <c r="G23" s="85">
        <v>108000</v>
      </c>
      <c r="H23" s="98">
        <v>0.76</v>
      </c>
      <c r="I23" s="41">
        <f t="shared" si="0"/>
        <v>82080</v>
      </c>
      <c r="J23" s="55" t="s">
        <v>42</v>
      </c>
      <c r="K23" s="45" t="s">
        <v>38</v>
      </c>
    </row>
    <row r="24" spans="1:11" s="37" customFormat="1" ht="26.25" customHeight="1">
      <c r="A24" s="11"/>
      <c r="B24" s="9">
        <v>4</v>
      </c>
      <c r="C24" s="83" t="s">
        <v>53</v>
      </c>
      <c r="D24" s="84" t="s">
        <v>64</v>
      </c>
      <c r="E24" s="84" t="s">
        <v>69</v>
      </c>
      <c r="F24" s="78" t="s">
        <v>74</v>
      </c>
      <c r="G24" s="85">
        <v>14000</v>
      </c>
      <c r="H24" s="98">
        <v>1.1200000000000001</v>
      </c>
      <c r="I24" s="41">
        <f t="shared" si="0"/>
        <v>15680.000000000002</v>
      </c>
      <c r="J24" s="55" t="s">
        <v>42</v>
      </c>
      <c r="K24" s="45" t="s">
        <v>36</v>
      </c>
    </row>
    <row r="25" spans="1:11" s="37" customFormat="1" ht="26.25" customHeight="1">
      <c r="A25" s="11"/>
      <c r="B25" s="9">
        <v>5</v>
      </c>
      <c r="C25" s="83" t="s">
        <v>53</v>
      </c>
      <c r="D25" s="84" t="s">
        <v>64</v>
      </c>
      <c r="E25" s="84" t="s">
        <v>69</v>
      </c>
      <c r="F25" s="78" t="s">
        <v>75</v>
      </c>
      <c r="G25" s="85">
        <v>8000</v>
      </c>
      <c r="H25" s="98">
        <v>1.1200000000000001</v>
      </c>
      <c r="I25" s="41">
        <f t="shared" si="0"/>
        <v>8960</v>
      </c>
      <c r="J25" s="55" t="s">
        <v>42</v>
      </c>
      <c r="K25" s="45" t="s">
        <v>38</v>
      </c>
    </row>
    <row r="26" spans="1:11" s="37" customFormat="1" ht="26.25" customHeight="1">
      <c r="A26" s="11"/>
      <c r="B26" s="9">
        <v>6</v>
      </c>
      <c r="C26" s="83" t="s">
        <v>53</v>
      </c>
      <c r="D26" s="84" t="s">
        <v>64</v>
      </c>
      <c r="E26" s="84" t="s">
        <v>69</v>
      </c>
      <c r="F26" s="78" t="s">
        <v>75</v>
      </c>
      <c r="G26" s="85">
        <v>34000</v>
      </c>
      <c r="H26" s="98">
        <v>1.1200000000000001</v>
      </c>
      <c r="I26" s="41">
        <f t="shared" si="0"/>
        <v>38080</v>
      </c>
      <c r="J26" s="55" t="s">
        <v>42</v>
      </c>
      <c r="K26" s="45" t="s">
        <v>38</v>
      </c>
    </row>
    <row r="27" spans="1:11" s="37" customFormat="1" ht="26.25" customHeight="1">
      <c r="A27" s="11"/>
      <c r="B27" s="9">
        <v>7</v>
      </c>
      <c r="C27" s="83" t="s">
        <v>53</v>
      </c>
      <c r="D27" s="84" t="s">
        <v>64</v>
      </c>
      <c r="E27" s="84" t="s">
        <v>69</v>
      </c>
      <c r="F27" s="78" t="s">
        <v>76</v>
      </c>
      <c r="G27" s="85">
        <v>36000</v>
      </c>
      <c r="H27" s="98">
        <v>1.1200000000000001</v>
      </c>
      <c r="I27" s="41">
        <f t="shared" si="0"/>
        <v>40320.000000000007</v>
      </c>
      <c r="J27" s="55" t="s">
        <v>42</v>
      </c>
      <c r="K27" s="45" t="s">
        <v>38</v>
      </c>
    </row>
    <row r="28" spans="1:11" s="37" customFormat="1" ht="26.25" customHeight="1">
      <c r="A28" s="11"/>
      <c r="B28" s="9">
        <v>8</v>
      </c>
      <c r="C28" s="83" t="s">
        <v>53</v>
      </c>
      <c r="D28" s="84" t="s">
        <v>56</v>
      </c>
      <c r="E28" s="84" t="s">
        <v>60</v>
      </c>
      <c r="F28" s="78" t="s">
        <v>75</v>
      </c>
      <c r="G28" s="85">
        <v>13000</v>
      </c>
      <c r="H28" s="98">
        <v>0.76</v>
      </c>
      <c r="I28" s="41">
        <f t="shared" si="0"/>
        <v>9880</v>
      </c>
      <c r="J28" s="55" t="s">
        <v>42</v>
      </c>
      <c r="K28" s="45" t="s">
        <v>38</v>
      </c>
    </row>
    <row r="29" spans="1:11" s="37" customFormat="1" ht="26.25" customHeight="1">
      <c r="A29" s="11"/>
      <c r="B29" s="9">
        <v>9</v>
      </c>
      <c r="C29" s="83" t="s">
        <v>53</v>
      </c>
      <c r="D29" s="84" t="s">
        <v>56</v>
      </c>
      <c r="E29" s="84" t="s">
        <v>60</v>
      </c>
      <c r="F29" s="78" t="s">
        <v>76</v>
      </c>
      <c r="G29" s="85">
        <v>59000</v>
      </c>
      <c r="H29" s="98">
        <v>0.76</v>
      </c>
      <c r="I29" s="41">
        <f t="shared" si="0"/>
        <v>44840</v>
      </c>
      <c r="J29" s="55" t="s">
        <v>42</v>
      </c>
      <c r="K29" s="45" t="s">
        <v>38</v>
      </c>
    </row>
    <row r="30" spans="1:11" s="37" customFormat="1" ht="26.25" customHeight="1">
      <c r="A30" s="11"/>
      <c r="B30" s="9">
        <v>10</v>
      </c>
      <c r="C30" s="83" t="s">
        <v>53</v>
      </c>
      <c r="D30" s="84" t="s">
        <v>65</v>
      </c>
      <c r="E30" s="84" t="s">
        <v>70</v>
      </c>
      <c r="F30" s="78" t="s">
        <v>75</v>
      </c>
      <c r="G30" s="85">
        <v>21000</v>
      </c>
      <c r="H30" s="98">
        <v>1.1200000000000001</v>
      </c>
      <c r="I30" s="41">
        <f t="shared" si="0"/>
        <v>23520.000000000004</v>
      </c>
      <c r="J30" s="55" t="s">
        <v>42</v>
      </c>
      <c r="K30" s="45" t="s">
        <v>38</v>
      </c>
    </row>
    <row r="31" spans="1:11" s="37" customFormat="1" ht="26.25" customHeight="1">
      <c r="A31" s="11"/>
      <c r="B31" s="9">
        <v>11</v>
      </c>
      <c r="C31" s="83" t="s">
        <v>53</v>
      </c>
      <c r="D31" s="84" t="s">
        <v>65</v>
      </c>
      <c r="E31" s="84" t="s">
        <v>70</v>
      </c>
      <c r="F31" s="78" t="s">
        <v>76</v>
      </c>
      <c r="G31" s="85">
        <v>28000</v>
      </c>
      <c r="H31" s="98">
        <v>1.1200000000000001</v>
      </c>
      <c r="I31" s="41">
        <f t="shared" si="0"/>
        <v>31360.000000000004</v>
      </c>
      <c r="J31" s="55" t="s">
        <v>42</v>
      </c>
      <c r="K31" s="45" t="s">
        <v>38</v>
      </c>
    </row>
    <row r="32" spans="1:11" s="37" customFormat="1" ht="26.25" customHeight="1">
      <c r="A32" s="11"/>
      <c r="B32" s="9">
        <v>12</v>
      </c>
      <c r="C32" s="83" t="s">
        <v>53</v>
      </c>
      <c r="D32" s="84" t="s">
        <v>66</v>
      </c>
      <c r="E32" s="84" t="s">
        <v>71</v>
      </c>
      <c r="F32" s="78" t="s">
        <v>74</v>
      </c>
      <c r="G32" s="85">
        <v>2000</v>
      </c>
      <c r="H32" s="98">
        <v>1.64</v>
      </c>
      <c r="I32" s="41">
        <f t="shared" si="0"/>
        <v>3280</v>
      </c>
      <c r="J32" s="55" t="s">
        <v>42</v>
      </c>
      <c r="K32" s="45" t="s">
        <v>36</v>
      </c>
    </row>
    <row r="33" spans="1:11" s="37" customFormat="1" ht="26.25" customHeight="1">
      <c r="A33" s="11"/>
      <c r="B33" s="9">
        <v>13</v>
      </c>
      <c r="C33" s="83" t="s">
        <v>53</v>
      </c>
      <c r="D33" s="84" t="s">
        <v>66</v>
      </c>
      <c r="E33" s="84" t="s">
        <v>71</v>
      </c>
      <c r="F33" s="78" t="s">
        <v>75</v>
      </c>
      <c r="G33" s="85">
        <v>10000</v>
      </c>
      <c r="H33" s="98">
        <v>1.64</v>
      </c>
      <c r="I33" s="41">
        <f t="shared" si="0"/>
        <v>16400</v>
      </c>
      <c r="J33" s="55" t="s">
        <v>42</v>
      </c>
      <c r="K33" s="45" t="s">
        <v>38</v>
      </c>
    </row>
    <row r="34" spans="1:11" s="37" customFormat="1" ht="26.25" customHeight="1">
      <c r="A34" s="11"/>
      <c r="B34" s="9">
        <v>14</v>
      </c>
      <c r="C34" s="83" t="s">
        <v>53</v>
      </c>
      <c r="D34" s="84" t="s">
        <v>66</v>
      </c>
      <c r="E34" s="84" t="s">
        <v>71</v>
      </c>
      <c r="F34" s="78" t="s">
        <v>75</v>
      </c>
      <c r="G34" s="85">
        <v>24000</v>
      </c>
      <c r="H34" s="98">
        <v>1.64</v>
      </c>
      <c r="I34" s="41">
        <f t="shared" si="0"/>
        <v>39360</v>
      </c>
      <c r="J34" s="55" t="s">
        <v>42</v>
      </c>
      <c r="K34" s="45" t="s">
        <v>38</v>
      </c>
    </row>
    <row r="35" spans="1:11" s="37" customFormat="1" ht="26.25" customHeight="1">
      <c r="A35" s="11"/>
      <c r="B35" s="9">
        <v>15</v>
      </c>
      <c r="C35" s="83" t="s">
        <v>53</v>
      </c>
      <c r="D35" s="84" t="s">
        <v>66</v>
      </c>
      <c r="E35" s="84" t="s">
        <v>71</v>
      </c>
      <c r="F35" s="78" t="s">
        <v>75</v>
      </c>
      <c r="G35" s="85">
        <v>20000</v>
      </c>
      <c r="H35" s="98">
        <v>1.64</v>
      </c>
      <c r="I35" s="41">
        <f t="shared" si="0"/>
        <v>32800</v>
      </c>
      <c r="J35" s="55" t="s">
        <v>42</v>
      </c>
      <c r="K35" s="45" t="s">
        <v>38</v>
      </c>
    </row>
    <row r="36" spans="1:11" s="37" customFormat="1" ht="26.25" customHeight="1">
      <c r="A36" s="11"/>
      <c r="B36" s="9">
        <v>16</v>
      </c>
      <c r="C36" s="83" t="s">
        <v>53</v>
      </c>
      <c r="D36" s="84" t="s">
        <v>66</v>
      </c>
      <c r="E36" s="84" t="s">
        <v>71</v>
      </c>
      <c r="F36" s="78" t="s">
        <v>76</v>
      </c>
      <c r="G36" s="85">
        <v>18000</v>
      </c>
      <c r="H36" s="98">
        <v>1.64</v>
      </c>
      <c r="I36" s="41">
        <f t="shared" si="0"/>
        <v>29520</v>
      </c>
      <c r="J36" s="55" t="s">
        <v>42</v>
      </c>
      <c r="K36" s="45" t="s">
        <v>38</v>
      </c>
    </row>
    <row r="37" spans="1:11" s="37" customFormat="1" ht="26.25" customHeight="1">
      <c r="A37" s="11"/>
      <c r="B37" s="9">
        <v>17</v>
      </c>
      <c r="C37" s="83" t="s">
        <v>53</v>
      </c>
      <c r="D37" s="84" t="s">
        <v>66</v>
      </c>
      <c r="E37" s="84" t="s">
        <v>71</v>
      </c>
      <c r="F37" s="78" t="s">
        <v>76</v>
      </c>
      <c r="G37" s="85">
        <v>21000</v>
      </c>
      <c r="H37" s="98">
        <v>1.64</v>
      </c>
      <c r="I37" s="41">
        <f t="shared" si="0"/>
        <v>34440</v>
      </c>
      <c r="J37" s="55" t="s">
        <v>42</v>
      </c>
      <c r="K37" s="45" t="s">
        <v>38</v>
      </c>
    </row>
    <row r="38" spans="1:11" s="37" customFormat="1" ht="26.25" customHeight="1">
      <c r="A38" s="11"/>
      <c r="B38" s="9">
        <v>18</v>
      </c>
      <c r="C38" s="83" t="s">
        <v>53</v>
      </c>
      <c r="D38" s="84" t="s">
        <v>57</v>
      </c>
      <c r="E38" s="84" t="s">
        <v>61</v>
      </c>
      <c r="F38" s="78" t="s">
        <v>75</v>
      </c>
      <c r="G38" s="85">
        <v>7000</v>
      </c>
      <c r="H38" s="98">
        <v>1.1200000000000001</v>
      </c>
      <c r="I38" s="41">
        <f t="shared" si="0"/>
        <v>7840.0000000000009</v>
      </c>
      <c r="J38" s="55" t="s">
        <v>42</v>
      </c>
      <c r="K38" s="45" t="s">
        <v>38</v>
      </c>
    </row>
    <row r="39" spans="1:11" s="37" customFormat="1" ht="26.25" customHeight="1">
      <c r="A39" s="11"/>
      <c r="B39" s="9">
        <v>19</v>
      </c>
      <c r="C39" s="83" t="s">
        <v>53</v>
      </c>
      <c r="D39" s="84" t="s">
        <v>57</v>
      </c>
      <c r="E39" s="84" t="s">
        <v>61</v>
      </c>
      <c r="F39" s="78" t="s">
        <v>76</v>
      </c>
      <c r="G39" s="85">
        <v>6000</v>
      </c>
      <c r="H39" s="98">
        <v>1.1200000000000001</v>
      </c>
      <c r="I39" s="41">
        <f t="shared" si="0"/>
        <v>6720.0000000000009</v>
      </c>
      <c r="J39" s="55" t="s">
        <v>42</v>
      </c>
      <c r="K39" s="45" t="s">
        <v>38</v>
      </c>
    </row>
    <row r="40" spans="1:11" s="37" customFormat="1" ht="26.25" customHeight="1">
      <c r="A40" s="11"/>
      <c r="B40" s="9">
        <v>20</v>
      </c>
      <c r="C40" s="83" t="s">
        <v>53</v>
      </c>
      <c r="D40" s="84" t="s">
        <v>67</v>
      </c>
      <c r="E40" s="84" t="s">
        <v>72</v>
      </c>
      <c r="F40" s="78" t="s">
        <v>75</v>
      </c>
      <c r="G40" s="85">
        <v>1000</v>
      </c>
      <c r="H40" s="98">
        <v>1.83</v>
      </c>
      <c r="I40" s="41">
        <f t="shared" si="0"/>
        <v>1830</v>
      </c>
      <c r="J40" s="55" t="s">
        <v>42</v>
      </c>
      <c r="K40" s="45" t="s">
        <v>38</v>
      </c>
    </row>
    <row r="41" spans="1:11" s="37" customFormat="1" ht="26.25" customHeight="1">
      <c r="A41" s="11"/>
      <c r="B41" s="9">
        <v>21</v>
      </c>
      <c r="C41" s="83" t="s">
        <v>53</v>
      </c>
      <c r="D41" s="84" t="s">
        <v>67</v>
      </c>
      <c r="E41" s="84" t="s">
        <v>72</v>
      </c>
      <c r="F41" s="78" t="s">
        <v>75</v>
      </c>
      <c r="G41" s="85">
        <v>1000</v>
      </c>
      <c r="H41" s="98">
        <v>1.83</v>
      </c>
      <c r="I41" s="41">
        <f t="shared" si="0"/>
        <v>1830</v>
      </c>
      <c r="J41" s="55" t="s">
        <v>42</v>
      </c>
      <c r="K41" s="45" t="s">
        <v>38</v>
      </c>
    </row>
    <row r="42" spans="1:11" s="37" customFormat="1" ht="26.25" customHeight="1">
      <c r="A42" s="11"/>
      <c r="B42" s="9">
        <v>22</v>
      </c>
      <c r="C42" s="83" t="s">
        <v>53</v>
      </c>
      <c r="D42" s="84" t="s">
        <v>67</v>
      </c>
      <c r="E42" s="84" t="s">
        <v>72</v>
      </c>
      <c r="F42" s="78" t="s">
        <v>76</v>
      </c>
      <c r="G42" s="85">
        <v>1000</v>
      </c>
      <c r="H42" s="98">
        <v>1.83</v>
      </c>
      <c r="I42" s="41">
        <f t="shared" si="0"/>
        <v>1830</v>
      </c>
      <c r="J42" s="55" t="s">
        <v>42</v>
      </c>
      <c r="K42" s="45" t="s">
        <v>38</v>
      </c>
    </row>
    <row r="43" spans="1:11" s="37" customFormat="1" ht="26.25" customHeight="1">
      <c r="A43" s="11"/>
      <c r="B43" s="9">
        <v>23</v>
      </c>
      <c r="C43" s="83" t="s">
        <v>53</v>
      </c>
      <c r="D43" s="84" t="s">
        <v>58</v>
      </c>
      <c r="E43" s="84" t="s">
        <v>62</v>
      </c>
      <c r="F43" s="78" t="s">
        <v>75</v>
      </c>
      <c r="G43" s="85">
        <v>7000</v>
      </c>
      <c r="H43" s="98">
        <v>1.36</v>
      </c>
      <c r="I43" s="41">
        <f t="shared" si="0"/>
        <v>9520</v>
      </c>
      <c r="J43" s="55" t="s">
        <v>42</v>
      </c>
      <c r="K43" s="45" t="s">
        <v>38</v>
      </c>
    </row>
    <row r="44" spans="1:11" s="37" customFormat="1" ht="26.25" customHeight="1">
      <c r="A44" s="11"/>
      <c r="B44" s="9">
        <v>24</v>
      </c>
      <c r="C44" s="83" t="s">
        <v>53</v>
      </c>
      <c r="D44" s="84" t="s">
        <v>58</v>
      </c>
      <c r="E44" s="84" t="s">
        <v>62</v>
      </c>
      <c r="F44" s="78" t="s">
        <v>76</v>
      </c>
      <c r="G44" s="85">
        <v>9000</v>
      </c>
      <c r="H44" s="98">
        <v>1.36</v>
      </c>
      <c r="I44" s="41">
        <f t="shared" si="0"/>
        <v>12240</v>
      </c>
      <c r="J44" s="55" t="s">
        <v>42</v>
      </c>
      <c r="K44" s="45" t="s">
        <v>38</v>
      </c>
    </row>
    <row r="45" spans="1:11" s="37" customFormat="1" ht="26.25" customHeight="1">
      <c r="A45" s="11"/>
      <c r="B45" s="9">
        <v>25</v>
      </c>
      <c r="C45" s="83" t="s">
        <v>53</v>
      </c>
      <c r="D45" s="84" t="s">
        <v>68</v>
      </c>
      <c r="E45" s="84" t="s">
        <v>73</v>
      </c>
      <c r="F45" s="78" t="s">
        <v>75</v>
      </c>
      <c r="G45" s="85">
        <v>6000</v>
      </c>
      <c r="H45" s="98">
        <v>1.1200000000000001</v>
      </c>
      <c r="I45" s="41">
        <f t="shared" si="0"/>
        <v>6720.0000000000009</v>
      </c>
      <c r="J45" s="55" t="s">
        <v>42</v>
      </c>
      <c r="K45" s="45" t="s">
        <v>38</v>
      </c>
    </row>
    <row r="46" spans="1:11" s="37" customFormat="1" ht="26.25" customHeight="1">
      <c r="A46" s="11"/>
      <c r="B46" s="9">
        <v>26</v>
      </c>
      <c r="C46" s="83" t="s">
        <v>53</v>
      </c>
      <c r="D46" s="84" t="s">
        <v>68</v>
      </c>
      <c r="E46" s="84" t="s">
        <v>73</v>
      </c>
      <c r="F46" s="78" t="s">
        <v>76</v>
      </c>
      <c r="G46" s="85">
        <v>6000</v>
      </c>
      <c r="H46" s="98">
        <v>1.1200000000000001</v>
      </c>
      <c r="I46" s="41">
        <f t="shared" si="0"/>
        <v>6720.0000000000009</v>
      </c>
      <c r="J46" s="55" t="s">
        <v>42</v>
      </c>
      <c r="K46" s="45" t="s">
        <v>38</v>
      </c>
    </row>
    <row r="47" spans="1:11" s="53" customFormat="1" ht="18" customHeight="1">
      <c r="A47" s="20"/>
      <c r="B47" s="22"/>
      <c r="C47" s="23"/>
      <c r="D47" s="48"/>
      <c r="E47" s="49"/>
      <c r="F47" s="50"/>
      <c r="G47" s="27"/>
      <c r="H47" s="51" t="s">
        <v>1</v>
      </c>
      <c r="I47" s="52">
        <f>SUM(I21:I46)</f>
        <v>584050</v>
      </c>
      <c r="J47" s="50"/>
      <c r="K47" s="50"/>
    </row>
    <row r="48" spans="1:11" s="3" customFormat="1" ht="13.5" customHeight="1" thickBot="1">
      <c r="A48" s="21"/>
      <c r="B48" s="22"/>
      <c r="C48" s="23"/>
      <c r="D48" s="24"/>
      <c r="E48" s="25"/>
      <c r="F48" s="26"/>
      <c r="G48" s="26"/>
      <c r="H48" s="26"/>
      <c r="I48" s="26"/>
      <c r="J48" s="26"/>
      <c r="K48" s="26"/>
    </row>
    <row r="49" spans="1:11" s="2" customFormat="1">
      <c r="A49" s="10"/>
      <c r="B49" s="10"/>
      <c r="C49" s="33" t="s">
        <v>8</v>
      </c>
      <c r="D49" s="28"/>
      <c r="E49" s="28"/>
      <c r="F49" s="29"/>
      <c r="G49" s="29"/>
      <c r="H49" s="29"/>
      <c r="I49" s="29"/>
      <c r="J49" s="29"/>
      <c r="K49" s="30"/>
    </row>
    <row r="50" spans="1:11" s="2" customFormat="1" ht="15.75" customHeight="1">
      <c r="A50" s="10"/>
      <c r="B50" s="10"/>
      <c r="C50" s="32" t="s">
        <v>21</v>
      </c>
      <c r="D50" s="70" t="s">
        <v>28</v>
      </c>
      <c r="E50" s="71" t="s">
        <v>32</v>
      </c>
      <c r="F50" s="68"/>
      <c r="G50" s="68"/>
      <c r="H50" s="68"/>
      <c r="I50" s="68"/>
      <c r="J50" s="68"/>
      <c r="K50" s="69"/>
    </row>
    <row r="51" spans="1:11" s="2" customFormat="1" ht="15.75" customHeight="1">
      <c r="A51" s="10"/>
      <c r="B51" s="10"/>
      <c r="C51" s="32"/>
      <c r="D51" s="71" t="s">
        <v>42</v>
      </c>
      <c r="E51" s="68" t="s">
        <v>45</v>
      </c>
      <c r="F51" s="68"/>
      <c r="G51" s="68"/>
      <c r="H51" s="68"/>
      <c r="I51" s="68"/>
      <c r="J51" s="68"/>
      <c r="K51" s="69"/>
    </row>
    <row r="52" spans="1:11" s="2" customFormat="1" ht="15.75" customHeight="1">
      <c r="A52" s="10"/>
      <c r="B52" s="10"/>
      <c r="C52" s="32"/>
      <c r="D52" s="71" t="s">
        <v>43</v>
      </c>
      <c r="E52" s="81" t="s">
        <v>46</v>
      </c>
      <c r="F52" s="68"/>
      <c r="G52" s="68"/>
      <c r="H52" s="68"/>
      <c r="I52" s="68"/>
      <c r="J52" s="68"/>
      <c r="K52" s="69"/>
    </row>
    <row r="53" spans="1:11" s="2" customFormat="1" ht="15.75" customHeight="1">
      <c r="A53" s="10"/>
      <c r="B53" s="10"/>
      <c r="C53" s="32"/>
      <c r="D53" s="71" t="s">
        <v>33</v>
      </c>
      <c r="E53" s="68" t="s">
        <v>47</v>
      </c>
      <c r="F53" s="68"/>
      <c r="G53" s="68"/>
      <c r="H53" s="68"/>
      <c r="I53" s="68"/>
      <c r="J53" s="68"/>
      <c r="K53" s="69"/>
    </row>
    <row r="54" spans="1:11" s="2" customFormat="1" ht="15.75" customHeight="1">
      <c r="A54" s="10"/>
      <c r="B54" s="10"/>
      <c r="C54" s="32" t="s">
        <v>19</v>
      </c>
      <c r="D54" s="38" t="s">
        <v>54</v>
      </c>
      <c r="E54" s="72"/>
      <c r="F54" s="46"/>
      <c r="G54" s="46"/>
      <c r="H54" s="46"/>
      <c r="I54" s="46"/>
      <c r="J54" s="46"/>
      <c r="K54" s="47"/>
    </row>
    <row r="55" spans="1:11" s="2" customFormat="1" ht="24" customHeight="1">
      <c r="A55" s="10"/>
      <c r="B55" s="10"/>
      <c r="C55" s="36" t="s">
        <v>20</v>
      </c>
      <c r="D55" s="18"/>
      <c r="E55" s="18"/>
      <c r="F55" s="21"/>
      <c r="G55" s="21"/>
      <c r="H55" s="21"/>
      <c r="I55" s="21"/>
      <c r="J55" s="21"/>
      <c r="K55" s="31"/>
    </row>
    <row r="56" spans="1:11" ht="66.75" customHeight="1" thickBot="1">
      <c r="A56" s="10"/>
      <c r="B56" s="10"/>
      <c r="C56" s="87" t="s">
        <v>25</v>
      </c>
      <c r="D56" s="88"/>
      <c r="E56" s="88"/>
      <c r="F56" s="88"/>
      <c r="G56" s="88"/>
      <c r="H56" s="88"/>
      <c r="I56" s="88"/>
      <c r="J56" s="88"/>
      <c r="K56" s="89"/>
    </row>
    <row r="57" spans="1:11">
      <c r="B57" s="1"/>
      <c r="C57" s="4"/>
      <c r="D57" s="6"/>
      <c r="E57" s="6"/>
      <c r="F57" s="1"/>
      <c r="G57" s="1"/>
      <c r="H57" s="1"/>
      <c r="I57" s="1"/>
      <c r="J57" s="1"/>
      <c r="K57" s="1"/>
    </row>
    <row r="58" spans="1:11">
      <c r="B58" s="1"/>
      <c r="C58" s="4"/>
      <c r="D58" s="6"/>
      <c r="E58" s="6"/>
      <c r="F58" s="1"/>
      <c r="G58" s="1"/>
      <c r="H58" s="1"/>
      <c r="I58" s="1"/>
      <c r="J58" s="1"/>
      <c r="K58" s="1"/>
    </row>
    <row r="59" spans="1:11">
      <c r="B59" s="1"/>
      <c r="C59" s="4"/>
      <c r="D59" s="6"/>
      <c r="E59" s="6"/>
      <c r="F59" s="1"/>
      <c r="G59" s="1"/>
      <c r="H59" s="1"/>
      <c r="I59" s="1"/>
      <c r="J59" s="1"/>
      <c r="K59" s="1"/>
    </row>
    <row r="60" spans="1:11">
      <c r="B60" s="1"/>
      <c r="C60" s="4"/>
      <c r="D60" s="6"/>
      <c r="E60" s="6"/>
      <c r="F60" s="1"/>
      <c r="G60" s="1"/>
      <c r="H60" s="1"/>
      <c r="I60" s="1"/>
      <c r="J60" s="1"/>
      <c r="K60" s="1"/>
    </row>
    <row r="61" spans="1:11">
      <c r="B61" s="1"/>
      <c r="C61" s="4"/>
      <c r="D61" s="6"/>
      <c r="E61" s="6"/>
      <c r="F61" s="1"/>
      <c r="G61" s="1"/>
      <c r="H61" s="1"/>
      <c r="I61" s="1"/>
      <c r="J61" s="1"/>
      <c r="K61" s="1"/>
    </row>
    <row r="62" spans="1:11">
      <c r="B62" s="1"/>
      <c r="C62" s="4"/>
      <c r="D62" s="6"/>
      <c r="E62" s="6"/>
      <c r="F62" s="1"/>
      <c r="G62" s="1"/>
      <c r="H62" s="1"/>
      <c r="I62" s="1"/>
      <c r="J62" s="1"/>
      <c r="K62" s="1"/>
    </row>
    <row r="63" spans="1:11">
      <c r="B63" s="1"/>
      <c r="C63" s="4"/>
      <c r="D63" s="6"/>
      <c r="E63" s="6"/>
      <c r="F63" s="1"/>
      <c r="G63" s="1"/>
      <c r="H63" s="1"/>
      <c r="I63" s="1"/>
      <c r="J63" s="1"/>
      <c r="K63" s="1"/>
    </row>
    <row r="64" spans="1:11">
      <c r="B64" s="1"/>
      <c r="C64" s="4"/>
      <c r="D64" s="6"/>
      <c r="E64" s="6"/>
      <c r="F64" s="1"/>
      <c r="G64" s="1"/>
      <c r="H64" s="1"/>
      <c r="I64" s="1"/>
      <c r="J64" s="1"/>
      <c r="K64" s="1"/>
    </row>
    <row r="65" spans="2:11">
      <c r="B65" s="1"/>
      <c r="C65" s="4"/>
      <c r="D65" s="6"/>
      <c r="E65" s="6"/>
      <c r="F65" s="1"/>
      <c r="G65" s="1"/>
      <c r="H65" s="1"/>
      <c r="I65" s="1"/>
      <c r="J65" s="1"/>
      <c r="K65" s="1"/>
    </row>
    <row r="66" spans="2:11">
      <c r="B66" s="1"/>
      <c r="C66" s="4"/>
      <c r="D66" s="6"/>
      <c r="E66" s="6"/>
      <c r="F66" s="1"/>
      <c r="G66" s="1"/>
      <c r="H66" s="1"/>
      <c r="I66" s="1"/>
      <c r="J66" s="1"/>
      <c r="K66" s="1"/>
    </row>
    <row r="67" spans="2:11">
      <c r="B67" s="1"/>
      <c r="C67" s="4"/>
      <c r="D67" s="6"/>
      <c r="E67" s="6"/>
      <c r="F67" s="1"/>
      <c r="G67" s="1"/>
      <c r="H67" s="1"/>
      <c r="I67" s="1"/>
      <c r="J67" s="1"/>
      <c r="K67" s="1"/>
    </row>
    <row r="68" spans="2:11">
      <c r="B68" s="1"/>
      <c r="C68" s="4"/>
      <c r="D68" s="6"/>
      <c r="E68" s="6"/>
      <c r="F68" s="1"/>
      <c r="G68" s="1"/>
      <c r="H68" s="1"/>
      <c r="I68" s="1"/>
      <c r="J68" s="1"/>
      <c r="K68" s="1"/>
    </row>
    <row r="69" spans="2:11">
      <c r="B69" s="1"/>
      <c r="C69" s="4"/>
      <c r="D69" s="6"/>
      <c r="E69" s="6"/>
      <c r="F69" s="1"/>
      <c r="G69" s="1"/>
      <c r="H69" s="1"/>
      <c r="I69" s="1"/>
      <c r="J69" s="1"/>
      <c r="K69" s="1"/>
    </row>
    <row r="70" spans="2:11">
      <c r="B70" s="1"/>
      <c r="C70" s="4"/>
      <c r="D70" s="6"/>
      <c r="E70" s="6"/>
      <c r="F70" s="1"/>
      <c r="G70" s="1"/>
      <c r="H70" s="1"/>
      <c r="I70" s="1"/>
      <c r="J70" s="1"/>
      <c r="K70" s="1"/>
    </row>
    <row r="71" spans="2:11">
      <c r="B71" s="1"/>
      <c r="C71" s="4"/>
      <c r="D71" s="6"/>
      <c r="E71" s="6"/>
      <c r="F71" s="1"/>
      <c r="G71" s="1"/>
      <c r="H71" s="1"/>
      <c r="I71" s="1"/>
      <c r="J71" s="1"/>
      <c r="K71" s="1"/>
    </row>
    <row r="72" spans="2:11">
      <c r="B72" s="1"/>
      <c r="C72" s="4"/>
      <c r="D72" s="6"/>
      <c r="E72" s="6"/>
      <c r="F72" s="1"/>
      <c r="G72" s="1"/>
      <c r="H72" s="1"/>
      <c r="I72" s="1"/>
      <c r="J72" s="1"/>
      <c r="K72" s="1"/>
    </row>
    <row r="73" spans="2:11">
      <c r="B73" s="1"/>
      <c r="C73" s="4"/>
      <c r="D73" s="6"/>
      <c r="E73" s="6"/>
      <c r="F73" s="1"/>
      <c r="G73" s="1"/>
      <c r="H73" s="1"/>
      <c r="I73" s="1"/>
      <c r="J73" s="1"/>
      <c r="K73" s="1"/>
    </row>
    <row r="74" spans="2:11">
      <c r="B74" s="1"/>
      <c r="C74" s="4"/>
      <c r="D74" s="6"/>
      <c r="E74" s="6"/>
      <c r="F74" s="1"/>
      <c r="G74" s="1"/>
      <c r="H74" s="1"/>
      <c r="I74" s="1"/>
      <c r="J74" s="1"/>
      <c r="K74" s="1"/>
    </row>
    <row r="75" spans="2:11">
      <c r="B75" s="1"/>
      <c r="C75" s="4"/>
      <c r="D75" s="6"/>
      <c r="E75" s="6"/>
      <c r="F75" s="1"/>
      <c r="G75" s="1"/>
      <c r="H75" s="1"/>
      <c r="I75" s="1"/>
      <c r="J75" s="1"/>
      <c r="K75" s="1"/>
    </row>
    <row r="76" spans="2:11">
      <c r="B76" s="1"/>
      <c r="C76" s="4"/>
      <c r="D76" s="6"/>
      <c r="E76" s="6"/>
      <c r="F76" s="1"/>
      <c r="G76" s="1"/>
      <c r="H76" s="1"/>
      <c r="I76" s="1"/>
      <c r="J76" s="1"/>
      <c r="K76" s="1"/>
    </row>
    <row r="77" spans="2:11">
      <c r="B77" s="1"/>
      <c r="C77" s="4"/>
      <c r="D77" s="6"/>
      <c r="E77" s="6"/>
      <c r="F77" s="1"/>
      <c r="G77" s="1"/>
      <c r="H77" s="1"/>
      <c r="I77" s="1"/>
      <c r="J77" s="1"/>
      <c r="K77" s="1"/>
    </row>
    <row r="78" spans="2:11">
      <c r="B78" s="1"/>
      <c r="C78" s="4"/>
      <c r="D78" s="6"/>
      <c r="E78" s="6"/>
      <c r="F78" s="1"/>
      <c r="G78" s="1"/>
      <c r="H78" s="1"/>
      <c r="I78" s="1"/>
      <c r="J78" s="1"/>
      <c r="K78" s="1"/>
    </row>
    <row r="79" spans="2:11">
      <c r="B79" s="1"/>
      <c r="C79" s="4"/>
      <c r="D79" s="6"/>
      <c r="E79" s="6"/>
      <c r="F79" s="1"/>
      <c r="G79" s="1"/>
      <c r="H79" s="1"/>
      <c r="I79" s="1"/>
      <c r="J79" s="1"/>
      <c r="K79" s="1"/>
    </row>
    <row r="80" spans="2:11">
      <c r="B80" s="1"/>
      <c r="C80" s="4"/>
      <c r="D80" s="6"/>
      <c r="E80" s="6"/>
      <c r="F80" s="1"/>
      <c r="G80" s="1"/>
      <c r="H80" s="1"/>
      <c r="I80" s="1"/>
      <c r="J80" s="1"/>
      <c r="K80" s="1"/>
    </row>
    <row r="81" spans="2:11">
      <c r="B81" s="1"/>
      <c r="C81" s="4"/>
      <c r="D81" s="6"/>
      <c r="E81" s="6"/>
      <c r="F81" s="1"/>
      <c r="G81" s="1"/>
      <c r="H81" s="1"/>
      <c r="I81" s="1"/>
      <c r="J81" s="1"/>
      <c r="K81" s="1"/>
    </row>
    <row r="82" spans="2:11">
      <c r="B82" s="1"/>
      <c r="C82" s="4"/>
      <c r="D82" s="6"/>
      <c r="E82" s="6"/>
      <c r="F82" s="1"/>
      <c r="G82" s="1"/>
      <c r="H82" s="1"/>
      <c r="I82" s="1"/>
      <c r="J82" s="1"/>
      <c r="K82" s="1"/>
    </row>
    <row r="83" spans="2:11">
      <c r="B83" s="1"/>
      <c r="C83" s="4"/>
      <c r="D83" s="6"/>
      <c r="E83" s="6"/>
      <c r="F83" s="1"/>
      <c r="G83" s="1"/>
      <c r="H83" s="1"/>
      <c r="I83" s="1"/>
      <c r="J83" s="1"/>
      <c r="K83" s="1"/>
    </row>
    <row r="84" spans="2:11">
      <c r="B84" s="1"/>
      <c r="C84" s="4"/>
      <c r="D84" s="6"/>
      <c r="E84" s="6"/>
      <c r="F84" s="1"/>
      <c r="G84" s="1"/>
      <c r="H84" s="1"/>
      <c r="I84" s="1"/>
      <c r="J84" s="1"/>
      <c r="K84" s="1"/>
    </row>
    <row r="85" spans="2:11">
      <c r="B85" s="1"/>
      <c r="C85" s="4"/>
      <c r="D85" s="6"/>
      <c r="E85" s="6"/>
      <c r="F85" s="1"/>
      <c r="G85" s="1"/>
      <c r="H85" s="1"/>
      <c r="I85" s="1"/>
      <c r="J85" s="1"/>
      <c r="K85" s="1"/>
    </row>
    <row r="86" spans="2:11">
      <c r="B86" s="1"/>
      <c r="C86" s="4"/>
      <c r="D86" s="6"/>
      <c r="E86" s="6"/>
      <c r="F86" s="1"/>
      <c r="G86" s="1"/>
      <c r="H86" s="1"/>
      <c r="I86" s="1"/>
      <c r="J86" s="1"/>
      <c r="K86" s="1"/>
    </row>
    <row r="87" spans="2:11">
      <c r="B87" s="1"/>
      <c r="C87" s="4"/>
      <c r="D87" s="6"/>
      <c r="E87" s="6"/>
      <c r="F87" s="1"/>
      <c r="G87" s="1"/>
      <c r="H87" s="1"/>
      <c r="I87" s="1"/>
      <c r="J87" s="1"/>
      <c r="K87" s="1"/>
    </row>
    <row r="88" spans="2:11">
      <c r="B88" s="1"/>
      <c r="C88" s="4"/>
      <c r="D88" s="6"/>
      <c r="E88" s="6"/>
      <c r="F88" s="1"/>
      <c r="G88" s="1"/>
      <c r="H88" s="1"/>
      <c r="I88" s="1"/>
      <c r="J88" s="1"/>
      <c r="K88" s="1"/>
    </row>
    <row r="89" spans="2:11">
      <c r="B89" s="1"/>
      <c r="C89" s="4"/>
      <c r="D89" s="6"/>
      <c r="E89" s="6"/>
      <c r="F89" s="1"/>
      <c r="G89" s="1"/>
      <c r="H89" s="1"/>
      <c r="I89" s="1"/>
      <c r="J89" s="1"/>
      <c r="K89" s="1"/>
    </row>
    <row r="90" spans="2:11">
      <c r="B90" s="1"/>
      <c r="C90" s="4"/>
      <c r="D90" s="6"/>
      <c r="E90" s="6"/>
      <c r="F90" s="1"/>
      <c r="G90" s="1"/>
      <c r="H90" s="1"/>
      <c r="I90" s="1"/>
      <c r="J90" s="1"/>
      <c r="K90" s="1"/>
    </row>
    <row r="91" spans="2:11">
      <c r="B91" s="1"/>
      <c r="C91" s="4"/>
      <c r="D91" s="6"/>
      <c r="E91" s="6"/>
      <c r="F91" s="1"/>
      <c r="G91" s="1"/>
      <c r="H91" s="1"/>
      <c r="I91" s="1"/>
      <c r="J91" s="1"/>
      <c r="K91" s="1"/>
    </row>
    <row r="92" spans="2:11">
      <c r="B92" s="1"/>
      <c r="C92" s="4"/>
      <c r="D92" s="6"/>
      <c r="E92" s="6"/>
      <c r="F92" s="1"/>
      <c r="G92" s="1"/>
      <c r="H92" s="1"/>
      <c r="I92" s="1"/>
      <c r="J92" s="1"/>
      <c r="K92" s="1"/>
    </row>
    <row r="93" spans="2:11">
      <c r="B93" s="1"/>
      <c r="C93" s="4"/>
      <c r="D93" s="6"/>
      <c r="E93" s="6"/>
      <c r="F93" s="1"/>
      <c r="G93" s="1"/>
      <c r="H93" s="1"/>
      <c r="I93" s="1"/>
      <c r="J93" s="1"/>
      <c r="K93" s="1"/>
    </row>
    <row r="94" spans="2:11">
      <c r="B94" s="1"/>
      <c r="C94" s="4"/>
      <c r="D94" s="6"/>
      <c r="E94" s="6"/>
      <c r="F94" s="1"/>
      <c r="G94" s="1"/>
      <c r="H94" s="1"/>
      <c r="I94" s="1"/>
      <c r="J94" s="1"/>
      <c r="K94" s="1"/>
    </row>
    <row r="95" spans="2:11">
      <c r="B95" s="1"/>
      <c r="C95" s="4"/>
      <c r="D95" s="6"/>
      <c r="E95" s="6"/>
      <c r="F95" s="1"/>
      <c r="G95" s="1"/>
      <c r="H95" s="1"/>
      <c r="I95" s="1"/>
      <c r="J95" s="1"/>
      <c r="K95" s="1"/>
    </row>
    <row r="96" spans="2:11">
      <c r="B96" s="1"/>
      <c r="C96" s="4"/>
      <c r="D96" s="6"/>
      <c r="E96" s="6"/>
      <c r="F96" s="1"/>
      <c r="G96" s="1"/>
      <c r="H96" s="1"/>
      <c r="I96" s="1"/>
      <c r="J96" s="1"/>
      <c r="K96" s="1"/>
    </row>
    <row r="97" spans="2:11">
      <c r="B97" s="1"/>
      <c r="C97" s="4"/>
      <c r="D97" s="6"/>
      <c r="E97" s="6"/>
      <c r="F97" s="1"/>
      <c r="G97" s="1"/>
      <c r="H97" s="1"/>
      <c r="I97" s="1"/>
      <c r="J97" s="1"/>
      <c r="K97" s="1"/>
    </row>
    <row r="98" spans="2:11">
      <c r="B98" s="1"/>
      <c r="C98" s="4"/>
      <c r="D98" s="6"/>
      <c r="E98" s="6"/>
      <c r="F98" s="1"/>
      <c r="G98" s="1"/>
      <c r="H98" s="1"/>
      <c r="I98" s="1"/>
      <c r="J98" s="1"/>
      <c r="K98" s="1"/>
    </row>
    <row r="99" spans="2:11">
      <c r="B99" s="1"/>
      <c r="C99" s="4"/>
      <c r="D99" s="6"/>
      <c r="E99" s="6"/>
      <c r="F99" s="1"/>
      <c r="G99" s="1"/>
      <c r="H99" s="1"/>
      <c r="I99" s="1"/>
      <c r="J99" s="1"/>
      <c r="K99" s="1"/>
    </row>
    <row r="100" spans="2:11">
      <c r="B100" s="1"/>
      <c r="C100" s="4"/>
      <c r="D100" s="6"/>
      <c r="E100" s="6"/>
      <c r="F100" s="1"/>
      <c r="G100" s="1"/>
      <c r="H100" s="1"/>
      <c r="I100" s="1"/>
      <c r="J100" s="1"/>
      <c r="K100" s="1"/>
    </row>
    <row r="101" spans="2:11">
      <c r="B101" s="1"/>
      <c r="C101" s="4"/>
      <c r="D101" s="6"/>
      <c r="E101" s="6"/>
      <c r="F101" s="1"/>
      <c r="G101" s="1"/>
      <c r="H101" s="1"/>
      <c r="I101" s="1"/>
      <c r="J101" s="1"/>
      <c r="K101" s="1"/>
    </row>
    <row r="102" spans="2:11">
      <c r="B102" s="1"/>
      <c r="C102" s="4"/>
      <c r="D102" s="6"/>
      <c r="E102" s="6"/>
      <c r="F102" s="1"/>
      <c r="G102" s="1"/>
      <c r="H102" s="1"/>
      <c r="I102" s="1"/>
      <c r="J102" s="1"/>
      <c r="K102" s="1"/>
    </row>
    <row r="103" spans="2:11">
      <c r="B103" s="1"/>
      <c r="C103" s="4"/>
      <c r="D103" s="6"/>
      <c r="E103" s="6"/>
      <c r="F103" s="1"/>
      <c r="G103" s="1"/>
      <c r="H103" s="1"/>
      <c r="I103" s="1"/>
      <c r="J103" s="1"/>
      <c r="K103" s="1"/>
    </row>
    <row r="104" spans="2:11">
      <c r="B104" s="1"/>
      <c r="C104" s="4"/>
      <c r="D104" s="6"/>
      <c r="E104" s="6"/>
      <c r="F104" s="1"/>
      <c r="G104" s="1"/>
      <c r="H104" s="1"/>
      <c r="I104" s="1"/>
      <c r="J104" s="1"/>
      <c r="K104" s="1"/>
    </row>
    <row r="105" spans="2:11">
      <c r="B105" s="1"/>
      <c r="C105" s="4"/>
      <c r="D105" s="6"/>
      <c r="E105" s="6"/>
      <c r="F105" s="1"/>
      <c r="G105" s="1"/>
      <c r="H105" s="1"/>
      <c r="I105" s="1"/>
      <c r="J105" s="1"/>
      <c r="K105" s="1"/>
    </row>
    <row r="106" spans="2:11">
      <c r="B106" s="1"/>
      <c r="C106" s="4"/>
      <c r="D106" s="6"/>
      <c r="E106" s="6"/>
      <c r="F106" s="1"/>
      <c r="G106" s="1"/>
      <c r="H106" s="1"/>
      <c r="I106" s="1"/>
      <c r="J106" s="1"/>
      <c r="K106" s="1"/>
    </row>
    <row r="107" spans="2:11">
      <c r="B107" s="1"/>
      <c r="C107" s="4"/>
      <c r="D107" s="6"/>
      <c r="E107" s="6"/>
      <c r="F107" s="1"/>
      <c r="G107" s="1"/>
      <c r="H107" s="1"/>
      <c r="I107" s="1"/>
      <c r="J107" s="1"/>
      <c r="K107" s="1"/>
    </row>
    <row r="108" spans="2:11">
      <c r="B108" s="1"/>
      <c r="C108" s="4"/>
      <c r="D108" s="6"/>
      <c r="E108" s="6"/>
      <c r="F108" s="1"/>
      <c r="G108" s="1"/>
      <c r="H108" s="1"/>
      <c r="I108" s="1"/>
      <c r="J108" s="1"/>
      <c r="K108" s="1"/>
    </row>
    <row r="109" spans="2:11">
      <c r="B109" s="1"/>
      <c r="C109" s="4"/>
      <c r="D109" s="6"/>
      <c r="E109" s="6"/>
      <c r="F109" s="1"/>
      <c r="G109" s="1"/>
      <c r="H109" s="1"/>
      <c r="I109" s="1"/>
      <c r="J109" s="1"/>
      <c r="K109" s="1"/>
    </row>
    <row r="110" spans="2:11">
      <c r="B110" s="1"/>
      <c r="C110" s="4"/>
      <c r="D110" s="6"/>
      <c r="E110" s="6"/>
      <c r="F110" s="1"/>
      <c r="G110" s="1"/>
      <c r="H110" s="1"/>
      <c r="I110" s="1"/>
      <c r="J110" s="1"/>
      <c r="K110" s="1"/>
    </row>
    <row r="111" spans="2:11">
      <c r="B111" s="1"/>
      <c r="C111" s="4"/>
      <c r="D111" s="6"/>
      <c r="E111" s="6"/>
      <c r="F111" s="1"/>
      <c r="G111" s="1"/>
      <c r="H111" s="1"/>
      <c r="I111" s="1"/>
      <c r="J111" s="1"/>
      <c r="K111" s="1"/>
    </row>
    <row r="112" spans="2:11">
      <c r="B112" s="1"/>
      <c r="C112" s="4"/>
      <c r="D112" s="6"/>
      <c r="E112" s="6"/>
      <c r="F112" s="1"/>
      <c r="G112" s="1"/>
      <c r="H112" s="1"/>
      <c r="I112" s="1"/>
      <c r="J112" s="1"/>
      <c r="K112" s="1"/>
    </row>
    <row r="113" spans="2:11">
      <c r="B113" s="1"/>
      <c r="C113" s="4"/>
      <c r="D113" s="6"/>
      <c r="E113" s="6"/>
      <c r="F113" s="1"/>
      <c r="G113" s="1"/>
      <c r="H113" s="1"/>
      <c r="I113" s="1"/>
      <c r="J113" s="1"/>
      <c r="K113" s="1"/>
    </row>
    <row r="114" spans="2:11">
      <c r="B114" s="1"/>
      <c r="C114" s="4"/>
      <c r="D114" s="6"/>
      <c r="E114" s="6"/>
      <c r="F114" s="1"/>
      <c r="G114" s="1"/>
      <c r="H114" s="1"/>
      <c r="I114" s="1"/>
      <c r="J114" s="1"/>
      <c r="K114" s="1"/>
    </row>
    <row r="115" spans="2:11">
      <c r="B115" s="1"/>
      <c r="C115" s="4"/>
      <c r="D115" s="6"/>
      <c r="E115" s="6"/>
      <c r="F115" s="1"/>
      <c r="G115" s="1"/>
      <c r="H115" s="1"/>
      <c r="I115" s="1"/>
      <c r="J115" s="1"/>
      <c r="K115" s="1"/>
    </row>
    <row r="116" spans="2:11">
      <c r="B116" s="1"/>
      <c r="C116" s="4"/>
      <c r="D116" s="6"/>
      <c r="E116" s="6"/>
      <c r="F116" s="1"/>
      <c r="G116" s="1"/>
      <c r="H116" s="1"/>
      <c r="I116" s="1"/>
      <c r="J116" s="1"/>
      <c r="K116" s="1"/>
    </row>
    <row r="117" spans="2:11">
      <c r="B117" s="1"/>
      <c r="C117" s="4"/>
      <c r="D117" s="6"/>
      <c r="E117" s="6"/>
      <c r="F117" s="1"/>
      <c r="G117" s="1"/>
      <c r="H117" s="1"/>
      <c r="I117" s="1"/>
      <c r="J117" s="1"/>
      <c r="K117" s="1"/>
    </row>
    <row r="118" spans="2:11">
      <c r="B118" s="1"/>
      <c r="C118" s="4"/>
      <c r="D118" s="6"/>
      <c r="E118" s="6"/>
      <c r="F118" s="1"/>
      <c r="G118" s="1"/>
      <c r="H118" s="1"/>
      <c r="I118" s="1"/>
      <c r="J118" s="1"/>
      <c r="K118" s="1"/>
    </row>
    <row r="119" spans="2:11">
      <c r="B119" s="1"/>
      <c r="C119" s="4"/>
      <c r="D119" s="6"/>
      <c r="E119" s="6"/>
      <c r="F119" s="1"/>
      <c r="G119" s="1"/>
      <c r="H119" s="1"/>
      <c r="I119" s="1"/>
      <c r="J119" s="1"/>
      <c r="K119" s="1"/>
    </row>
    <row r="120" spans="2:11">
      <c r="B120" s="1"/>
      <c r="C120" s="4"/>
      <c r="D120" s="6"/>
      <c r="E120" s="6"/>
      <c r="F120" s="1"/>
      <c r="G120" s="1"/>
      <c r="H120" s="1"/>
      <c r="I120" s="1"/>
      <c r="J120" s="1"/>
      <c r="K120" s="1"/>
    </row>
    <row r="121" spans="2:11">
      <c r="B121" s="1"/>
      <c r="C121" s="4"/>
      <c r="D121" s="6"/>
      <c r="E121" s="6"/>
      <c r="F121" s="1"/>
      <c r="G121" s="1"/>
      <c r="H121" s="1"/>
      <c r="I121" s="1"/>
      <c r="J121" s="1"/>
      <c r="K121" s="1"/>
    </row>
    <row r="122" spans="2:11">
      <c r="B122" s="1"/>
      <c r="C122" s="4"/>
      <c r="D122" s="6"/>
      <c r="E122" s="6"/>
      <c r="F122" s="1"/>
      <c r="G122" s="1"/>
      <c r="H122" s="1"/>
      <c r="I122" s="1"/>
      <c r="J122" s="1"/>
      <c r="K122" s="1"/>
    </row>
    <row r="123" spans="2:11">
      <c r="B123" s="1"/>
      <c r="C123" s="4"/>
      <c r="D123" s="6"/>
      <c r="E123" s="6"/>
      <c r="F123" s="1"/>
      <c r="G123" s="1"/>
      <c r="H123" s="1"/>
      <c r="I123" s="1"/>
      <c r="J123" s="1"/>
      <c r="K123" s="1"/>
    </row>
    <row r="124" spans="2:11">
      <c r="B124" s="1"/>
      <c r="C124" s="4"/>
      <c r="D124" s="6"/>
      <c r="E124" s="6"/>
      <c r="F124" s="1"/>
      <c r="G124" s="1"/>
      <c r="H124" s="1"/>
      <c r="I124" s="1"/>
      <c r="J124" s="1"/>
      <c r="K124" s="1"/>
    </row>
    <row r="125" spans="2:11">
      <c r="B125" s="1"/>
      <c r="C125" s="4"/>
      <c r="D125" s="6"/>
      <c r="E125" s="6"/>
      <c r="F125" s="1"/>
      <c r="G125" s="1"/>
      <c r="H125" s="1"/>
      <c r="I125" s="1"/>
      <c r="J125" s="1"/>
      <c r="K125" s="1"/>
    </row>
    <row r="126" spans="2:11">
      <c r="B126" s="1"/>
      <c r="C126" s="4"/>
      <c r="D126" s="6"/>
      <c r="E126" s="6"/>
      <c r="F126" s="1"/>
      <c r="G126" s="1"/>
      <c r="H126" s="1"/>
      <c r="I126" s="1"/>
      <c r="J126" s="1"/>
      <c r="K126" s="1"/>
    </row>
    <row r="127" spans="2:11">
      <c r="B127" s="1"/>
      <c r="C127" s="4"/>
      <c r="D127" s="6"/>
      <c r="E127" s="6"/>
      <c r="F127" s="1"/>
      <c r="G127" s="1"/>
      <c r="H127" s="1"/>
      <c r="I127" s="1"/>
      <c r="J127" s="1"/>
      <c r="K127" s="1"/>
    </row>
    <row r="128" spans="2:11">
      <c r="B128" s="1"/>
      <c r="C128" s="4"/>
      <c r="D128" s="6"/>
      <c r="E128" s="6"/>
      <c r="F128" s="1"/>
      <c r="G128" s="1"/>
      <c r="H128" s="1"/>
      <c r="I128" s="1"/>
      <c r="J128" s="1"/>
      <c r="K128" s="1"/>
    </row>
    <row r="129" spans="2:11">
      <c r="B129" s="1"/>
      <c r="C129" s="4"/>
      <c r="D129" s="6"/>
      <c r="E129" s="6"/>
      <c r="F129" s="1"/>
      <c r="G129" s="1"/>
      <c r="H129" s="1"/>
      <c r="I129" s="1"/>
      <c r="J129" s="1"/>
      <c r="K129" s="1"/>
    </row>
    <row r="130" spans="2:11">
      <c r="B130" s="1"/>
      <c r="C130" s="4"/>
      <c r="D130" s="6"/>
      <c r="E130" s="6"/>
      <c r="F130" s="1"/>
      <c r="G130" s="1"/>
      <c r="H130" s="1"/>
      <c r="I130" s="1"/>
      <c r="J130" s="1"/>
      <c r="K130" s="1"/>
    </row>
    <row r="131" spans="2:11">
      <c r="B131" s="1"/>
      <c r="C131" s="4"/>
      <c r="D131" s="6"/>
      <c r="E131" s="6"/>
      <c r="F131" s="1"/>
      <c r="G131" s="1"/>
      <c r="H131" s="1"/>
      <c r="I131" s="1"/>
      <c r="J131" s="1"/>
      <c r="K131" s="1"/>
    </row>
    <row r="132" spans="2:11">
      <c r="B132" s="1"/>
      <c r="C132" s="4"/>
      <c r="D132" s="6"/>
      <c r="E132" s="6"/>
      <c r="F132" s="1"/>
      <c r="G132" s="1"/>
      <c r="H132" s="1"/>
      <c r="I132" s="1"/>
      <c r="J132" s="1"/>
      <c r="K132" s="1"/>
    </row>
    <row r="133" spans="2:11">
      <c r="B133" s="1"/>
      <c r="C133" s="4"/>
      <c r="D133" s="6"/>
      <c r="E133" s="6"/>
      <c r="F133" s="1"/>
      <c r="G133" s="1"/>
      <c r="H133" s="1"/>
      <c r="I133" s="1"/>
      <c r="J133" s="1"/>
      <c r="K133" s="1"/>
    </row>
    <row r="134" spans="2:11">
      <c r="B134" s="1"/>
      <c r="C134" s="4"/>
      <c r="D134" s="6"/>
      <c r="E134" s="6"/>
      <c r="F134" s="1"/>
      <c r="G134" s="1"/>
      <c r="H134" s="1"/>
      <c r="I134" s="1"/>
      <c r="J134" s="1"/>
      <c r="K134" s="1"/>
    </row>
    <row r="135" spans="2:11">
      <c r="B135" s="1"/>
      <c r="C135" s="4"/>
      <c r="D135" s="6"/>
      <c r="E135" s="6"/>
      <c r="F135" s="1"/>
      <c r="G135" s="1"/>
      <c r="H135" s="1"/>
      <c r="I135" s="1"/>
      <c r="J135" s="1"/>
      <c r="K135" s="1"/>
    </row>
    <row r="136" spans="2:11">
      <c r="B136" s="1"/>
      <c r="C136" s="4"/>
      <c r="D136" s="6"/>
      <c r="E136" s="6"/>
      <c r="F136" s="1"/>
      <c r="G136" s="1"/>
      <c r="H136" s="1"/>
      <c r="I136" s="1"/>
      <c r="J136" s="1"/>
      <c r="K136" s="1"/>
    </row>
    <row r="137" spans="2:11">
      <c r="B137" s="1"/>
      <c r="C137" s="4"/>
      <c r="D137" s="6"/>
      <c r="E137" s="6"/>
      <c r="F137" s="1"/>
      <c r="G137" s="1"/>
      <c r="H137" s="1"/>
      <c r="I137" s="1"/>
      <c r="J137" s="1"/>
      <c r="K137" s="1"/>
    </row>
    <row r="138" spans="2:11">
      <c r="B138" s="1"/>
      <c r="C138" s="4"/>
      <c r="D138" s="6"/>
      <c r="E138" s="6"/>
      <c r="F138" s="1"/>
      <c r="G138" s="1"/>
      <c r="H138" s="1"/>
      <c r="I138" s="1"/>
      <c r="J138" s="1"/>
      <c r="K138" s="1"/>
    </row>
    <row r="139" spans="2:11">
      <c r="B139" s="1"/>
      <c r="C139" s="4"/>
      <c r="D139" s="6"/>
      <c r="E139" s="6"/>
      <c r="F139" s="1"/>
      <c r="G139" s="1"/>
      <c r="H139" s="1"/>
      <c r="I139" s="1"/>
      <c r="J139" s="1"/>
      <c r="K139" s="1"/>
    </row>
    <row r="140" spans="2:11">
      <c r="B140" s="1"/>
      <c r="C140" s="4"/>
      <c r="D140" s="6"/>
      <c r="E140" s="6"/>
      <c r="F140" s="1"/>
      <c r="G140" s="1"/>
      <c r="H140" s="1"/>
      <c r="I140" s="1"/>
      <c r="J140" s="1"/>
      <c r="K140" s="1"/>
    </row>
    <row r="141" spans="2:11">
      <c r="B141" s="1"/>
      <c r="C141" s="4"/>
      <c r="D141" s="6"/>
      <c r="E141" s="6"/>
      <c r="F141" s="1"/>
      <c r="G141" s="1"/>
      <c r="H141" s="1"/>
      <c r="I141" s="1"/>
      <c r="J141" s="1"/>
      <c r="K141" s="1"/>
    </row>
    <row r="142" spans="2:11">
      <c r="B142" s="1"/>
      <c r="C142" s="4"/>
      <c r="D142" s="6"/>
      <c r="E142" s="6"/>
      <c r="F142" s="1"/>
      <c r="G142" s="1"/>
      <c r="H142" s="1"/>
      <c r="I142" s="1"/>
      <c r="J142" s="1"/>
      <c r="K142" s="1"/>
    </row>
    <row r="143" spans="2:11">
      <c r="B143" s="1"/>
      <c r="C143" s="4"/>
      <c r="D143" s="6"/>
      <c r="E143" s="6"/>
      <c r="F143" s="1"/>
      <c r="G143" s="1"/>
      <c r="H143" s="1"/>
      <c r="I143" s="1"/>
      <c r="J143" s="1"/>
      <c r="K143" s="1"/>
    </row>
    <row r="144" spans="2:11">
      <c r="B144" s="1"/>
      <c r="C144" s="4"/>
      <c r="D144" s="6"/>
      <c r="E144" s="6"/>
      <c r="F144" s="1"/>
      <c r="G144" s="1"/>
      <c r="H144" s="1"/>
      <c r="I144" s="1"/>
      <c r="J144" s="1"/>
      <c r="K144" s="1"/>
    </row>
    <row r="145" spans="2:11">
      <c r="B145" s="1"/>
      <c r="C145" s="4"/>
      <c r="D145" s="6"/>
      <c r="E145" s="6"/>
      <c r="F145" s="1"/>
      <c r="G145" s="1"/>
      <c r="H145" s="1"/>
      <c r="I145" s="1"/>
      <c r="J145" s="1"/>
      <c r="K145" s="1"/>
    </row>
    <row r="146" spans="2:11">
      <c r="B146" s="1"/>
      <c r="C146" s="4"/>
      <c r="D146" s="6"/>
      <c r="E146" s="6"/>
      <c r="F146" s="1"/>
      <c r="G146" s="1"/>
      <c r="H146" s="1"/>
      <c r="I146" s="1"/>
      <c r="J146" s="1"/>
      <c r="K146" s="1"/>
    </row>
    <row r="147" spans="2:11">
      <c r="B147" s="1"/>
      <c r="C147" s="4"/>
      <c r="D147" s="6"/>
      <c r="E147" s="6"/>
      <c r="F147" s="1"/>
      <c r="G147" s="1"/>
      <c r="H147" s="1"/>
      <c r="I147" s="1"/>
      <c r="J147" s="1"/>
      <c r="K147" s="1"/>
    </row>
    <row r="148" spans="2:11">
      <c r="B148" s="1"/>
      <c r="C148" s="4"/>
      <c r="D148" s="6"/>
      <c r="E148" s="6"/>
      <c r="F148" s="1"/>
      <c r="G148" s="1"/>
      <c r="H148" s="1"/>
      <c r="I148" s="1"/>
      <c r="J148" s="1"/>
      <c r="K148" s="1"/>
    </row>
    <row r="149" spans="2:11">
      <c r="B149" s="1"/>
      <c r="C149" s="4"/>
      <c r="D149" s="6"/>
      <c r="E149" s="6"/>
      <c r="F149" s="1"/>
      <c r="G149" s="1"/>
      <c r="H149" s="1"/>
      <c r="I149" s="1"/>
      <c r="J149" s="1"/>
      <c r="K149" s="1"/>
    </row>
    <row r="150" spans="2:11">
      <c r="B150" s="1"/>
      <c r="C150" s="4"/>
      <c r="D150" s="6"/>
      <c r="E150" s="6"/>
      <c r="F150" s="1"/>
      <c r="G150" s="1"/>
      <c r="H150" s="1"/>
      <c r="I150" s="1"/>
      <c r="J150" s="1"/>
      <c r="K150" s="1"/>
    </row>
    <row r="151" spans="2:11">
      <c r="B151" s="1"/>
      <c r="C151" s="4"/>
      <c r="D151" s="6"/>
      <c r="E151" s="6"/>
      <c r="F151" s="1"/>
      <c r="G151" s="1"/>
      <c r="H151" s="1"/>
      <c r="I151" s="1"/>
      <c r="J151" s="1"/>
      <c r="K151" s="1"/>
    </row>
    <row r="152" spans="2:11">
      <c r="B152" s="1"/>
      <c r="C152" s="4"/>
      <c r="D152" s="6"/>
      <c r="E152" s="6"/>
      <c r="F152" s="1"/>
      <c r="G152" s="1"/>
      <c r="H152" s="1"/>
      <c r="I152" s="1"/>
      <c r="J152" s="1"/>
      <c r="K152" s="1"/>
    </row>
    <row r="153" spans="2:11">
      <c r="B153" s="1"/>
      <c r="C153" s="4"/>
      <c r="D153" s="6"/>
      <c r="E153" s="6"/>
      <c r="F153" s="1"/>
      <c r="G153" s="1"/>
      <c r="H153" s="1"/>
      <c r="I153" s="1"/>
      <c r="J153" s="1"/>
      <c r="K153" s="1"/>
    </row>
    <row r="154" spans="2:11">
      <c r="B154" s="1"/>
      <c r="C154" s="4"/>
      <c r="D154" s="6"/>
      <c r="E154" s="6"/>
      <c r="F154" s="1"/>
      <c r="G154" s="1"/>
      <c r="H154" s="1"/>
      <c r="I154" s="1"/>
      <c r="J154" s="1"/>
      <c r="K154" s="1"/>
    </row>
    <row r="155" spans="2:11">
      <c r="B155" s="1"/>
      <c r="C155" s="4"/>
      <c r="D155" s="6"/>
      <c r="E155" s="6"/>
      <c r="F155" s="1"/>
      <c r="G155" s="1"/>
      <c r="H155" s="1"/>
      <c r="I155" s="1"/>
      <c r="J155" s="1"/>
      <c r="K155" s="1"/>
    </row>
    <row r="156" spans="2:11">
      <c r="B156" s="1"/>
      <c r="C156" s="4"/>
      <c r="D156" s="6"/>
      <c r="E156" s="6"/>
      <c r="F156" s="1"/>
      <c r="G156" s="1"/>
      <c r="H156" s="1"/>
      <c r="I156" s="1"/>
      <c r="J156" s="1"/>
      <c r="K156" s="1"/>
    </row>
    <row r="157" spans="2:11">
      <c r="B157" s="1"/>
      <c r="C157" s="4"/>
      <c r="D157" s="6"/>
      <c r="E157" s="6"/>
      <c r="F157" s="1"/>
      <c r="G157" s="1"/>
      <c r="H157" s="1"/>
      <c r="I157" s="1"/>
      <c r="J157" s="1"/>
      <c r="K157" s="1"/>
    </row>
    <row r="158" spans="2:11">
      <c r="B158" s="1"/>
      <c r="C158" s="4"/>
      <c r="D158" s="6"/>
      <c r="E158" s="6"/>
      <c r="F158" s="1"/>
      <c r="G158" s="1"/>
      <c r="H158" s="1"/>
      <c r="I158" s="1"/>
      <c r="J158" s="1"/>
      <c r="K158" s="1"/>
    </row>
    <row r="159" spans="2:11">
      <c r="B159" s="1"/>
      <c r="C159" s="4"/>
      <c r="D159" s="6"/>
      <c r="E159" s="6"/>
      <c r="F159" s="1"/>
      <c r="G159" s="1"/>
      <c r="H159" s="1"/>
      <c r="I159" s="1"/>
      <c r="J159" s="1"/>
      <c r="K159" s="1"/>
    </row>
    <row r="160" spans="2:11">
      <c r="B160" s="1"/>
      <c r="C160" s="4"/>
      <c r="D160" s="6"/>
      <c r="E160" s="6"/>
      <c r="F160" s="1"/>
      <c r="G160" s="1"/>
      <c r="H160" s="1"/>
      <c r="I160" s="1"/>
      <c r="J160" s="1"/>
      <c r="K160" s="1"/>
    </row>
    <row r="161" spans="2:11">
      <c r="B161" s="1"/>
      <c r="C161" s="4"/>
      <c r="D161" s="6"/>
      <c r="E161" s="6"/>
      <c r="F161" s="1"/>
      <c r="G161" s="1"/>
      <c r="H161" s="1"/>
      <c r="I161" s="1"/>
      <c r="J161" s="1"/>
      <c r="K161" s="1"/>
    </row>
    <row r="162" spans="2:11">
      <c r="B162" s="1"/>
      <c r="C162" s="4"/>
      <c r="D162" s="6"/>
      <c r="E162" s="6"/>
      <c r="F162" s="1"/>
      <c r="G162" s="1"/>
      <c r="H162" s="1"/>
      <c r="I162" s="1"/>
      <c r="J162" s="1"/>
      <c r="K162" s="1"/>
    </row>
    <row r="163" spans="2:11">
      <c r="B163" s="1"/>
      <c r="C163" s="4"/>
      <c r="D163" s="6"/>
      <c r="E163" s="6"/>
      <c r="F163" s="1"/>
      <c r="G163" s="1"/>
      <c r="H163" s="1"/>
      <c r="I163" s="1"/>
      <c r="J163" s="1"/>
      <c r="K163" s="1"/>
    </row>
    <row r="164" spans="2:11">
      <c r="B164" s="1"/>
      <c r="C164" s="4"/>
      <c r="D164" s="6"/>
      <c r="E164" s="6"/>
      <c r="F164" s="1"/>
      <c r="G164" s="1"/>
      <c r="H164" s="1"/>
      <c r="I164" s="1"/>
      <c r="J164" s="1"/>
      <c r="K164" s="1"/>
    </row>
    <row r="165" spans="2:11">
      <c r="B165" s="1"/>
      <c r="C165" s="4"/>
      <c r="D165" s="6"/>
      <c r="E165" s="6"/>
      <c r="F165" s="1"/>
      <c r="G165" s="1"/>
      <c r="H165" s="1"/>
      <c r="I165" s="1"/>
      <c r="J165" s="1"/>
      <c r="K165" s="1"/>
    </row>
    <row r="166" spans="2:11">
      <c r="B166" s="1"/>
      <c r="C166" s="4"/>
      <c r="D166" s="6"/>
      <c r="E166" s="6"/>
      <c r="F166" s="1"/>
      <c r="G166" s="1"/>
      <c r="H166" s="1"/>
      <c r="I166" s="1"/>
      <c r="J166" s="1"/>
      <c r="K166" s="1"/>
    </row>
    <row r="167" spans="2:11">
      <c r="B167" s="1"/>
      <c r="C167" s="4"/>
      <c r="D167" s="6"/>
      <c r="E167" s="6"/>
      <c r="F167" s="1"/>
      <c r="G167" s="1"/>
      <c r="H167" s="1"/>
      <c r="I167" s="1"/>
      <c r="J167" s="1"/>
      <c r="K167" s="1"/>
    </row>
    <row r="168" spans="2:11">
      <c r="B168" s="1"/>
      <c r="C168" s="4"/>
      <c r="D168" s="6"/>
      <c r="E168" s="6"/>
      <c r="F168" s="1"/>
      <c r="G168" s="1"/>
      <c r="H168" s="1"/>
      <c r="I168" s="1"/>
      <c r="J168" s="1"/>
      <c r="K168" s="1"/>
    </row>
    <row r="169" spans="2:11">
      <c r="B169" s="1"/>
      <c r="C169" s="4"/>
      <c r="D169" s="6"/>
      <c r="E169" s="6"/>
      <c r="F169" s="1"/>
      <c r="G169" s="1"/>
      <c r="H169" s="1"/>
      <c r="I169" s="1"/>
      <c r="J169" s="1"/>
      <c r="K169" s="1"/>
    </row>
    <row r="170" spans="2:11">
      <c r="B170" s="1"/>
      <c r="C170" s="4"/>
      <c r="D170" s="6"/>
      <c r="E170" s="6"/>
      <c r="F170" s="1"/>
      <c r="G170" s="1"/>
      <c r="H170" s="1"/>
      <c r="I170" s="1"/>
      <c r="J170" s="1"/>
      <c r="K170" s="1"/>
    </row>
    <row r="171" spans="2:11">
      <c r="B171" s="1"/>
      <c r="C171" s="4"/>
      <c r="D171" s="6"/>
      <c r="E171" s="6"/>
      <c r="F171" s="1"/>
      <c r="G171" s="1"/>
      <c r="H171" s="1"/>
      <c r="I171" s="1"/>
      <c r="J171" s="1"/>
      <c r="K171" s="1"/>
    </row>
    <row r="172" spans="2:11">
      <c r="B172" s="1"/>
      <c r="C172" s="4"/>
      <c r="D172" s="6"/>
      <c r="E172" s="6"/>
      <c r="F172" s="1"/>
      <c r="G172" s="1"/>
      <c r="H172" s="1"/>
      <c r="I172" s="1"/>
      <c r="J172" s="1"/>
      <c r="K172" s="1"/>
    </row>
    <row r="173" spans="2:11">
      <c r="B173" s="1"/>
      <c r="C173" s="4"/>
      <c r="D173" s="6"/>
      <c r="E173" s="6"/>
      <c r="F173" s="1"/>
      <c r="G173" s="1"/>
      <c r="H173" s="1"/>
      <c r="I173" s="1"/>
      <c r="J173" s="1"/>
      <c r="K173" s="1"/>
    </row>
    <row r="174" spans="2:11">
      <c r="B174" s="1"/>
      <c r="C174" s="4"/>
      <c r="D174" s="6"/>
      <c r="E174" s="6"/>
      <c r="F174" s="1"/>
      <c r="G174" s="1"/>
      <c r="H174" s="1"/>
      <c r="I174" s="1"/>
      <c r="J174" s="1"/>
      <c r="K174" s="1"/>
    </row>
    <row r="175" spans="2:11">
      <c r="B175" s="1"/>
      <c r="C175" s="4"/>
      <c r="D175" s="6"/>
      <c r="E175" s="6"/>
      <c r="F175" s="1"/>
      <c r="G175" s="1"/>
      <c r="H175" s="1"/>
      <c r="I175" s="1"/>
      <c r="J175" s="1"/>
      <c r="K175" s="1"/>
    </row>
    <row r="176" spans="2:11">
      <c r="B176" s="1"/>
      <c r="C176" s="4"/>
      <c r="D176" s="6"/>
      <c r="E176" s="6"/>
      <c r="F176" s="1"/>
      <c r="G176" s="1"/>
      <c r="H176" s="1"/>
      <c r="I176" s="1"/>
      <c r="J176" s="1"/>
      <c r="K176" s="1"/>
    </row>
    <row r="177" spans="2:11">
      <c r="B177" s="1"/>
      <c r="C177" s="4"/>
      <c r="D177" s="6"/>
      <c r="E177" s="6"/>
      <c r="F177" s="1"/>
      <c r="G177" s="1"/>
      <c r="H177" s="1"/>
      <c r="I177" s="1"/>
      <c r="J177" s="1"/>
      <c r="K177" s="1"/>
    </row>
    <row r="178" spans="2:11">
      <c r="B178" s="1"/>
      <c r="C178" s="4"/>
      <c r="D178" s="6"/>
      <c r="E178" s="6"/>
      <c r="F178" s="1"/>
      <c r="G178" s="1"/>
      <c r="H178" s="1"/>
      <c r="I178" s="1"/>
      <c r="J178" s="1"/>
      <c r="K178" s="1"/>
    </row>
    <row r="179" spans="2:11">
      <c r="B179" s="1"/>
      <c r="C179" s="4"/>
      <c r="D179" s="6"/>
      <c r="E179" s="6"/>
      <c r="F179" s="1"/>
      <c r="G179" s="1"/>
      <c r="H179" s="1"/>
      <c r="I179" s="1"/>
      <c r="J179" s="1"/>
      <c r="K179" s="1"/>
    </row>
    <row r="180" spans="2:11">
      <c r="B180" s="1"/>
      <c r="C180" s="4"/>
      <c r="D180" s="6"/>
      <c r="E180" s="6"/>
      <c r="F180" s="1"/>
      <c r="G180" s="1"/>
      <c r="H180" s="1"/>
      <c r="I180" s="1"/>
      <c r="J180" s="1"/>
      <c r="K180" s="1"/>
    </row>
    <row r="181" spans="2:11">
      <c r="B181" s="1"/>
      <c r="C181" s="4"/>
      <c r="D181" s="6"/>
      <c r="E181" s="6"/>
      <c r="F181" s="1"/>
      <c r="G181" s="1"/>
      <c r="H181" s="1"/>
      <c r="I181" s="1"/>
      <c r="J181" s="1"/>
      <c r="K181" s="1"/>
    </row>
    <row r="182" spans="2:11">
      <c r="B182" s="1"/>
      <c r="C182" s="4"/>
      <c r="D182" s="6"/>
      <c r="E182" s="6"/>
      <c r="F182" s="1"/>
      <c r="G182" s="1"/>
      <c r="H182" s="1"/>
      <c r="I182" s="1"/>
      <c r="J182" s="1"/>
      <c r="K182" s="1"/>
    </row>
    <row r="183" spans="2:11">
      <c r="B183" s="1"/>
      <c r="C183" s="4"/>
      <c r="D183" s="6"/>
      <c r="E183" s="6"/>
      <c r="F183" s="1"/>
      <c r="G183" s="1"/>
      <c r="H183" s="1"/>
      <c r="I183" s="1"/>
      <c r="J183" s="1"/>
      <c r="K183" s="1"/>
    </row>
    <row r="184" spans="2:11">
      <c r="B184" s="1"/>
      <c r="C184" s="4"/>
      <c r="D184" s="6"/>
      <c r="E184" s="6"/>
      <c r="F184" s="1"/>
      <c r="G184" s="1"/>
      <c r="H184" s="1"/>
      <c r="I184" s="1"/>
      <c r="J184" s="1"/>
      <c r="K184" s="1"/>
    </row>
    <row r="185" spans="2:11">
      <c r="B185" s="1"/>
      <c r="C185" s="4"/>
      <c r="D185" s="6"/>
      <c r="E185" s="6"/>
      <c r="F185" s="1"/>
      <c r="G185" s="1"/>
      <c r="H185" s="1"/>
      <c r="I185" s="1"/>
      <c r="J185" s="1"/>
      <c r="K185" s="1"/>
    </row>
    <row r="186" spans="2:11">
      <c r="B186" s="1"/>
      <c r="C186" s="4"/>
      <c r="D186" s="6"/>
      <c r="E186" s="6"/>
      <c r="F186" s="1"/>
      <c r="G186" s="1"/>
      <c r="H186" s="1"/>
      <c r="I186" s="1"/>
      <c r="J186" s="1"/>
      <c r="K186" s="1"/>
    </row>
    <row r="187" spans="2:11">
      <c r="B187" s="1"/>
      <c r="C187" s="4"/>
      <c r="D187" s="6"/>
      <c r="E187" s="6"/>
      <c r="F187" s="1"/>
      <c r="G187" s="1"/>
      <c r="H187" s="1"/>
      <c r="I187" s="1"/>
      <c r="J187" s="1"/>
      <c r="K187" s="1"/>
    </row>
    <row r="188" spans="2:11">
      <c r="B188" s="1"/>
      <c r="C188" s="4"/>
      <c r="D188" s="6"/>
      <c r="E188" s="6"/>
      <c r="F188" s="1"/>
      <c r="G188" s="1"/>
      <c r="H188" s="1"/>
      <c r="I188" s="1"/>
      <c r="J188" s="1"/>
      <c r="K188" s="1"/>
    </row>
    <row r="189" spans="2:11">
      <c r="B189" s="1"/>
      <c r="C189" s="4"/>
      <c r="D189" s="6"/>
      <c r="E189" s="6"/>
      <c r="F189" s="1"/>
      <c r="G189" s="1"/>
      <c r="H189" s="1"/>
      <c r="I189" s="1"/>
      <c r="J189" s="1"/>
      <c r="K189" s="1"/>
    </row>
    <row r="190" spans="2:11">
      <c r="B190" s="1"/>
      <c r="C190" s="4"/>
      <c r="D190" s="6"/>
      <c r="E190" s="6"/>
      <c r="F190" s="1"/>
      <c r="G190" s="1"/>
      <c r="H190" s="1"/>
      <c r="I190" s="1"/>
      <c r="J190" s="1"/>
      <c r="K190" s="1"/>
    </row>
    <row r="191" spans="2:11">
      <c r="B191" s="1"/>
      <c r="C191" s="4"/>
      <c r="D191" s="6"/>
      <c r="E191" s="6"/>
      <c r="F191" s="1"/>
      <c r="G191" s="1"/>
      <c r="H191" s="1"/>
      <c r="I191" s="1"/>
      <c r="J191" s="1"/>
      <c r="K191" s="1"/>
    </row>
    <row r="192" spans="2:11">
      <c r="B192" s="1"/>
      <c r="C192" s="4"/>
      <c r="D192" s="6"/>
      <c r="E192" s="6"/>
      <c r="F192" s="1"/>
      <c r="G192" s="1"/>
      <c r="H192" s="1"/>
      <c r="I192" s="1"/>
      <c r="J192" s="1"/>
      <c r="K192" s="1"/>
    </row>
    <row r="193" spans="2:11">
      <c r="B193" s="1"/>
      <c r="C193" s="4"/>
      <c r="D193" s="6"/>
      <c r="E193" s="6"/>
      <c r="F193" s="1"/>
      <c r="G193" s="1"/>
      <c r="H193" s="1"/>
      <c r="I193" s="1"/>
      <c r="J193" s="1"/>
      <c r="K193" s="1"/>
    </row>
    <row r="194" spans="2:11">
      <c r="B194" s="1"/>
      <c r="C194" s="4"/>
      <c r="D194" s="6"/>
      <c r="E194" s="6"/>
      <c r="F194" s="1"/>
      <c r="G194" s="1"/>
      <c r="H194" s="1"/>
      <c r="I194" s="1"/>
      <c r="J194" s="1"/>
      <c r="K194" s="1"/>
    </row>
    <row r="195" spans="2:11">
      <c r="B195" s="1"/>
      <c r="C195" s="4"/>
      <c r="D195" s="6"/>
      <c r="E195" s="6"/>
      <c r="F195" s="1"/>
      <c r="G195" s="1"/>
      <c r="H195" s="1"/>
      <c r="I195" s="1"/>
      <c r="J195" s="1"/>
      <c r="K195" s="1"/>
    </row>
    <row r="196" spans="2:11">
      <c r="B196" s="1"/>
      <c r="C196" s="4"/>
      <c r="D196" s="6"/>
      <c r="E196" s="6"/>
      <c r="F196" s="1"/>
      <c r="G196" s="1"/>
      <c r="H196" s="1"/>
      <c r="I196" s="1"/>
      <c r="J196" s="1"/>
      <c r="K196" s="1"/>
    </row>
    <row r="197" spans="2:11">
      <c r="B197" s="1"/>
      <c r="C197" s="4"/>
      <c r="D197" s="6"/>
      <c r="E197" s="6"/>
      <c r="F197" s="1"/>
      <c r="G197" s="1"/>
      <c r="H197" s="1"/>
      <c r="I197" s="1"/>
      <c r="J197" s="1"/>
      <c r="K197" s="1"/>
    </row>
    <row r="198" spans="2:11">
      <c r="B198" s="1"/>
      <c r="C198" s="4"/>
      <c r="D198" s="6"/>
      <c r="E198" s="6"/>
      <c r="F198" s="1"/>
      <c r="G198" s="1"/>
      <c r="H198" s="1"/>
      <c r="I198" s="1"/>
      <c r="J198" s="1"/>
      <c r="K198" s="1"/>
    </row>
  </sheetData>
  <dataConsolidate/>
  <mergeCells count="9">
    <mergeCell ref="F2:J5"/>
    <mergeCell ref="C56:K56"/>
    <mergeCell ref="H7:K7"/>
    <mergeCell ref="H10:K10"/>
    <mergeCell ref="H11:K11"/>
    <mergeCell ref="H15:K15"/>
    <mergeCell ref="H16:K16"/>
    <mergeCell ref="H17:K17"/>
    <mergeCell ref="H18:K18"/>
  </mergeCells>
  <phoneticPr fontId="0" type="noConversion"/>
  <hyperlinks>
    <hyperlink ref="C17" r:id="rId1" xr:uid="{88CDB549-A685-4B1B-A3D4-61ABAEFD7500}"/>
    <hyperlink ref="H18" r:id="rId2" xr:uid="{D44A7E54-EF35-443C-8B6E-13AFE0622678}"/>
  </hyperlinks>
  <pageMargins left="0.49" right="0" top="0.76" bottom="0.19685039370078741" header="0.78" footer="0.27559055118110237"/>
  <pageSetup paperSize="9" scale="56" orientation="landscape" r:id="rId3"/>
  <headerFooter alignWithMargins="0">
    <oddFooter>&amp;CPage &amp;P</oddFooter>
  </headerFooter>
  <drawing r:id="rId4"/>
  <extLst>
    <ext xmlns:x14="http://schemas.microsoft.com/office/spreadsheetml/2009/9/main" uri="{CCE6A557-97BC-4b89-ADB6-D9C93CAAB3DF}">
      <x14:dataValidations xmlns:xm="http://schemas.microsoft.com/office/excel/2006/main" count="3">
        <x14:dataValidation type="list" allowBlank="1" showInputMessage="1" showErrorMessage="1" xr:uid="{5330ECD8-D9A0-46CD-AB2C-FADE4E878FC3}">
          <x14:formula1>
            <xm:f>Sheet2!$A$1:$A$4</xm:f>
          </x14:formula1>
          <xm:sqref>J20:J46</xm:sqref>
        </x14:dataValidation>
        <x14:dataValidation type="list" allowBlank="1" showInputMessage="1" showErrorMessage="1" xr:uid="{C729FC41-E287-4F2A-B945-5351DA27A478}">
          <x14:formula1>
            <xm:f>Sheet2!$C$1:$C$6</xm:f>
          </x14:formula1>
          <xm:sqref>K20:K46</xm:sqref>
        </x14:dataValidation>
        <x14:dataValidation type="list" allowBlank="1" showInputMessage="1" showErrorMessage="1" xr:uid="{8A1A0F0B-0FB7-48EB-95D3-F5D52783638F}">
          <x14:formula1>
            <xm:f>Sheet2!$B$1:$B$4</xm:f>
          </x14:formula1>
          <xm:sqref>E50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
  <sheetViews>
    <sheetView workbookViewId="0">
      <selection activeCell="E18" sqref="E18"/>
    </sheetView>
  </sheetViews>
  <sheetFormatPr defaultRowHeight="12.75"/>
  <cols>
    <col min="1" max="1" width="27.28515625" customWidth="1"/>
    <col min="2" max="2" width="66.85546875" customWidth="1"/>
    <col min="3" max="3" width="42.140625" customWidth="1"/>
    <col min="4" max="4" width="16.140625" customWidth="1"/>
  </cols>
  <sheetData>
    <row r="1" spans="1:5">
      <c r="A1" s="71" t="s">
        <v>42</v>
      </c>
      <c r="B1" s="72" t="s">
        <v>44</v>
      </c>
      <c r="D1" s="74"/>
      <c r="E1" s="75"/>
    </row>
    <row r="2" spans="1:5">
      <c r="A2" s="73" t="s">
        <v>43</v>
      </c>
      <c r="B2" s="72" t="s">
        <v>29</v>
      </c>
      <c r="C2" s="74" t="s">
        <v>34</v>
      </c>
      <c r="D2" s="74"/>
      <c r="E2" s="75"/>
    </row>
    <row r="3" spans="1:5">
      <c r="A3" s="71" t="s">
        <v>33</v>
      </c>
      <c r="B3" s="82" t="s">
        <v>47</v>
      </c>
      <c r="C3" s="74" t="s">
        <v>35</v>
      </c>
    </row>
    <row r="4" spans="1:5">
      <c r="A4" s="80"/>
      <c r="B4" s="72"/>
      <c r="C4" s="74" t="s">
        <v>36</v>
      </c>
    </row>
    <row r="5" spans="1:5">
      <c r="C5" s="74" t="s">
        <v>37</v>
      </c>
    </row>
    <row r="6" spans="1:5">
      <c r="C6" s="74" t="s">
        <v>38</v>
      </c>
    </row>
  </sheetData>
  <phoneticPr fontId="0" type="noConversion"/>
  <dataValidations count="1">
    <dataValidation type="list" allowBlank="1" showInputMessage="1" showErrorMessage="1" sqref="A1:A3" xr:uid="{B7B0142D-A1CD-4BF6-AF3C-75156725768E}">
      <formula1>$D$35:$D$38</formula1>
    </dataValidation>
  </dataValidations>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2.75"/>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Sheet1!Print_Titles</vt:lpstr>
    </vt:vector>
  </TitlesOfParts>
  <Company>UAB Teltonika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Justinas.S</dc:creator>
  <cp:lastModifiedBy>ARP6</cp:lastModifiedBy>
  <cp:lastPrinted>2021-02-24T03:32:28Z</cp:lastPrinted>
  <dcterms:created xsi:type="dcterms:W3CDTF">2007-01-10T13:56:38Z</dcterms:created>
  <dcterms:modified xsi:type="dcterms:W3CDTF">2021-03-25T00:54:08Z</dcterms:modified>
</cp:coreProperties>
</file>