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kc.hsu\Python workspace\sales_related\PriceList\"/>
    </mc:Choice>
  </mc:AlternateContent>
  <xr:revisionPtr revIDLastSave="0" documentId="13_ncr:1_{35A0B309-56DE-4385-B04E-880E5AC8A69F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封面" sheetId="2" r:id="rId1"/>
    <sheet name="TBR" sheetId="1" r:id="rId2"/>
    <sheet name="LSR" sheetId="4" r:id="rId3"/>
    <sheet name="LVR" sheetId="5" r:id="rId4"/>
    <sheet name="PSR" sheetId="6" r:id="rId5"/>
  </sheets>
  <externalReferences>
    <externalReference r:id="rId6"/>
    <externalReference r:id="rId7"/>
    <externalReference r:id="rId8"/>
  </externalReferences>
  <definedNames>
    <definedName name="_xlnm._FilterDatabase" localSheetId="4" hidden="1">PSR!$A$3:$S$682</definedName>
    <definedName name="_xlnm._FilterDatabase" hidden="1">#REF!</definedName>
    <definedName name="ClaimCode">[1]ClaimCode!$A$1:$C$65536</definedName>
    <definedName name="_xlnm.Database">#REF!</definedName>
    <definedName name="HTML_CodePage" hidden="1">950</definedName>
    <definedName name="HTML_Control" hidden="1">{"'GOPH (2)'!$A$1:$CC$39"}</definedName>
    <definedName name="HTML_Description" hidden="1">""</definedName>
    <definedName name="HTML_Email" hidden="1">""</definedName>
    <definedName name="HTML_Header" hidden="1">"重要金融指標"</definedName>
    <definedName name="HTML_LastUpdate" hidden="1">"1998/12/9"</definedName>
    <definedName name="HTML_LineAfter" hidden="1">FALSE</definedName>
    <definedName name="HTML_LineBefore" hidden="1">FALSE</definedName>
    <definedName name="HTML_Name" hidden="1">"經濟研究處"</definedName>
    <definedName name="HTML_OBDlg2" hidden="1">TRUE</definedName>
    <definedName name="HTML_OBDlg4" hidden="1">TRUE</definedName>
    <definedName name="HTML_OS" hidden="1">0</definedName>
    <definedName name="HTML_PathFile" hidden="1">"d:\key.htm"</definedName>
    <definedName name="HTML_Title" hidden="1">"INDICATO"</definedName>
    <definedName name="_xlnm.Print_Area" localSheetId="3">LVR!$A$1:$P$36</definedName>
    <definedName name="_xlnm.Print_Area" localSheetId="4">PSR!$A$1:$Q$682</definedName>
    <definedName name="_xlnm.Print_Area" localSheetId="1">TBR!$A$1:$J$98</definedName>
    <definedName name="_xlnm.Print_Titles" localSheetId="4">PSR!$1:$3</definedName>
    <definedName name="_xlnm.Print_Titles" localSheetId="1">TBR!$1:$1</definedName>
    <definedName name="PRODUCT">#REF!</definedName>
    <definedName name="Undefined" hidden="1">#REF!</definedName>
    <definedName name="受付月">[2]Sheet1!#REF!</definedName>
    <definedName name="電腦價">[3]單腦單價!$A$1:$M$65536</definedName>
    <definedName name="製造年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4" l="1"/>
  <c r="N3" i="4" s="1"/>
  <c r="M5" i="4"/>
  <c r="N5" i="4" s="1"/>
  <c r="M11" i="4"/>
  <c r="N11" i="4"/>
  <c r="M19" i="4"/>
  <c r="N19" i="4"/>
  <c r="M27" i="4"/>
  <c r="N27" i="4"/>
  <c r="L3" i="4"/>
  <c r="L4" i="4"/>
  <c r="M4" i="4" s="1"/>
  <c r="N4" i="4" s="1"/>
  <c r="L5" i="4"/>
  <c r="L6" i="4"/>
  <c r="M6" i="4" s="1"/>
  <c r="N6" i="4" s="1"/>
  <c r="L7" i="4"/>
  <c r="M7" i="4" s="1"/>
  <c r="N7" i="4" s="1"/>
  <c r="L8" i="4"/>
  <c r="M8" i="4" s="1"/>
  <c r="N8" i="4" s="1"/>
  <c r="L9" i="4"/>
  <c r="M9" i="4" s="1"/>
  <c r="N9" i="4" s="1"/>
  <c r="L10" i="4"/>
  <c r="M10" i="4" s="1"/>
  <c r="N10" i="4" s="1"/>
  <c r="L11" i="4"/>
  <c r="L12" i="4"/>
  <c r="M12" i="4" s="1"/>
  <c r="N12" i="4" s="1"/>
  <c r="L13" i="4"/>
  <c r="M13" i="4" s="1"/>
  <c r="N13" i="4" s="1"/>
  <c r="L14" i="4"/>
  <c r="M14" i="4" s="1"/>
  <c r="N14" i="4" s="1"/>
  <c r="L15" i="4"/>
  <c r="M15" i="4" s="1"/>
  <c r="N15" i="4" s="1"/>
  <c r="L16" i="4"/>
  <c r="M16" i="4" s="1"/>
  <c r="N16" i="4" s="1"/>
  <c r="L17" i="4"/>
  <c r="M17" i="4" s="1"/>
  <c r="N17" i="4" s="1"/>
  <c r="L18" i="4"/>
  <c r="M18" i="4" s="1"/>
  <c r="N18" i="4" s="1"/>
  <c r="L19" i="4"/>
  <c r="L20" i="4"/>
  <c r="M20" i="4" s="1"/>
  <c r="N20" i="4" s="1"/>
  <c r="L21" i="4"/>
  <c r="M21" i="4" s="1"/>
  <c r="N21" i="4" s="1"/>
  <c r="L22" i="4"/>
  <c r="M22" i="4" s="1"/>
  <c r="N22" i="4" s="1"/>
  <c r="L23" i="4"/>
  <c r="M23" i="4" s="1"/>
  <c r="N23" i="4" s="1"/>
  <c r="L24" i="4"/>
  <c r="M24" i="4" s="1"/>
  <c r="N24" i="4" s="1"/>
  <c r="L25" i="4"/>
  <c r="M25" i="4" s="1"/>
  <c r="N25" i="4" s="1"/>
  <c r="L26" i="4"/>
  <c r="M26" i="4" s="1"/>
  <c r="N26" i="4" s="1"/>
  <c r="L27" i="4"/>
  <c r="L2" i="4"/>
  <c r="M2" i="4" s="1"/>
  <c r="N2" i="4" s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" i="4"/>
  <c r="M10" i="1"/>
  <c r="N10" i="1" s="1"/>
  <c r="M18" i="1"/>
  <c r="N18" i="1" s="1"/>
  <c r="M26" i="1"/>
  <c r="N26" i="1" s="1"/>
  <c r="M34" i="1"/>
  <c r="N34" i="1" s="1"/>
  <c r="M42" i="1"/>
  <c r="N42" i="1" s="1"/>
  <c r="M50" i="1"/>
  <c r="N50" i="1" s="1"/>
  <c r="M58" i="1"/>
  <c r="N58" i="1" s="1"/>
  <c r="M66" i="1"/>
  <c r="N66" i="1" s="1"/>
  <c r="M74" i="1"/>
  <c r="N74" i="1" s="1"/>
  <c r="M82" i="1"/>
  <c r="N82" i="1" s="1"/>
  <c r="M90" i="1"/>
  <c r="N90" i="1" s="1"/>
  <c r="M98" i="1"/>
  <c r="N98" i="1" s="1"/>
  <c r="L3" i="1"/>
  <c r="M3" i="1" s="1"/>
  <c r="N3" i="1" s="1"/>
  <c r="L4" i="1"/>
  <c r="M4" i="1" s="1"/>
  <c r="N4" i="1" s="1"/>
  <c r="L5" i="1"/>
  <c r="M5" i="1" s="1"/>
  <c r="N5" i="1" s="1"/>
  <c r="L6" i="1"/>
  <c r="M6" i="1" s="1"/>
  <c r="N6" i="1" s="1"/>
  <c r="L7" i="1"/>
  <c r="M7" i="1" s="1"/>
  <c r="N7" i="1" s="1"/>
  <c r="L8" i="1"/>
  <c r="M8" i="1" s="1"/>
  <c r="N8" i="1" s="1"/>
  <c r="L9" i="1"/>
  <c r="M9" i="1" s="1"/>
  <c r="N9" i="1" s="1"/>
  <c r="L10" i="1"/>
  <c r="L11" i="1"/>
  <c r="M11" i="1" s="1"/>
  <c r="N11" i="1" s="1"/>
  <c r="L12" i="1"/>
  <c r="M12" i="1" s="1"/>
  <c r="N12" i="1" s="1"/>
  <c r="L13" i="1"/>
  <c r="M13" i="1" s="1"/>
  <c r="N13" i="1" s="1"/>
  <c r="L14" i="1"/>
  <c r="M14" i="1" s="1"/>
  <c r="N14" i="1" s="1"/>
  <c r="L15" i="1"/>
  <c r="M15" i="1" s="1"/>
  <c r="N15" i="1" s="1"/>
  <c r="L16" i="1"/>
  <c r="M16" i="1" s="1"/>
  <c r="N16" i="1" s="1"/>
  <c r="L17" i="1"/>
  <c r="M17" i="1" s="1"/>
  <c r="N17" i="1" s="1"/>
  <c r="L18" i="1"/>
  <c r="L19" i="1"/>
  <c r="M19" i="1" s="1"/>
  <c r="N19" i="1" s="1"/>
  <c r="L20" i="1"/>
  <c r="M20" i="1" s="1"/>
  <c r="N20" i="1" s="1"/>
  <c r="L21" i="1"/>
  <c r="M21" i="1" s="1"/>
  <c r="N21" i="1" s="1"/>
  <c r="L22" i="1"/>
  <c r="M22" i="1" s="1"/>
  <c r="N22" i="1" s="1"/>
  <c r="L23" i="1"/>
  <c r="M23" i="1" s="1"/>
  <c r="N23" i="1" s="1"/>
  <c r="L24" i="1"/>
  <c r="M24" i="1" s="1"/>
  <c r="N24" i="1" s="1"/>
  <c r="L25" i="1"/>
  <c r="M25" i="1" s="1"/>
  <c r="N25" i="1" s="1"/>
  <c r="L26" i="1"/>
  <c r="L27" i="1"/>
  <c r="M27" i="1" s="1"/>
  <c r="N27" i="1" s="1"/>
  <c r="L28" i="1"/>
  <c r="M28" i="1" s="1"/>
  <c r="N28" i="1" s="1"/>
  <c r="L29" i="1"/>
  <c r="M29" i="1" s="1"/>
  <c r="N29" i="1" s="1"/>
  <c r="L30" i="1"/>
  <c r="M30" i="1" s="1"/>
  <c r="N30" i="1" s="1"/>
  <c r="L31" i="1"/>
  <c r="M31" i="1" s="1"/>
  <c r="N31" i="1" s="1"/>
  <c r="L32" i="1"/>
  <c r="M32" i="1" s="1"/>
  <c r="N32" i="1" s="1"/>
  <c r="L33" i="1"/>
  <c r="M33" i="1" s="1"/>
  <c r="N33" i="1" s="1"/>
  <c r="L34" i="1"/>
  <c r="L35" i="1"/>
  <c r="M35" i="1" s="1"/>
  <c r="N35" i="1" s="1"/>
  <c r="L36" i="1"/>
  <c r="M36" i="1" s="1"/>
  <c r="N36" i="1" s="1"/>
  <c r="L37" i="1"/>
  <c r="M37" i="1" s="1"/>
  <c r="N37" i="1" s="1"/>
  <c r="L38" i="1"/>
  <c r="M38" i="1" s="1"/>
  <c r="N38" i="1" s="1"/>
  <c r="L39" i="1"/>
  <c r="M39" i="1" s="1"/>
  <c r="N39" i="1" s="1"/>
  <c r="L40" i="1"/>
  <c r="M40" i="1" s="1"/>
  <c r="N40" i="1" s="1"/>
  <c r="L41" i="1"/>
  <c r="M41" i="1" s="1"/>
  <c r="N41" i="1" s="1"/>
  <c r="L42" i="1"/>
  <c r="L43" i="1"/>
  <c r="M43" i="1" s="1"/>
  <c r="N43" i="1" s="1"/>
  <c r="L44" i="1"/>
  <c r="M44" i="1" s="1"/>
  <c r="N44" i="1" s="1"/>
  <c r="L45" i="1"/>
  <c r="M45" i="1" s="1"/>
  <c r="N45" i="1" s="1"/>
  <c r="L46" i="1"/>
  <c r="M46" i="1" s="1"/>
  <c r="N46" i="1" s="1"/>
  <c r="L47" i="1"/>
  <c r="M47" i="1" s="1"/>
  <c r="N47" i="1" s="1"/>
  <c r="L48" i="1"/>
  <c r="M48" i="1" s="1"/>
  <c r="N48" i="1" s="1"/>
  <c r="L49" i="1"/>
  <c r="M49" i="1" s="1"/>
  <c r="N49" i="1" s="1"/>
  <c r="L50" i="1"/>
  <c r="L51" i="1"/>
  <c r="M51" i="1" s="1"/>
  <c r="N51" i="1" s="1"/>
  <c r="L52" i="1"/>
  <c r="M52" i="1" s="1"/>
  <c r="N52" i="1" s="1"/>
  <c r="L53" i="1"/>
  <c r="M53" i="1" s="1"/>
  <c r="N53" i="1" s="1"/>
  <c r="L54" i="1"/>
  <c r="M54" i="1" s="1"/>
  <c r="N54" i="1" s="1"/>
  <c r="L55" i="1"/>
  <c r="M55" i="1" s="1"/>
  <c r="N55" i="1" s="1"/>
  <c r="L56" i="1"/>
  <c r="M56" i="1" s="1"/>
  <c r="N56" i="1" s="1"/>
  <c r="L57" i="1"/>
  <c r="M57" i="1" s="1"/>
  <c r="N57" i="1" s="1"/>
  <c r="L58" i="1"/>
  <c r="L59" i="1"/>
  <c r="M59" i="1" s="1"/>
  <c r="N59" i="1" s="1"/>
  <c r="L60" i="1"/>
  <c r="M60" i="1" s="1"/>
  <c r="N60" i="1" s="1"/>
  <c r="L61" i="1"/>
  <c r="M61" i="1" s="1"/>
  <c r="N61" i="1" s="1"/>
  <c r="L62" i="1"/>
  <c r="M62" i="1" s="1"/>
  <c r="N62" i="1" s="1"/>
  <c r="L63" i="1"/>
  <c r="M63" i="1" s="1"/>
  <c r="N63" i="1" s="1"/>
  <c r="L64" i="1"/>
  <c r="M64" i="1" s="1"/>
  <c r="N64" i="1" s="1"/>
  <c r="L65" i="1"/>
  <c r="M65" i="1" s="1"/>
  <c r="N65" i="1" s="1"/>
  <c r="L66" i="1"/>
  <c r="L67" i="1"/>
  <c r="M67" i="1" s="1"/>
  <c r="N67" i="1" s="1"/>
  <c r="L68" i="1"/>
  <c r="M68" i="1" s="1"/>
  <c r="N68" i="1" s="1"/>
  <c r="L69" i="1"/>
  <c r="M69" i="1" s="1"/>
  <c r="N69" i="1" s="1"/>
  <c r="L70" i="1"/>
  <c r="M70" i="1" s="1"/>
  <c r="N70" i="1" s="1"/>
  <c r="L71" i="1"/>
  <c r="M71" i="1" s="1"/>
  <c r="N71" i="1" s="1"/>
  <c r="L72" i="1"/>
  <c r="M72" i="1" s="1"/>
  <c r="N72" i="1" s="1"/>
  <c r="L73" i="1"/>
  <c r="M73" i="1" s="1"/>
  <c r="N73" i="1" s="1"/>
  <c r="L74" i="1"/>
  <c r="L75" i="1"/>
  <c r="M75" i="1" s="1"/>
  <c r="N75" i="1" s="1"/>
  <c r="L76" i="1"/>
  <c r="M76" i="1" s="1"/>
  <c r="N76" i="1" s="1"/>
  <c r="L77" i="1"/>
  <c r="M77" i="1" s="1"/>
  <c r="N77" i="1" s="1"/>
  <c r="L78" i="1"/>
  <c r="M78" i="1" s="1"/>
  <c r="N78" i="1" s="1"/>
  <c r="L79" i="1"/>
  <c r="M79" i="1" s="1"/>
  <c r="N79" i="1" s="1"/>
  <c r="L80" i="1"/>
  <c r="M80" i="1" s="1"/>
  <c r="N80" i="1" s="1"/>
  <c r="L81" i="1"/>
  <c r="M81" i="1" s="1"/>
  <c r="N81" i="1" s="1"/>
  <c r="L82" i="1"/>
  <c r="L83" i="1"/>
  <c r="M83" i="1" s="1"/>
  <c r="N83" i="1" s="1"/>
  <c r="L84" i="1"/>
  <c r="M84" i="1" s="1"/>
  <c r="N84" i="1" s="1"/>
  <c r="L85" i="1"/>
  <c r="M85" i="1" s="1"/>
  <c r="N85" i="1" s="1"/>
  <c r="L86" i="1"/>
  <c r="M86" i="1" s="1"/>
  <c r="N86" i="1" s="1"/>
  <c r="L87" i="1"/>
  <c r="M87" i="1" s="1"/>
  <c r="N87" i="1" s="1"/>
  <c r="L88" i="1"/>
  <c r="M88" i="1" s="1"/>
  <c r="N88" i="1" s="1"/>
  <c r="L89" i="1"/>
  <c r="M89" i="1" s="1"/>
  <c r="N89" i="1" s="1"/>
  <c r="L90" i="1"/>
  <c r="L91" i="1"/>
  <c r="M91" i="1" s="1"/>
  <c r="N91" i="1" s="1"/>
  <c r="L92" i="1"/>
  <c r="M92" i="1" s="1"/>
  <c r="N92" i="1" s="1"/>
  <c r="L93" i="1"/>
  <c r="M93" i="1" s="1"/>
  <c r="N93" i="1" s="1"/>
  <c r="L94" i="1"/>
  <c r="M94" i="1" s="1"/>
  <c r="N94" i="1" s="1"/>
  <c r="L95" i="1"/>
  <c r="M95" i="1" s="1"/>
  <c r="N95" i="1" s="1"/>
  <c r="L96" i="1"/>
  <c r="M96" i="1" s="1"/>
  <c r="N96" i="1" s="1"/>
  <c r="L97" i="1"/>
  <c r="M97" i="1" s="1"/>
  <c r="N97" i="1" s="1"/>
  <c r="L98" i="1"/>
  <c r="L2" i="1"/>
  <c r="M2" i="1" s="1"/>
  <c r="N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2" i="1"/>
  <c r="A1" i="5" l="1"/>
</calcChain>
</file>

<file path=xl/sharedStrings.xml><?xml version="1.0" encoding="utf-8"?>
<sst xmlns="http://schemas.openxmlformats.org/spreadsheetml/2006/main" count="8459" uniqueCount="2073">
  <si>
    <t>規格</t>
  </si>
  <si>
    <t>花紋</t>
  </si>
  <si>
    <t>ISO</t>
  </si>
  <si>
    <t>層數</t>
  </si>
  <si>
    <t>進 / 國</t>
  </si>
  <si>
    <t>國別</t>
  </si>
  <si>
    <t>RFT</t>
  </si>
  <si>
    <t>合併群組</t>
  </si>
  <si>
    <t>料號</t>
  </si>
  <si>
    <t>含稅價</t>
  </si>
  <si>
    <t>廠價</t>
  </si>
  <si>
    <t>一般折扣</t>
  </si>
  <si>
    <t>現金折扣</t>
  </si>
  <si>
    <t>現金價</t>
  </si>
  <si>
    <t>NET價</t>
  </si>
  <si>
    <t>NET現金價</t>
  </si>
  <si>
    <t xml:space="preserve"> </t>
  </si>
  <si>
    <t>進</t>
  </si>
  <si>
    <t>ID</t>
  </si>
  <si>
    <t>TH</t>
  </si>
  <si>
    <t>T</t>
  </si>
  <si>
    <t>JP</t>
  </si>
  <si>
    <t>700R15</t>
  </si>
  <si>
    <t>R200</t>
  </si>
  <si>
    <t>15</t>
  </si>
  <si>
    <t>國</t>
  </si>
  <si>
    <t>TW</t>
  </si>
  <si>
    <t>LSR0F005</t>
  </si>
  <si>
    <t>700R16</t>
  </si>
  <si>
    <t>12</t>
  </si>
  <si>
    <t>LSR0F004</t>
  </si>
  <si>
    <t>R202</t>
  </si>
  <si>
    <t>111L</t>
  </si>
  <si>
    <t>195/85R16</t>
  </si>
  <si>
    <t>114L</t>
  </si>
  <si>
    <t>LSR00018</t>
  </si>
  <si>
    <t>205/75R17.5</t>
  </si>
  <si>
    <t>R294</t>
  </si>
  <si>
    <t>123M</t>
  </si>
  <si>
    <t>LSR05127</t>
  </si>
  <si>
    <t>205/85R16</t>
  </si>
  <si>
    <t>117L</t>
  </si>
  <si>
    <t>LSR00038</t>
  </si>
  <si>
    <t>215/70R175</t>
  </si>
  <si>
    <t>R265</t>
  </si>
  <si>
    <t>118N</t>
  </si>
  <si>
    <t>LSR08418</t>
  </si>
  <si>
    <t>215/75R17.5</t>
  </si>
  <si>
    <t>124L</t>
  </si>
  <si>
    <t>LSR03733</t>
  </si>
  <si>
    <t>LSR03743</t>
  </si>
  <si>
    <t>215/75R175</t>
  </si>
  <si>
    <t>LSR08435</t>
  </si>
  <si>
    <t>LSR03784</t>
  </si>
  <si>
    <t>R156</t>
  </si>
  <si>
    <t>126M</t>
  </si>
  <si>
    <t>LSR0L045</t>
  </si>
  <si>
    <t>R184</t>
  </si>
  <si>
    <t>135J</t>
  </si>
  <si>
    <t>TBR02847</t>
  </si>
  <si>
    <t>225/75R17.5</t>
  </si>
  <si>
    <t>128M</t>
  </si>
  <si>
    <t>LSR03763</t>
  </si>
  <si>
    <t>235/75R17.5</t>
  </si>
  <si>
    <t>132M</t>
  </si>
  <si>
    <t>LSR03765</t>
  </si>
  <si>
    <t>LSR0L018</t>
  </si>
  <si>
    <t>235/85R16</t>
  </si>
  <si>
    <t>118L</t>
  </si>
  <si>
    <t>LSR00002</t>
  </si>
  <si>
    <t>750R15</t>
  </si>
  <si>
    <t>R230</t>
  </si>
  <si>
    <t>120M</t>
  </si>
  <si>
    <t>LSR08410</t>
  </si>
  <si>
    <t>LSR00903</t>
  </si>
  <si>
    <t>750R16</t>
  </si>
  <si>
    <t>R225</t>
  </si>
  <si>
    <t>14</t>
  </si>
  <si>
    <t>LSR01180</t>
  </si>
  <si>
    <t>825R16</t>
  </si>
  <si>
    <t>LSR01270</t>
  </si>
  <si>
    <t>9.5R17.5</t>
  </si>
  <si>
    <t>129M</t>
  </si>
  <si>
    <t>LSR03459</t>
  </si>
  <si>
    <t>LSR0L035</t>
  </si>
  <si>
    <t>155R13</t>
  </si>
  <si>
    <t>R624</t>
  </si>
  <si>
    <t>8</t>
  </si>
  <si>
    <t>G0438</t>
  </si>
  <si>
    <t>LVR0F079</t>
  </si>
  <si>
    <t>165R13C</t>
  </si>
  <si>
    <t>094R</t>
  </si>
  <si>
    <t>G0440</t>
  </si>
  <si>
    <t>LVR0F081</t>
  </si>
  <si>
    <t>165R14C</t>
  </si>
  <si>
    <t>R600</t>
  </si>
  <si>
    <t>097S</t>
  </si>
  <si>
    <t>G0078</t>
  </si>
  <si>
    <t>LVR0F055</t>
  </si>
  <si>
    <t>175R13</t>
  </si>
  <si>
    <t>097R</t>
  </si>
  <si>
    <t>G0447</t>
  </si>
  <si>
    <t>LVR0F080</t>
  </si>
  <si>
    <t>185R14C</t>
  </si>
  <si>
    <t>102R</t>
  </si>
  <si>
    <t>G0439</t>
  </si>
  <si>
    <t>LVR0F078</t>
  </si>
  <si>
    <t>LVR0F083</t>
  </si>
  <si>
    <t>195/70R15</t>
  </si>
  <si>
    <t>104R</t>
  </si>
  <si>
    <t>G0884</t>
  </si>
  <si>
    <t>LVR0F047</t>
  </si>
  <si>
    <t>R613</t>
  </si>
  <si>
    <t>G2844</t>
  </si>
  <si>
    <t>LVR09669</t>
  </si>
  <si>
    <t>195/75R16</t>
  </si>
  <si>
    <t>110N</t>
  </si>
  <si>
    <t>G0185</t>
  </si>
  <si>
    <t>LVR0F076</t>
  </si>
  <si>
    <t>R212</t>
  </si>
  <si>
    <t>G0489</t>
  </si>
  <si>
    <t>LVR0F086</t>
  </si>
  <si>
    <t>106S</t>
  </si>
  <si>
    <t>205/65R15</t>
  </si>
  <si>
    <t>NH100</t>
  </si>
  <si>
    <t>094H</t>
  </si>
  <si>
    <t>G1496</t>
  </si>
  <si>
    <t>PSR0F909</t>
  </si>
  <si>
    <t>PLAYZ</t>
  </si>
  <si>
    <t>B390</t>
  </si>
  <si>
    <t>094S</t>
  </si>
  <si>
    <t>G0312</t>
  </si>
  <si>
    <t>PSR0F641</t>
  </si>
  <si>
    <t>205/75R16</t>
  </si>
  <si>
    <t>R205</t>
  </si>
  <si>
    <t>113L</t>
  </si>
  <si>
    <t>G0211</t>
  </si>
  <si>
    <t>LVR0F077</t>
  </si>
  <si>
    <t>215/60R16</t>
  </si>
  <si>
    <t>EP150</t>
  </si>
  <si>
    <t>099H</t>
  </si>
  <si>
    <t>XL</t>
  </si>
  <si>
    <t>G0603</t>
  </si>
  <si>
    <t>PSR0F013</t>
  </si>
  <si>
    <t>ER33</t>
  </si>
  <si>
    <t>095H</t>
  </si>
  <si>
    <t>G0276</t>
  </si>
  <si>
    <t>PSR0F761</t>
  </si>
  <si>
    <t>T001</t>
  </si>
  <si>
    <t>095V</t>
  </si>
  <si>
    <t>G0476</t>
  </si>
  <si>
    <t>PSR0F823</t>
  </si>
  <si>
    <t>G1566</t>
  </si>
  <si>
    <t>PSR0F913</t>
  </si>
  <si>
    <t>T005</t>
  </si>
  <si>
    <t>G2898</t>
  </si>
  <si>
    <t>PSR0LE65</t>
  </si>
  <si>
    <t>DRIVEGUARD</t>
  </si>
  <si>
    <t>RC</t>
  </si>
  <si>
    <t>G0858</t>
  </si>
  <si>
    <t>PSR14169</t>
  </si>
  <si>
    <t>215/65R15</t>
  </si>
  <si>
    <t>096H</t>
  </si>
  <si>
    <t>G0834</t>
  </si>
  <si>
    <t>PSR0F865</t>
  </si>
  <si>
    <t>155R12C</t>
  </si>
  <si>
    <t>088R</t>
  </si>
  <si>
    <t>G0460</t>
  </si>
  <si>
    <t>LVR0N254</t>
  </si>
  <si>
    <t>175R14</t>
  </si>
  <si>
    <t>R623</t>
  </si>
  <si>
    <t>099R</t>
  </si>
  <si>
    <t>G0356</t>
  </si>
  <si>
    <t>LVR0N133</t>
  </si>
  <si>
    <t>185/65R15</t>
  </si>
  <si>
    <t>088H</t>
  </si>
  <si>
    <t>G1564</t>
  </si>
  <si>
    <t>PSR0F906</t>
  </si>
  <si>
    <t>B250</t>
  </si>
  <si>
    <t>R660</t>
  </si>
  <si>
    <t>205/70R16</t>
  </si>
  <si>
    <t>G0609</t>
  </si>
  <si>
    <t>LVR00010</t>
  </si>
  <si>
    <t>215/65R16</t>
  </si>
  <si>
    <t>R410</t>
  </si>
  <si>
    <t>106T</t>
  </si>
  <si>
    <t>G0520</t>
  </si>
  <si>
    <t>LVR00001</t>
  </si>
  <si>
    <t>098H</t>
  </si>
  <si>
    <t>G2611</t>
  </si>
  <si>
    <t>PSR0F967</t>
  </si>
  <si>
    <t>G2774</t>
  </si>
  <si>
    <t>PSR0LG12</t>
  </si>
  <si>
    <t>215/70R16</t>
  </si>
  <si>
    <t>108T</t>
  </si>
  <si>
    <t>G2787</t>
  </si>
  <si>
    <t>LVR09565</t>
  </si>
  <si>
    <t>100H</t>
  </si>
  <si>
    <t>G2570</t>
  </si>
  <si>
    <t>PSR0F968</t>
  </si>
  <si>
    <t>215/75R15</t>
  </si>
  <si>
    <t>D697</t>
  </si>
  <si>
    <t>100S</t>
  </si>
  <si>
    <t>6</t>
  </si>
  <si>
    <t>0WT</t>
  </si>
  <si>
    <t>G0342</t>
  </si>
  <si>
    <t>LVR0N200</t>
  </si>
  <si>
    <t>225/75R16</t>
  </si>
  <si>
    <t>10</t>
  </si>
  <si>
    <t>G0108</t>
  </si>
  <si>
    <t>LVR08158</t>
  </si>
  <si>
    <t>235/60R17</t>
  </si>
  <si>
    <t>109T</t>
  </si>
  <si>
    <t>G2788</t>
  </si>
  <si>
    <t>LVR09585</t>
  </si>
  <si>
    <t>D400</t>
  </si>
  <si>
    <t>102V</t>
  </si>
  <si>
    <t>EP850</t>
  </si>
  <si>
    <t>102H</t>
  </si>
  <si>
    <t>235/65R16</t>
  </si>
  <si>
    <t>R630</t>
  </si>
  <si>
    <t>121R</t>
  </si>
  <si>
    <t>G0315</t>
  </si>
  <si>
    <t>LVR03365</t>
  </si>
  <si>
    <t>235/75R15</t>
  </si>
  <si>
    <t>104S</t>
  </si>
  <si>
    <t>G0781</t>
  </si>
  <si>
    <t>LVR09528</t>
  </si>
  <si>
    <t>LVR0N287</t>
  </si>
  <si>
    <t>109H</t>
  </si>
  <si>
    <t>G0673</t>
  </si>
  <si>
    <t>PSR0L015</t>
  </si>
  <si>
    <t>245/75R16</t>
  </si>
  <si>
    <t>120R</t>
  </si>
  <si>
    <t>G0192</t>
  </si>
  <si>
    <t>LVR09517</t>
  </si>
  <si>
    <t>120S</t>
  </si>
  <si>
    <t>LVR08408</t>
  </si>
  <si>
    <t>LVR00008</t>
  </si>
  <si>
    <t>D694</t>
  </si>
  <si>
    <t>R265Z</t>
  </si>
  <si>
    <t>LVR09598</t>
  </si>
  <si>
    <t>165/65R13</t>
  </si>
  <si>
    <t>077H</t>
  </si>
  <si>
    <t>G0163</t>
  </si>
  <si>
    <t>PSR0F706</t>
  </si>
  <si>
    <t>165/70R13</t>
  </si>
  <si>
    <t>079H</t>
  </si>
  <si>
    <t>G0164</t>
  </si>
  <si>
    <t>PSR0F705</t>
  </si>
  <si>
    <t>175/65R14</t>
  </si>
  <si>
    <t>082S</t>
  </si>
  <si>
    <t>G0947</t>
  </si>
  <si>
    <t>PSR0F849</t>
  </si>
  <si>
    <t>082H</t>
  </si>
  <si>
    <t>PSR0F902</t>
  </si>
  <si>
    <t>B391</t>
  </si>
  <si>
    <t>G0407</t>
  </si>
  <si>
    <t>PSR0F662</t>
  </si>
  <si>
    <t>175/65R15</t>
  </si>
  <si>
    <t>084T</t>
  </si>
  <si>
    <t>G0887</t>
  </si>
  <si>
    <t>PSR0F680</t>
  </si>
  <si>
    <t>084H</t>
  </si>
  <si>
    <t>175/70R13</t>
  </si>
  <si>
    <t>G0813</t>
  </si>
  <si>
    <t>PSR0F845</t>
  </si>
  <si>
    <t>185/55R15</t>
  </si>
  <si>
    <t>G1506</t>
  </si>
  <si>
    <t>PSR0F904</t>
  </si>
  <si>
    <t>082V</t>
  </si>
  <si>
    <t>G2767</t>
  </si>
  <si>
    <t>PSR0F998</t>
  </si>
  <si>
    <t>ER300</t>
  </si>
  <si>
    <t>185/55R16</t>
  </si>
  <si>
    <t>ER370</t>
  </si>
  <si>
    <t>083H</t>
  </si>
  <si>
    <t>G0890</t>
  </si>
  <si>
    <t>PSR0F679</t>
  </si>
  <si>
    <t>G1497</t>
  </si>
  <si>
    <t>PSR0F910</t>
  </si>
  <si>
    <t>083V</t>
  </si>
  <si>
    <t>G1027</t>
  </si>
  <si>
    <t>PSR15134</t>
  </si>
  <si>
    <t>PSR16543</t>
  </si>
  <si>
    <t>185/60R14</t>
  </si>
  <si>
    <t>G0892</t>
  </si>
  <si>
    <t>PSR0F702</t>
  </si>
  <si>
    <t>185/60R15</t>
  </si>
  <si>
    <t>G1563</t>
  </si>
  <si>
    <t>PSR0F905</t>
  </si>
  <si>
    <t>G0855</t>
  </si>
  <si>
    <t>PSR0F876</t>
  </si>
  <si>
    <t>G0891</t>
  </si>
  <si>
    <t>PSR0F621</t>
  </si>
  <si>
    <t>185/65R14</t>
  </si>
  <si>
    <t>086H</t>
  </si>
  <si>
    <t>G0948</t>
  </si>
  <si>
    <t>PSR0F903</t>
  </si>
  <si>
    <t>185/70R13</t>
  </si>
  <si>
    <t>G0171</t>
  </si>
  <si>
    <t>PSR0F703</t>
  </si>
  <si>
    <t>185/70R14</t>
  </si>
  <si>
    <t>G0152</t>
  </si>
  <si>
    <t>PSR0F699</t>
  </si>
  <si>
    <t>195/50R15</t>
  </si>
  <si>
    <t>082W</t>
  </si>
  <si>
    <t>G2742</t>
  </si>
  <si>
    <t>PSR0FA09</t>
  </si>
  <si>
    <t>RE003</t>
  </si>
  <si>
    <t>195/50R16</t>
  </si>
  <si>
    <t>084V</t>
  </si>
  <si>
    <t>G0876</t>
  </si>
  <si>
    <t>PSR0F622</t>
  </si>
  <si>
    <t>195/55R15</t>
  </si>
  <si>
    <t>085V</t>
  </si>
  <si>
    <t>G0825</t>
  </si>
  <si>
    <t>PSR0F862</t>
  </si>
  <si>
    <t>085W</t>
  </si>
  <si>
    <t>G0651</t>
  </si>
  <si>
    <t>PSR12930</t>
  </si>
  <si>
    <t>PSR15533</t>
  </si>
  <si>
    <t>195/55R16</t>
  </si>
  <si>
    <t>G2743</t>
  </si>
  <si>
    <t>PSR0FA14</t>
  </si>
  <si>
    <t>087V</t>
  </si>
  <si>
    <t>R</t>
  </si>
  <si>
    <t>G0985</t>
  </si>
  <si>
    <t>PSR15028</t>
  </si>
  <si>
    <t>PSR15256</t>
  </si>
  <si>
    <t>PL</t>
  </si>
  <si>
    <t>PSR0P185</t>
  </si>
  <si>
    <t>S001</t>
  </si>
  <si>
    <t>G1033</t>
  </si>
  <si>
    <t>PSR13587</t>
  </si>
  <si>
    <t>091V</t>
  </si>
  <si>
    <t>PSR0G047</t>
  </si>
  <si>
    <t>195/60R14</t>
  </si>
  <si>
    <t>G0166</t>
  </si>
  <si>
    <t>PSR0F701</t>
  </si>
  <si>
    <t>195/60R15</t>
  </si>
  <si>
    <t>G1495</t>
  </si>
  <si>
    <t>PSR0F907</t>
  </si>
  <si>
    <t>088Y</t>
  </si>
  <si>
    <t>G0688</t>
  </si>
  <si>
    <t>PSR14615</t>
  </si>
  <si>
    <t>195/60R16</t>
  </si>
  <si>
    <t>089H</t>
  </si>
  <si>
    <t>G0343</t>
  </si>
  <si>
    <t>PSR0F782</t>
  </si>
  <si>
    <t>G0415</t>
  </si>
  <si>
    <t>PSR0F811</t>
  </si>
  <si>
    <t>195/65R14</t>
  </si>
  <si>
    <t>091H</t>
  </si>
  <si>
    <t>G0168</t>
  </si>
  <si>
    <t>PSR0F700</t>
  </si>
  <si>
    <t>195/65R15</t>
  </si>
  <si>
    <t>G0413</t>
  </si>
  <si>
    <t>PSR0F783</t>
  </si>
  <si>
    <t>G0973</t>
  </si>
  <si>
    <t>PSR0F908</t>
  </si>
  <si>
    <t>G2491</t>
  </si>
  <si>
    <t>PSR0F930</t>
  </si>
  <si>
    <t>PSR0F976</t>
  </si>
  <si>
    <t>G0856</t>
  </si>
  <si>
    <t>PSR14106</t>
  </si>
  <si>
    <t>195/70R14</t>
  </si>
  <si>
    <t>G0165</t>
  </si>
  <si>
    <t>PSR0F698</t>
  </si>
  <si>
    <t>205/50R17</t>
  </si>
  <si>
    <t>089V</t>
  </si>
  <si>
    <t>G0345</t>
  </si>
  <si>
    <t>PSR0F793</t>
  </si>
  <si>
    <t>089W</t>
  </si>
  <si>
    <t>G0515</t>
  </si>
  <si>
    <t>PSR0P326</t>
  </si>
  <si>
    <t>093W</t>
  </si>
  <si>
    <t>G0731</t>
  </si>
  <si>
    <t>PSR14791</t>
  </si>
  <si>
    <t>205/55R16</t>
  </si>
  <si>
    <t>G0297</t>
  </si>
  <si>
    <t>PSR0F765</t>
  </si>
  <si>
    <t>091W</t>
  </si>
  <si>
    <t>N</t>
  </si>
  <si>
    <t>G0318</t>
  </si>
  <si>
    <t>PSR0P233</t>
  </si>
  <si>
    <t>G0414</t>
  </si>
  <si>
    <t>PSR0F977</t>
  </si>
  <si>
    <t>PSR0F924</t>
  </si>
  <si>
    <t>PSR0F931</t>
  </si>
  <si>
    <t>G2745</t>
  </si>
  <si>
    <t>PSR0FA10</t>
  </si>
  <si>
    <t>G1498</t>
  </si>
  <si>
    <t>PSR0F911</t>
  </si>
  <si>
    <t>G0497</t>
  </si>
  <si>
    <t>PSR13424</t>
  </si>
  <si>
    <t>G1030</t>
  </si>
  <si>
    <t>PSR0P435</t>
  </si>
  <si>
    <t>EU</t>
  </si>
  <si>
    <t>PSR0G489</t>
  </si>
  <si>
    <t>205/60R15</t>
  </si>
  <si>
    <t>G0196</t>
  </si>
  <si>
    <t>PSR0F737</t>
  </si>
  <si>
    <t>205/60R16</t>
  </si>
  <si>
    <t>092H</t>
  </si>
  <si>
    <t>G1565</t>
  </si>
  <si>
    <t>PSR0F912</t>
  </si>
  <si>
    <t>092V</t>
  </si>
  <si>
    <t>G0821</t>
  </si>
  <si>
    <t>PSR0F866</t>
  </si>
  <si>
    <t>G2744</t>
  </si>
  <si>
    <t>PSR0FA16</t>
  </si>
  <si>
    <t>T005A</t>
  </si>
  <si>
    <t>G2663</t>
  </si>
  <si>
    <t>PSR0FA23</t>
  </si>
  <si>
    <t>G2505</t>
  </si>
  <si>
    <t>PSR14170</t>
  </si>
  <si>
    <t>G0650</t>
  </si>
  <si>
    <t>PSR14833</t>
  </si>
  <si>
    <t>ES</t>
  </si>
  <si>
    <t>092W</t>
  </si>
  <si>
    <t>G0614</t>
  </si>
  <si>
    <t>PSR0P327</t>
  </si>
  <si>
    <t>CN</t>
  </si>
  <si>
    <t>G2835</t>
  </si>
  <si>
    <t>PSR0W549</t>
  </si>
  <si>
    <t>205/65R16</t>
  </si>
  <si>
    <t>G0072</t>
  </si>
  <si>
    <t>PSR0F668</t>
  </si>
  <si>
    <t>205/70R15</t>
  </si>
  <si>
    <t>HL422+</t>
  </si>
  <si>
    <t>096T</t>
  </si>
  <si>
    <t>G0592</t>
  </si>
  <si>
    <t>PSR0F842</t>
  </si>
  <si>
    <t>G2568</t>
  </si>
  <si>
    <t>PSR0F945</t>
  </si>
  <si>
    <t>215/45R17</t>
  </si>
  <si>
    <t>G0869</t>
  </si>
  <si>
    <t>PSR0F877</t>
  </si>
  <si>
    <t>G2747</t>
  </si>
  <si>
    <t>PSR0FA11</t>
  </si>
  <si>
    <t>G0623</t>
  </si>
  <si>
    <t>PSR0ND53</t>
  </si>
  <si>
    <t>PSR0LX38</t>
  </si>
  <si>
    <t>RE050A</t>
  </si>
  <si>
    <t>099W</t>
  </si>
  <si>
    <t>G0114</t>
  </si>
  <si>
    <t>PSR15232</t>
  </si>
  <si>
    <t>G0860</t>
  </si>
  <si>
    <t>PSR13898</t>
  </si>
  <si>
    <t>S007A</t>
  </si>
  <si>
    <t>091Y</t>
  </si>
  <si>
    <t>G2578</t>
  </si>
  <si>
    <t>PSR15800</t>
  </si>
  <si>
    <t>PSR16566</t>
  </si>
  <si>
    <t>215/45R18</t>
  </si>
  <si>
    <t>G0778</t>
  </si>
  <si>
    <t>PSR0F975</t>
  </si>
  <si>
    <t>PSR0F875</t>
  </si>
  <si>
    <t>093Y</t>
  </si>
  <si>
    <t>G2758</t>
  </si>
  <si>
    <t>PSR16181</t>
  </si>
  <si>
    <t>215/50R17</t>
  </si>
  <si>
    <t>G2664</t>
  </si>
  <si>
    <t>PSR0FA24</t>
  </si>
  <si>
    <t>095W</t>
  </si>
  <si>
    <t>215/55R17</t>
  </si>
  <si>
    <t>094V</t>
  </si>
  <si>
    <t>094W</t>
  </si>
  <si>
    <t>098V</t>
  </si>
  <si>
    <t>G0604</t>
  </si>
  <si>
    <t>PSR0F830</t>
  </si>
  <si>
    <t>G0776</t>
  </si>
  <si>
    <t>PSR0F780</t>
  </si>
  <si>
    <t>PSR0F781</t>
  </si>
  <si>
    <t>G0859</t>
  </si>
  <si>
    <t>PSR13934</t>
  </si>
  <si>
    <t>G2778</t>
  </si>
  <si>
    <t>PSR0LE06</t>
  </si>
  <si>
    <t>G2899</t>
  </si>
  <si>
    <t>PSR0LE66</t>
  </si>
  <si>
    <t>215/60R17</t>
  </si>
  <si>
    <t>G2841</t>
  </si>
  <si>
    <t>PSR0FA26</t>
  </si>
  <si>
    <t>PSR0FA33</t>
  </si>
  <si>
    <t>G2705</t>
  </si>
  <si>
    <t>PSR0F970</t>
  </si>
  <si>
    <t>G2723</t>
  </si>
  <si>
    <t>PSR15999</t>
  </si>
  <si>
    <t>G2630</t>
  </si>
  <si>
    <t>PSR0G170</t>
  </si>
  <si>
    <t>DHPS</t>
  </si>
  <si>
    <t>096V</t>
  </si>
  <si>
    <t>G1024</t>
  </si>
  <si>
    <t>PSR0P324</t>
  </si>
  <si>
    <t>215/70R15</t>
  </si>
  <si>
    <t>D689</t>
  </si>
  <si>
    <t>G0613</t>
  </si>
  <si>
    <t>PSR0F551</t>
  </si>
  <si>
    <t>225/40R18</t>
  </si>
  <si>
    <t>088W</t>
  </si>
  <si>
    <t>G0482</t>
  </si>
  <si>
    <t>PSR0F821</t>
  </si>
  <si>
    <t>G0758</t>
  </si>
  <si>
    <t>PSR0P363</t>
  </si>
  <si>
    <t>G2811</t>
  </si>
  <si>
    <t>PSR0FA21</t>
  </si>
  <si>
    <t>092Y</t>
  </si>
  <si>
    <t>G2581</t>
  </si>
  <si>
    <t>PSR16364</t>
  </si>
  <si>
    <t>PSR16034</t>
  </si>
  <si>
    <t>G0797</t>
  </si>
  <si>
    <t>PSR15526</t>
  </si>
  <si>
    <t>RE050</t>
  </si>
  <si>
    <t>G0742</t>
  </si>
  <si>
    <t>PSR0P359</t>
  </si>
  <si>
    <t>PSR0P194</t>
  </si>
  <si>
    <t>G1032</t>
  </si>
  <si>
    <t>PSR0P434</t>
  </si>
  <si>
    <t>G2808</t>
  </si>
  <si>
    <t>PSR0G483</t>
  </si>
  <si>
    <t>PSR0G484</t>
  </si>
  <si>
    <t>G0607</t>
  </si>
  <si>
    <t>PSR0ND81</t>
  </si>
  <si>
    <t>PSR0ND56</t>
  </si>
  <si>
    <t>PSR0LX40</t>
  </si>
  <si>
    <t>G0252</t>
  </si>
  <si>
    <t>PSR12203</t>
  </si>
  <si>
    <t>225/40R19</t>
  </si>
  <si>
    <t>G2768</t>
  </si>
  <si>
    <t>PSR0F988</t>
  </si>
  <si>
    <t>G2562</t>
  </si>
  <si>
    <t>PSR0G165</t>
  </si>
  <si>
    <t>225/45R17</t>
  </si>
  <si>
    <t>G2748</t>
  </si>
  <si>
    <t>PSR0FA12</t>
  </si>
  <si>
    <t>G0479</t>
  </si>
  <si>
    <t>PSR0F819</t>
  </si>
  <si>
    <t>G0346</t>
  </si>
  <si>
    <t>PSR0P234</t>
  </si>
  <si>
    <t>G0317</t>
  </si>
  <si>
    <t>PSR0P199</t>
  </si>
  <si>
    <t>G0861</t>
  </si>
  <si>
    <t>PSR14447</t>
  </si>
  <si>
    <t>PSR13920</t>
  </si>
  <si>
    <t>PSR15226</t>
  </si>
  <si>
    <t>094Y</t>
  </si>
  <si>
    <t>G1031</t>
  </si>
  <si>
    <t>PSR0P437</t>
  </si>
  <si>
    <t>PSR0G173</t>
  </si>
  <si>
    <t>G0396</t>
  </si>
  <si>
    <t>PSR12887</t>
  </si>
  <si>
    <t>225/45R18</t>
  </si>
  <si>
    <t>G2749</t>
  </si>
  <si>
    <t>PSR0FA13</t>
  </si>
  <si>
    <t>G0873</t>
  </si>
  <si>
    <t>PSR0LB54</t>
  </si>
  <si>
    <t>PSR0ND60</t>
  </si>
  <si>
    <t>G2798</t>
  </si>
  <si>
    <t>PSR0G473</t>
  </si>
  <si>
    <t>G2722</t>
  </si>
  <si>
    <t>PSR0G354</t>
  </si>
  <si>
    <t>G0443</t>
  </si>
  <si>
    <t>PSR0G045</t>
  </si>
  <si>
    <t>PSR0P256</t>
  </si>
  <si>
    <t>095Y</t>
  </si>
  <si>
    <t>G0786</t>
  </si>
  <si>
    <t>PSR0P316</t>
  </si>
  <si>
    <t>PSR0P372</t>
  </si>
  <si>
    <t>G2559</t>
  </si>
  <si>
    <t>PSR0G167</t>
  </si>
  <si>
    <t>G2732</t>
  </si>
  <si>
    <t>PSR0G177</t>
  </si>
  <si>
    <t>G1556</t>
  </si>
  <si>
    <t>PSR0P175</t>
  </si>
  <si>
    <t>G2580</t>
  </si>
  <si>
    <t>PSR16369</t>
  </si>
  <si>
    <t>PSR16564</t>
  </si>
  <si>
    <t>PSR15812</t>
  </si>
  <si>
    <t>225/45R19</t>
  </si>
  <si>
    <t>G0997</t>
  </si>
  <si>
    <t>PSR0F878</t>
  </si>
  <si>
    <t>096Y</t>
  </si>
  <si>
    <t>G0469</t>
  </si>
  <si>
    <t>PSR13583</t>
  </si>
  <si>
    <t>PSR15893</t>
  </si>
  <si>
    <t>G2558</t>
  </si>
  <si>
    <t>PSR15915</t>
  </si>
  <si>
    <t>G0692</t>
  </si>
  <si>
    <t>PSR0P378</t>
  </si>
  <si>
    <t>225/50R16</t>
  </si>
  <si>
    <t>G2769</t>
  </si>
  <si>
    <t>PSR0FA17</t>
  </si>
  <si>
    <t>FR</t>
  </si>
  <si>
    <t>225/50R17</t>
  </si>
  <si>
    <t>G0480</t>
  </si>
  <si>
    <t>PSR0F827</t>
  </si>
  <si>
    <t>G1026</t>
  </si>
  <si>
    <t>PSR0P312</t>
  </si>
  <si>
    <t>G2830</t>
  </si>
  <si>
    <t>PSR0W427</t>
  </si>
  <si>
    <t>098Y</t>
  </si>
  <si>
    <t>G0310</t>
  </si>
  <si>
    <t>PSR0P207</t>
  </si>
  <si>
    <t>PSR0W428</t>
  </si>
  <si>
    <t>G0862</t>
  </si>
  <si>
    <t>PSR13921</t>
  </si>
  <si>
    <t>PSR15636</t>
  </si>
  <si>
    <t>G2654</t>
  </si>
  <si>
    <t>PSR15802</t>
  </si>
  <si>
    <t>PSR16366</t>
  </si>
  <si>
    <t>G2631</t>
  </si>
  <si>
    <t>PSR0G172</t>
  </si>
  <si>
    <t>225/50R18</t>
  </si>
  <si>
    <t>G2846</t>
  </si>
  <si>
    <t>PSR0FA34</t>
  </si>
  <si>
    <t>G0743</t>
  </si>
  <si>
    <t>PSR0W458</t>
  </si>
  <si>
    <t>G2497</t>
  </si>
  <si>
    <t>PSR0S229</t>
  </si>
  <si>
    <t>PSR0P379</t>
  </si>
  <si>
    <t>G1503</t>
  </si>
  <si>
    <t>PSR0W475</t>
  </si>
  <si>
    <t>G2697</t>
  </si>
  <si>
    <t>PSR16370</t>
  </si>
  <si>
    <t>PSR15813</t>
  </si>
  <si>
    <t>G2724</t>
  </si>
  <si>
    <t>PSR16031</t>
  </si>
  <si>
    <t>G2496</t>
  </si>
  <si>
    <t>PSR15505</t>
  </si>
  <si>
    <t>225/55R16</t>
  </si>
  <si>
    <t>G2746</t>
  </si>
  <si>
    <t>PSR0FA15</t>
  </si>
  <si>
    <t>G0693</t>
  </si>
  <si>
    <t>PSR14582</t>
  </si>
  <si>
    <t>G0678</t>
  </si>
  <si>
    <t>PSR0P336</t>
  </si>
  <si>
    <t>G1579</t>
  </si>
  <si>
    <t>PSR0R209</t>
  </si>
  <si>
    <t>099Y</t>
  </si>
  <si>
    <t>G0768</t>
  </si>
  <si>
    <t>PSR0P143</t>
  </si>
  <si>
    <t>225/55R17</t>
  </si>
  <si>
    <t>097W</t>
  </si>
  <si>
    <t>G2662</t>
  </si>
  <si>
    <t>PSR0F920</t>
  </si>
  <si>
    <t>G0874</t>
  </si>
  <si>
    <t>PSR0F901</t>
  </si>
  <si>
    <t>G0653</t>
  </si>
  <si>
    <t>PSR0P263</t>
  </si>
  <si>
    <t>PSR0W425</t>
  </si>
  <si>
    <t>097V</t>
  </si>
  <si>
    <t>097Y</t>
  </si>
  <si>
    <t>G2557</t>
  </si>
  <si>
    <t>PSR15881</t>
  </si>
  <si>
    <t>G0347</t>
  </si>
  <si>
    <t>PSR0P226</t>
  </si>
  <si>
    <t>G0863</t>
  </si>
  <si>
    <t>PSR14081</t>
  </si>
  <si>
    <t>G0525</t>
  </si>
  <si>
    <t>PSR13544</t>
  </si>
  <si>
    <t>225/55R18</t>
  </si>
  <si>
    <t>G0605</t>
  </si>
  <si>
    <t>PSR0F839</t>
  </si>
  <si>
    <t>PSR0F010</t>
  </si>
  <si>
    <t>G2610</t>
  </si>
  <si>
    <t>PSR0F951</t>
  </si>
  <si>
    <t>G0851</t>
  </si>
  <si>
    <t>PSR14840</t>
  </si>
  <si>
    <t>PSR15219</t>
  </si>
  <si>
    <t>PSR15293</t>
  </si>
  <si>
    <t>PSR15257</t>
  </si>
  <si>
    <t>102Y</t>
  </si>
  <si>
    <t>G2500</t>
  </si>
  <si>
    <t>PSR0G124</t>
  </si>
  <si>
    <t>225/55R19</t>
  </si>
  <si>
    <t>099V</t>
  </si>
  <si>
    <t>G2710</t>
  </si>
  <si>
    <t>PSR0F955</t>
  </si>
  <si>
    <t>G2714</t>
  </si>
  <si>
    <t>PSR14910</t>
  </si>
  <si>
    <t>225/60R16</t>
  </si>
  <si>
    <t>G0593</t>
  </si>
  <si>
    <t>PSR0F843</t>
  </si>
  <si>
    <t>098W</t>
  </si>
  <si>
    <t>G0801</t>
  </si>
  <si>
    <t>PSR15167</t>
  </si>
  <si>
    <t>225/60R17</t>
  </si>
  <si>
    <t>G0206</t>
  </si>
  <si>
    <t>PSR0F755</t>
  </si>
  <si>
    <t>G2609</t>
  </si>
  <si>
    <t>PSR0F949</t>
  </si>
  <si>
    <t>G0772</t>
  </si>
  <si>
    <t>PSR0F869</t>
  </si>
  <si>
    <t>G0865</t>
  </si>
  <si>
    <t>PSR15117</t>
  </si>
  <si>
    <t>PSR14704</t>
  </si>
  <si>
    <t>225/60R18</t>
  </si>
  <si>
    <t>G0577</t>
  </si>
  <si>
    <t>PSR0F829</t>
  </si>
  <si>
    <t>G0321</t>
  </si>
  <si>
    <t>PSR0F779</t>
  </si>
  <si>
    <t>100V</t>
  </si>
  <si>
    <t>G0640</t>
  </si>
  <si>
    <t>PSR14841</t>
  </si>
  <si>
    <t>PSR13864</t>
  </si>
  <si>
    <t>D33</t>
  </si>
  <si>
    <t>G1520</t>
  </si>
  <si>
    <t>PSR15178</t>
  </si>
  <si>
    <t>G2773</t>
  </si>
  <si>
    <t>PSR15715</t>
  </si>
  <si>
    <t>104W</t>
  </si>
  <si>
    <t>US</t>
  </si>
  <si>
    <t>G1514</t>
  </si>
  <si>
    <t>PSR0U439</t>
  </si>
  <si>
    <t>HL001</t>
  </si>
  <si>
    <t>G2777</t>
  </si>
  <si>
    <t>PSR0LE52</t>
  </si>
  <si>
    <t>225/65R17</t>
  </si>
  <si>
    <t>G0576</t>
  </si>
  <si>
    <t>PSR0F828</t>
  </si>
  <si>
    <t>G2554</t>
  </si>
  <si>
    <t>PSR0F971</t>
  </si>
  <si>
    <t>D470</t>
  </si>
  <si>
    <t>102T</t>
  </si>
  <si>
    <t>G0875</t>
  </si>
  <si>
    <t>PSR0F630</t>
  </si>
  <si>
    <t>G2628</t>
  </si>
  <si>
    <t>PSR0G171</t>
  </si>
  <si>
    <t>PSR0G552</t>
  </si>
  <si>
    <t>G2725</t>
  </si>
  <si>
    <t>PSR15719</t>
  </si>
  <si>
    <t>G0866</t>
  </si>
  <si>
    <t>PSR15116</t>
  </si>
  <si>
    <t>PSR14703</t>
  </si>
  <si>
    <t>225/70R15</t>
  </si>
  <si>
    <t>G0622</t>
  </si>
  <si>
    <t>PSR0F836</t>
  </si>
  <si>
    <t>225/70R16</t>
  </si>
  <si>
    <t>103H</t>
  </si>
  <si>
    <t>G2612</t>
  </si>
  <si>
    <t>PSR0F969</t>
  </si>
  <si>
    <t>D687</t>
  </si>
  <si>
    <t>101S</t>
  </si>
  <si>
    <t>G0908</t>
  </si>
  <si>
    <t>PSR02326</t>
  </si>
  <si>
    <t>235/35R19</t>
  </si>
  <si>
    <t>G2751</t>
  </si>
  <si>
    <t>PSR0FA20</t>
  </si>
  <si>
    <t>235/45R18</t>
  </si>
  <si>
    <t>G2750</t>
  </si>
  <si>
    <t>PSR0FA18</t>
  </si>
  <si>
    <t>G2637</t>
  </si>
  <si>
    <t>PSR0G179</t>
  </si>
  <si>
    <t>G2753</t>
  </si>
  <si>
    <t>PSR15225</t>
  </si>
  <si>
    <t>G2620</t>
  </si>
  <si>
    <t>PSR15815</t>
  </si>
  <si>
    <t>PSR16373</t>
  </si>
  <si>
    <t>G2955</t>
  </si>
  <si>
    <t>PSR16530</t>
  </si>
  <si>
    <t>235/55R17</t>
  </si>
  <si>
    <t>103V</t>
  </si>
  <si>
    <t>G2707</t>
  </si>
  <si>
    <t>PSR0F950</t>
  </si>
  <si>
    <t>G0937</t>
  </si>
  <si>
    <t>PSR15346</t>
  </si>
  <si>
    <t>PSR14926</t>
  </si>
  <si>
    <t>PSR16066</t>
  </si>
  <si>
    <t>PSR16362</t>
  </si>
  <si>
    <t>235/55R18</t>
  </si>
  <si>
    <t>G1493</t>
  </si>
  <si>
    <t>PSR0F917</t>
  </si>
  <si>
    <t>104V</t>
  </si>
  <si>
    <t>100W</t>
  </si>
  <si>
    <t>G0594</t>
  </si>
  <si>
    <t>PSR0F012</t>
  </si>
  <si>
    <t>G0867</t>
  </si>
  <si>
    <t>PSR15118</t>
  </si>
  <si>
    <t>G2754</t>
  </si>
  <si>
    <t>PSR0LE54</t>
  </si>
  <si>
    <t>104H</t>
  </si>
  <si>
    <t>235/55R19</t>
  </si>
  <si>
    <t>101W</t>
  </si>
  <si>
    <t>G1494</t>
  </si>
  <si>
    <t>PSR0F916</t>
  </si>
  <si>
    <t>101V</t>
  </si>
  <si>
    <t>G2627</t>
  </si>
  <si>
    <t>PSR15632</t>
  </si>
  <si>
    <t>G0854</t>
  </si>
  <si>
    <t>PSR0W466</t>
  </si>
  <si>
    <t>PSR0P388</t>
  </si>
  <si>
    <t>G0307</t>
  </si>
  <si>
    <t>PSR0P108</t>
  </si>
  <si>
    <t>G2755</t>
  </si>
  <si>
    <t>PSR0LE58</t>
  </si>
  <si>
    <t>105H</t>
  </si>
  <si>
    <t>G1519</t>
  </si>
  <si>
    <t>PSR15177</t>
  </si>
  <si>
    <t>235/60R16</t>
  </si>
  <si>
    <t>G2660</t>
  </si>
  <si>
    <t>PSR0F946</t>
  </si>
  <si>
    <t>G0701</t>
  </si>
  <si>
    <t>PSR14617</t>
  </si>
  <si>
    <t>235/60R18</t>
  </si>
  <si>
    <t>103W</t>
  </si>
  <si>
    <t>G1568</t>
  </si>
  <si>
    <t>PSR0F918</t>
  </si>
  <si>
    <t>107W</t>
  </si>
  <si>
    <t>G2864</t>
  </si>
  <si>
    <t>PSR0FA30</t>
  </si>
  <si>
    <t>G0998</t>
  </si>
  <si>
    <t>PSR0F914</t>
  </si>
  <si>
    <t>DHPS AS</t>
  </si>
  <si>
    <t>G2856</t>
  </si>
  <si>
    <t>PSR0FA29</t>
  </si>
  <si>
    <t>G0658</t>
  </si>
  <si>
    <t>PSR0LA06</t>
  </si>
  <si>
    <t>G0228</t>
  </si>
  <si>
    <t>PSR0S135</t>
  </si>
  <si>
    <t>235/65R18</t>
  </si>
  <si>
    <t>106H</t>
  </si>
  <si>
    <t>106V</t>
  </si>
  <si>
    <t>G0715</t>
  </si>
  <si>
    <t>PSR16534</t>
  </si>
  <si>
    <t>PSR14040</t>
  </si>
  <si>
    <t>235/70R16</t>
  </si>
  <si>
    <t>G2757</t>
  </si>
  <si>
    <t>PSR0LE40</t>
  </si>
  <si>
    <t>G0643</t>
  </si>
  <si>
    <t>PSR0L632</t>
  </si>
  <si>
    <t>245/40R18</t>
  </si>
  <si>
    <t>G0483</t>
  </si>
  <si>
    <t>PSR0F825</t>
  </si>
  <si>
    <t>G0816</t>
  </si>
  <si>
    <t>PSR0G452</t>
  </si>
  <si>
    <t>PSR0G368</t>
  </si>
  <si>
    <t>G0699</t>
  </si>
  <si>
    <t>PSR14669</t>
  </si>
  <si>
    <t>G2639</t>
  </si>
  <si>
    <t>PSR0G183</t>
  </si>
  <si>
    <t>G2583</t>
  </si>
  <si>
    <t>PSR16268</t>
  </si>
  <si>
    <t>PSR16365</t>
  </si>
  <si>
    <t>PSR15818</t>
  </si>
  <si>
    <t>245/40R19</t>
  </si>
  <si>
    <t>G2770</t>
  </si>
  <si>
    <t>PSR0FA19</t>
  </si>
  <si>
    <t>PSR15587</t>
  </si>
  <si>
    <t>PSR10091</t>
  </si>
  <si>
    <t>G2590</t>
  </si>
  <si>
    <t>PSR15837</t>
  </si>
  <si>
    <t>PSR16372</t>
  </si>
  <si>
    <t>G0629</t>
  </si>
  <si>
    <t>PSR14399</t>
  </si>
  <si>
    <t>G2643</t>
  </si>
  <si>
    <t>PSR0G188</t>
  </si>
  <si>
    <t>PSR0G292</t>
  </si>
  <si>
    <t>245/45R17</t>
  </si>
  <si>
    <t>G0481</t>
  </si>
  <si>
    <t>PSR0F820</t>
  </si>
  <si>
    <t>G0586</t>
  </si>
  <si>
    <t>PSR0ND68</t>
  </si>
  <si>
    <t>G0660</t>
  </si>
  <si>
    <t>PSR15093</t>
  </si>
  <si>
    <t>G0494</t>
  </si>
  <si>
    <t>PSR13793</t>
  </si>
  <si>
    <t>G0508</t>
  </si>
  <si>
    <t>PSR13142</t>
  </si>
  <si>
    <t>245/50R18</t>
  </si>
  <si>
    <t>G2771</t>
  </si>
  <si>
    <t>PSR0F999</t>
  </si>
  <si>
    <t>100Y</t>
  </si>
  <si>
    <t>G0676</t>
  </si>
  <si>
    <t>PSR0P377</t>
  </si>
  <si>
    <t>G2635</t>
  </si>
  <si>
    <t>PSR0G181</t>
  </si>
  <si>
    <t>EL42</t>
  </si>
  <si>
    <t>G0532</t>
  </si>
  <si>
    <t>PSR15261</t>
  </si>
  <si>
    <t>PSR13218</t>
  </si>
  <si>
    <t>104Y</t>
  </si>
  <si>
    <t>G2674</t>
  </si>
  <si>
    <t>PSR15820</t>
  </si>
  <si>
    <t>PSR16563</t>
  </si>
  <si>
    <t>245/70R16</t>
  </si>
  <si>
    <t>111S</t>
  </si>
  <si>
    <t>111H</t>
  </si>
  <si>
    <t>G2759</t>
  </si>
  <si>
    <t>PSR0LE41</t>
  </si>
  <si>
    <t>D840</t>
  </si>
  <si>
    <t>G0162</t>
  </si>
  <si>
    <t>PSR0L420</t>
  </si>
  <si>
    <t>255/55R18</t>
  </si>
  <si>
    <t>109Y</t>
  </si>
  <si>
    <t>G0940</t>
  </si>
  <si>
    <t>PSR16242</t>
  </si>
  <si>
    <t>G0827</t>
  </si>
  <si>
    <t>PSR15000</t>
  </si>
  <si>
    <t>G0554</t>
  </si>
  <si>
    <t>PSR13107</t>
  </si>
  <si>
    <t>255/65R16</t>
  </si>
  <si>
    <t>G2704</t>
  </si>
  <si>
    <t>PSR0F947</t>
  </si>
  <si>
    <t>155/60R20</t>
  </si>
  <si>
    <t>EP500</t>
  </si>
  <si>
    <t>080Q</t>
  </si>
  <si>
    <t>G0977</t>
  </si>
  <si>
    <t>PSR0P291</t>
  </si>
  <si>
    <t>155/70R19</t>
  </si>
  <si>
    <t>084Q</t>
  </si>
  <si>
    <t>G0544</t>
  </si>
  <si>
    <t>PSR0P293</t>
  </si>
  <si>
    <t>PSR0P439</t>
  </si>
  <si>
    <t>165/55R15</t>
  </si>
  <si>
    <t>075V</t>
  </si>
  <si>
    <t>G0595</t>
  </si>
  <si>
    <t>PSR13724</t>
  </si>
  <si>
    <t>175/55R20</t>
  </si>
  <si>
    <t>085Q</t>
  </si>
  <si>
    <t>G0800</t>
  </si>
  <si>
    <t>PSR0P292</t>
  </si>
  <si>
    <t>175/60R16</t>
  </si>
  <si>
    <t>G1036</t>
  </si>
  <si>
    <t>PSR15294</t>
  </si>
  <si>
    <t>175/60R19</t>
  </si>
  <si>
    <t>086Q</t>
  </si>
  <si>
    <t>G0545</t>
  </si>
  <si>
    <t>PSR0S220</t>
  </si>
  <si>
    <t>195/45R17</t>
  </si>
  <si>
    <t>081W</t>
  </si>
  <si>
    <t>G0648</t>
  </si>
  <si>
    <t>PSR14337</t>
  </si>
  <si>
    <t>195/50R20</t>
  </si>
  <si>
    <t>093T</t>
  </si>
  <si>
    <t>G2735</t>
  </si>
  <si>
    <t>PSR0G116</t>
  </si>
  <si>
    <t>205/40R17</t>
  </si>
  <si>
    <t>084Y</t>
  </si>
  <si>
    <t>G2651</t>
  </si>
  <si>
    <t>PSR15465</t>
  </si>
  <si>
    <t>084W</t>
  </si>
  <si>
    <t>205/45R16</t>
  </si>
  <si>
    <t>087W</t>
  </si>
  <si>
    <t>G0620</t>
  </si>
  <si>
    <t>PSR0LX56</t>
  </si>
  <si>
    <t>205/45R17</t>
  </si>
  <si>
    <t>G0765</t>
  </si>
  <si>
    <t>PSR14390</t>
  </si>
  <si>
    <t>G0518</t>
  </si>
  <si>
    <t>PSR15242</t>
  </si>
  <si>
    <t>PSR13691</t>
  </si>
  <si>
    <t>205/55R17</t>
  </si>
  <si>
    <t>G2560</t>
  </si>
  <si>
    <t>PSR0G164</t>
  </si>
  <si>
    <t>PSR0W508</t>
  </si>
  <si>
    <t>G2799</t>
  </si>
  <si>
    <t>PSR0G474</t>
  </si>
  <si>
    <t>G0505</t>
  </si>
  <si>
    <t>PSR0P174</t>
  </si>
  <si>
    <t>G2678</t>
  </si>
  <si>
    <t>PSR15466</t>
  </si>
  <si>
    <t>215/40R17</t>
  </si>
  <si>
    <t>083Y</t>
  </si>
  <si>
    <t>G2730</t>
  </si>
  <si>
    <t>PSR16404</t>
  </si>
  <si>
    <t>PSR16032</t>
  </si>
  <si>
    <t>215/45R16</t>
  </si>
  <si>
    <t>090V</t>
  </si>
  <si>
    <t>G0757</t>
  </si>
  <si>
    <t>PSR0P351</t>
  </si>
  <si>
    <t>215/45R20</t>
  </si>
  <si>
    <t>G0565</t>
  </si>
  <si>
    <t>PSR0G367</t>
  </si>
  <si>
    <t>PSR0P345</t>
  </si>
  <si>
    <t>215/50R18</t>
  </si>
  <si>
    <t>G1580</t>
  </si>
  <si>
    <t>PSR0G061</t>
  </si>
  <si>
    <t>215/55R16</t>
  </si>
  <si>
    <t>G0477</t>
  </si>
  <si>
    <t>PSR12916</t>
  </si>
  <si>
    <t>093V</t>
  </si>
  <si>
    <t>G1517</t>
  </si>
  <si>
    <t>PSR13918</t>
  </si>
  <si>
    <t>215/65R17</t>
  </si>
  <si>
    <t>G1034</t>
  </si>
  <si>
    <t>PSR0G046</t>
  </si>
  <si>
    <t>215/80R15</t>
  </si>
  <si>
    <t>G0357</t>
  </si>
  <si>
    <t>PSR0N132</t>
  </si>
  <si>
    <t>225/35R18</t>
  </si>
  <si>
    <t>G0716</t>
  </si>
  <si>
    <t>PSR0P352</t>
  </si>
  <si>
    <t>G2727</t>
  </si>
  <si>
    <t>PSR15475</t>
  </si>
  <si>
    <t>225/35R19</t>
  </si>
  <si>
    <t>G0661</t>
  </si>
  <si>
    <t>PSR14560</t>
  </si>
  <si>
    <t>225/50F17</t>
  </si>
  <si>
    <t>G0529</t>
  </si>
  <si>
    <t>PSR13427</t>
  </si>
  <si>
    <t>235/35R20</t>
  </si>
  <si>
    <t>G2699</t>
  </si>
  <si>
    <t>PSR15854</t>
  </si>
  <si>
    <t>090W</t>
  </si>
  <si>
    <t>235/40R18</t>
  </si>
  <si>
    <t>G2582</t>
  </si>
  <si>
    <t>PSR15814</t>
  </si>
  <si>
    <t>G2636</t>
  </si>
  <si>
    <t>PSR0G180</t>
  </si>
  <si>
    <t>235/40R19</t>
  </si>
  <si>
    <t>G2779</t>
  </si>
  <si>
    <t>PSR0LE07</t>
  </si>
  <si>
    <t>096W</t>
  </si>
  <si>
    <t>G2908</t>
  </si>
  <si>
    <t>PSR16538</t>
  </si>
  <si>
    <t>*92Y</t>
  </si>
  <si>
    <t>G0633</t>
  </si>
  <si>
    <t>PSR13014</t>
  </si>
  <si>
    <t>235/45R17</t>
  </si>
  <si>
    <t>G0864</t>
  </si>
  <si>
    <t>PSR13936</t>
  </si>
  <si>
    <t>G2632</t>
  </si>
  <si>
    <t>PSR0G175</t>
  </si>
  <si>
    <t>PSR0G243</t>
  </si>
  <si>
    <t>235/45R19</t>
  </si>
  <si>
    <t>G1601</t>
  </si>
  <si>
    <t>PSR14950</t>
  </si>
  <si>
    <t>G1511</t>
  </si>
  <si>
    <t>PSR0G454</t>
  </si>
  <si>
    <t>PSR0W464</t>
  </si>
  <si>
    <t>PSR0P315</t>
  </si>
  <si>
    <t>235/50R17</t>
  </si>
  <si>
    <t>G2618</t>
  </si>
  <si>
    <t>PSR15804</t>
  </si>
  <si>
    <t>235/50R18</t>
  </si>
  <si>
    <t>G2634</t>
  </si>
  <si>
    <t>PSR0G178</t>
  </si>
  <si>
    <t>G0938</t>
  </si>
  <si>
    <t>PSR15917</t>
  </si>
  <si>
    <t>PSR15350</t>
  </si>
  <si>
    <t>PSR14931</t>
  </si>
  <si>
    <t>G2756</t>
  </si>
  <si>
    <t>PSR16009</t>
  </si>
  <si>
    <t>101Y</t>
  </si>
  <si>
    <t>G2679</t>
  </si>
  <si>
    <t>PSR15816</t>
  </si>
  <si>
    <t>G1516</t>
  </si>
  <si>
    <t>PSR15233</t>
  </si>
  <si>
    <t>235/50R19</t>
  </si>
  <si>
    <t>G0557</t>
  </si>
  <si>
    <t>PSR13152</t>
  </si>
  <si>
    <t>PSR15281</t>
  </si>
  <si>
    <t>G0941</t>
  </si>
  <si>
    <t>PSR15337</t>
  </si>
  <si>
    <t>PSR0W546</t>
  </si>
  <si>
    <t>103Y</t>
  </si>
  <si>
    <t>G2794</t>
  </si>
  <si>
    <t>PSR0G431</t>
  </si>
  <si>
    <t>235/55R20</t>
  </si>
  <si>
    <t>G2658</t>
  </si>
  <si>
    <t>PSR15353</t>
  </si>
  <si>
    <t>PSR16244</t>
  </si>
  <si>
    <t>PSR16251</t>
  </si>
  <si>
    <t>G0728</t>
  </si>
  <si>
    <t>PSR14780</t>
  </si>
  <si>
    <t>G0355</t>
  </si>
  <si>
    <t>PSR0U445</t>
  </si>
  <si>
    <t>PSR0U410</t>
  </si>
  <si>
    <t>235/65R17</t>
  </si>
  <si>
    <t>108V</t>
  </si>
  <si>
    <t>G0988</t>
  </si>
  <si>
    <t>PSR15338</t>
  </si>
  <si>
    <t>PSR15918</t>
  </si>
  <si>
    <t>G1518</t>
  </si>
  <si>
    <t>PSR15161</t>
  </si>
  <si>
    <t>108H</t>
  </si>
  <si>
    <t>G2764</t>
  </si>
  <si>
    <t>PSR0LE48</t>
  </si>
  <si>
    <t>G2629</t>
  </si>
  <si>
    <t>PSR0G174</t>
  </si>
  <si>
    <t>245/30R20</t>
  </si>
  <si>
    <t>090Y</t>
  </si>
  <si>
    <t>G2653</t>
  </si>
  <si>
    <t>PSR15480</t>
  </si>
  <si>
    <t>245/35R18</t>
  </si>
  <si>
    <t>G2669</t>
  </si>
  <si>
    <t>PSR15817</t>
  </si>
  <si>
    <t>G0717</t>
  </si>
  <si>
    <t>PSR0P385</t>
  </si>
  <si>
    <t>PSR0P196</t>
  </si>
  <si>
    <t>245/35R19</t>
  </si>
  <si>
    <t>245/35R20</t>
  </si>
  <si>
    <t>G0543</t>
  </si>
  <si>
    <t>PSR13874</t>
  </si>
  <si>
    <t>S007</t>
  </si>
  <si>
    <t>245/35R21</t>
  </si>
  <si>
    <t>G2692</t>
  </si>
  <si>
    <t>PSR15484</t>
  </si>
  <si>
    <t>245/40R17</t>
  </si>
  <si>
    <t>G0339</t>
  </si>
  <si>
    <t>PSR0P221</t>
  </si>
  <si>
    <t>G0352</t>
  </si>
  <si>
    <t>PSR0P232</t>
  </si>
  <si>
    <t>G2633</t>
  </si>
  <si>
    <t>PSR0G176</t>
  </si>
  <si>
    <t>245/40R20</t>
  </si>
  <si>
    <t>G0674</t>
  </si>
  <si>
    <t>PSR0P375</t>
  </si>
  <si>
    <t>PSR0G121</t>
  </si>
  <si>
    <t>G0566</t>
  </si>
  <si>
    <t>PSR0P346</t>
  </si>
  <si>
    <t>PSR0G226</t>
  </si>
  <si>
    <t>245/40R21</t>
  </si>
  <si>
    <t>G1038</t>
  </si>
  <si>
    <t>PSR15606</t>
  </si>
  <si>
    <t>PSR16429</t>
  </si>
  <si>
    <t>G1549</t>
  </si>
  <si>
    <t>PSR0G067</t>
  </si>
  <si>
    <t>G2797</t>
  </si>
  <si>
    <t>PSR0G488</t>
  </si>
  <si>
    <t>245/45R18</t>
  </si>
  <si>
    <t>G0535</t>
  </si>
  <si>
    <t>PSR13794</t>
  </si>
  <si>
    <t>G0812</t>
  </si>
  <si>
    <t>PSR0G374</t>
  </si>
  <si>
    <t>PSR0P421</t>
  </si>
  <si>
    <t>G2638</t>
  </si>
  <si>
    <t>PSR0G182</t>
  </si>
  <si>
    <t>PSR0W536</t>
  </si>
  <si>
    <t>245/45R19</t>
  </si>
  <si>
    <t>G0712</t>
  </si>
  <si>
    <t>PSR0P366</t>
  </si>
  <si>
    <t>G0679</t>
  </si>
  <si>
    <t>PSR0P307</t>
  </si>
  <si>
    <t>G0638</t>
  </si>
  <si>
    <t>PSR14483</t>
  </si>
  <si>
    <t>G2501</t>
  </si>
  <si>
    <t>PSR0G187</t>
  </si>
  <si>
    <t>PSR0G125</t>
  </si>
  <si>
    <t>245/45R20</t>
  </si>
  <si>
    <t>G1553</t>
  </si>
  <si>
    <t>PSR16309</t>
  </si>
  <si>
    <t>PSR15026</t>
  </si>
  <si>
    <t>G1512</t>
  </si>
  <si>
    <t>PSR0W490</t>
  </si>
  <si>
    <t>PSR0U442</t>
  </si>
  <si>
    <t>245/50R19</t>
  </si>
  <si>
    <t>G2956</t>
  </si>
  <si>
    <t>PSR16547</t>
  </si>
  <si>
    <t>G1555</t>
  </si>
  <si>
    <t>PSR15296</t>
  </si>
  <si>
    <t>105W</t>
  </si>
  <si>
    <t>G1515</t>
  </si>
  <si>
    <t>PSR0U466</t>
  </si>
  <si>
    <t>245/50R20</t>
  </si>
  <si>
    <t>G2506</t>
  </si>
  <si>
    <t>PSR15179</t>
  </si>
  <si>
    <t>245/65R17</t>
  </si>
  <si>
    <t>G2776</t>
  </si>
  <si>
    <t>PSR0LE49</t>
  </si>
  <si>
    <t>255/30R19</t>
  </si>
  <si>
    <t>G2792</t>
  </si>
  <si>
    <t>PSR15839</t>
  </si>
  <si>
    <t>255/30R20</t>
  </si>
  <si>
    <t>G2602</t>
  </si>
  <si>
    <t>PSR15481</t>
  </si>
  <si>
    <t>255/30R21</t>
  </si>
  <si>
    <t>G2693</t>
  </si>
  <si>
    <t>PSR15485</t>
  </si>
  <si>
    <t>255/35F18</t>
  </si>
  <si>
    <t>G0681</t>
  </si>
  <si>
    <t>PSR14673</t>
  </si>
  <si>
    <t>255/35R18</t>
  </si>
  <si>
    <t>G0845</t>
  </si>
  <si>
    <t>PSR12068</t>
  </si>
  <si>
    <t>G2586</t>
  </si>
  <si>
    <t>PSR15821</t>
  </si>
  <si>
    <t>G2641</t>
  </si>
  <si>
    <t>PSR0G185</t>
  </si>
  <si>
    <t>255/35R19</t>
  </si>
  <si>
    <t>G0760</t>
  </si>
  <si>
    <t>PSR0P394</t>
  </si>
  <si>
    <t>G0517</t>
  </si>
  <si>
    <t>PSR15706</t>
  </si>
  <si>
    <t>PSR15269</t>
  </si>
  <si>
    <t>PSR14044</t>
  </si>
  <si>
    <t>PSR0P192</t>
  </si>
  <si>
    <t>G2646</t>
  </si>
  <si>
    <t>PSR0G190</t>
  </si>
  <si>
    <t>255/35R20</t>
  </si>
  <si>
    <t>255/35R21</t>
  </si>
  <si>
    <t>G2502</t>
  </si>
  <si>
    <t>PSR0G126</t>
  </si>
  <si>
    <t>255/40R17</t>
  </si>
  <si>
    <t>G2726</t>
  </si>
  <si>
    <t>PSR15473</t>
  </si>
  <si>
    <t>255/40R18</t>
  </si>
  <si>
    <t>G2584</t>
  </si>
  <si>
    <t>PSR16368</t>
  </si>
  <si>
    <t>PSR15822</t>
  </si>
  <si>
    <t>G0636</t>
  </si>
  <si>
    <t>PSR14716</t>
  </si>
  <si>
    <t>PSR14529</t>
  </si>
  <si>
    <t>G0335</t>
  </si>
  <si>
    <t>PSR0P433</t>
  </si>
  <si>
    <t>G2640</t>
  </si>
  <si>
    <t>PSR0G184</t>
  </si>
  <si>
    <t>255/40R19</t>
  </si>
  <si>
    <t>G2644</t>
  </si>
  <si>
    <t>PSR0G189</t>
  </si>
  <si>
    <t>255/40R20</t>
  </si>
  <si>
    <t>G0944</t>
  </si>
  <si>
    <t>PSR14944</t>
  </si>
  <si>
    <t>G0983</t>
  </si>
  <si>
    <t>PSR0P425</t>
  </si>
  <si>
    <t>255/45R18</t>
  </si>
  <si>
    <t>G2532</t>
  </si>
  <si>
    <t>PSR0G159</t>
  </si>
  <si>
    <t>G2741</t>
  </si>
  <si>
    <t>PSR0LD58</t>
  </si>
  <si>
    <t>PSR15577</t>
  </si>
  <si>
    <t>G2685</t>
  </si>
  <si>
    <t>PSR16001</t>
  </si>
  <si>
    <t>255/45R19</t>
  </si>
  <si>
    <t>G0943</t>
  </si>
  <si>
    <t>PSR15357</t>
  </si>
  <si>
    <t>G0531</t>
  </si>
  <si>
    <t>PSR13153</t>
  </si>
  <si>
    <t>255/45R20</t>
  </si>
  <si>
    <t>G0711</t>
  </si>
  <si>
    <t>PSR0P374</t>
  </si>
  <si>
    <t>G2626</t>
  </si>
  <si>
    <t>PSR15633</t>
  </si>
  <si>
    <t>255/50R19</t>
  </si>
  <si>
    <t>G0782</t>
  </si>
  <si>
    <t>PSR15592</t>
  </si>
  <si>
    <t>PSR15067</t>
  </si>
  <si>
    <t>PSR13029</t>
  </si>
  <si>
    <t>G1578</t>
  </si>
  <si>
    <t>PSR15076</t>
  </si>
  <si>
    <t>107Y</t>
  </si>
  <si>
    <t>G0986</t>
  </si>
  <si>
    <t>PSR15319</t>
  </si>
  <si>
    <t>PSR16330</t>
  </si>
  <si>
    <t>255/50R20</t>
  </si>
  <si>
    <t>G1035</t>
  </si>
  <si>
    <t>PSR15016</t>
  </si>
  <si>
    <t>G2647</t>
  </si>
  <si>
    <t>PSR0P413</t>
  </si>
  <si>
    <t>G2906</t>
  </si>
  <si>
    <t>PSR0G365</t>
  </si>
  <si>
    <t>255/55R19</t>
  </si>
  <si>
    <t>111Y</t>
  </si>
  <si>
    <t>G1576</t>
  </si>
  <si>
    <t>PSR0G051</t>
  </si>
  <si>
    <t>255/60R18</t>
  </si>
  <si>
    <t>G0370</t>
  </si>
  <si>
    <t>PSR13601</t>
  </si>
  <si>
    <t>112H</t>
  </si>
  <si>
    <t>G2672</t>
  </si>
  <si>
    <t>PSR0S225</t>
  </si>
  <si>
    <t>265/30R19</t>
  </si>
  <si>
    <t>G2621</t>
  </si>
  <si>
    <t>PSR15843</t>
  </si>
  <si>
    <t>265/35R18</t>
  </si>
  <si>
    <t>G2642</t>
  </si>
  <si>
    <t>PSR0G186</t>
  </si>
  <si>
    <t>265/35R19</t>
  </si>
  <si>
    <t>G2909</t>
  </si>
  <si>
    <t>PSR16539</t>
  </si>
  <si>
    <t>G2670</t>
  </si>
  <si>
    <t>PSR15844</t>
  </si>
  <si>
    <t>G0590</t>
  </si>
  <si>
    <t>PSR14118</t>
  </si>
  <si>
    <t>265/35R20</t>
  </si>
  <si>
    <t>G2577</t>
  </si>
  <si>
    <t>PSR15861</t>
  </si>
  <si>
    <t>PSR16567</t>
  </si>
  <si>
    <t>265/40R18</t>
  </si>
  <si>
    <t>G2585</t>
  </si>
  <si>
    <t>PSR15824</t>
  </si>
  <si>
    <t>265/40R19</t>
  </si>
  <si>
    <t>265/40R21</t>
  </si>
  <si>
    <t>105Y</t>
  </si>
  <si>
    <t>G2648</t>
  </si>
  <si>
    <t>PSR15971</t>
  </si>
  <si>
    <t>265/45R18</t>
  </si>
  <si>
    <t>265/45R20</t>
  </si>
  <si>
    <t>G2476</t>
  </si>
  <si>
    <t>PSR15532</t>
  </si>
  <si>
    <t>265/45R21</t>
  </si>
  <si>
    <t>G0450</t>
  </si>
  <si>
    <t>PSR13013</t>
  </si>
  <si>
    <t>G2907</t>
  </si>
  <si>
    <t>PSR0G366</t>
  </si>
  <si>
    <t>265/50R19</t>
  </si>
  <si>
    <t>110Y</t>
  </si>
  <si>
    <t>G0987</t>
  </si>
  <si>
    <t>PSR15331</t>
  </si>
  <si>
    <t>PSR14909</t>
  </si>
  <si>
    <t>PSR15926</t>
  </si>
  <si>
    <t>265/50R20</t>
  </si>
  <si>
    <t>RE92</t>
  </si>
  <si>
    <t>G0909</t>
  </si>
  <si>
    <t>PSR09862</t>
  </si>
  <si>
    <t>G2761</t>
  </si>
  <si>
    <t>PSR0LE51</t>
  </si>
  <si>
    <t>265/60R18</t>
  </si>
  <si>
    <t>110H</t>
  </si>
  <si>
    <t>D684</t>
  </si>
  <si>
    <t>G0730</t>
  </si>
  <si>
    <t>PSR13182</t>
  </si>
  <si>
    <t>265/70R16</t>
  </si>
  <si>
    <t>G2760</t>
  </si>
  <si>
    <t>PSR0LE43</t>
  </si>
  <si>
    <t>275/30R19</t>
  </si>
  <si>
    <t>G2652</t>
  </si>
  <si>
    <t>PSR15478</t>
  </si>
  <si>
    <t>275/30R20</t>
  </si>
  <si>
    <t>G2603</t>
  </si>
  <si>
    <t>PSR15863</t>
  </si>
  <si>
    <t>G0526</t>
  </si>
  <si>
    <t>PSR13875</t>
  </si>
  <si>
    <t>275/35R19</t>
  </si>
  <si>
    <t>G0631</t>
  </si>
  <si>
    <t>PSR13801</t>
  </si>
  <si>
    <t>G2575</t>
  </si>
  <si>
    <t>PSR15846</t>
  </si>
  <si>
    <t>G0621</t>
  </si>
  <si>
    <t>PSR14491</t>
  </si>
  <si>
    <t>G2780</t>
  </si>
  <si>
    <t>PSR0G293</t>
  </si>
  <si>
    <t>275/35R20</t>
  </si>
  <si>
    <t>G2683</t>
  </si>
  <si>
    <t>PSR15864</t>
  </si>
  <si>
    <t>275/35R21</t>
  </si>
  <si>
    <t>G1039</t>
  </si>
  <si>
    <t>PSR15607</t>
  </si>
  <si>
    <t>PSR16430</t>
  </si>
  <si>
    <t>G1550</t>
  </si>
  <si>
    <t>PSR0G068</t>
  </si>
  <si>
    <t>275/40F18</t>
  </si>
  <si>
    <t>G0635</t>
  </si>
  <si>
    <t>PSR14527</t>
  </si>
  <si>
    <t>275/40R18</t>
  </si>
  <si>
    <t>275/40R19</t>
  </si>
  <si>
    <t>G2592</t>
  </si>
  <si>
    <t>PSR15847</t>
  </si>
  <si>
    <t>G0713</t>
  </si>
  <si>
    <t>PSR0P367</t>
  </si>
  <si>
    <t>G0680</t>
  </si>
  <si>
    <t>PSR0P308</t>
  </si>
  <si>
    <t>G2645</t>
  </si>
  <si>
    <t>PSR0G191</t>
  </si>
  <si>
    <t>275/40R20</t>
  </si>
  <si>
    <t>106W</t>
  </si>
  <si>
    <t>G1513</t>
  </si>
  <si>
    <t>PSR0U443</t>
  </si>
  <si>
    <t>106Y</t>
  </si>
  <si>
    <t>G2599</t>
  </si>
  <si>
    <t>PSR15865</t>
  </si>
  <si>
    <t>G0850</t>
  </si>
  <si>
    <t>PSR15074</t>
  </si>
  <si>
    <t>G1554</t>
  </si>
  <si>
    <t>PSR15027</t>
  </si>
  <si>
    <t>275/45R18</t>
  </si>
  <si>
    <t>275/45R20</t>
  </si>
  <si>
    <t>G2475</t>
  </si>
  <si>
    <t>PSR15928</t>
  </si>
  <si>
    <t>PSR15345</t>
  </si>
  <si>
    <t>G2781</t>
  </si>
  <si>
    <t>PSR0U453</t>
  </si>
  <si>
    <t>PSR0W491</t>
  </si>
  <si>
    <t>G0799</t>
  </si>
  <si>
    <t>PSR15056</t>
  </si>
  <si>
    <t>275/50R20</t>
  </si>
  <si>
    <t>113W</t>
  </si>
  <si>
    <t>G2786</t>
  </si>
  <si>
    <t>PSR0U461</t>
  </si>
  <si>
    <t>G0645</t>
  </si>
  <si>
    <t>PSR13058</t>
  </si>
  <si>
    <t>PSR15499</t>
  </si>
  <si>
    <t>285/25R20</t>
  </si>
  <si>
    <t>G2696</t>
  </si>
  <si>
    <t>PSR15483</t>
  </si>
  <si>
    <t>285/30R20</t>
  </si>
  <si>
    <t>G2729</t>
  </si>
  <si>
    <t>PSR15866</t>
  </si>
  <si>
    <t>285/30R21</t>
  </si>
  <si>
    <t>G2694</t>
  </si>
  <si>
    <t>PSR15486</t>
  </si>
  <si>
    <t>285/35R18</t>
  </si>
  <si>
    <t>G2728</t>
  </si>
  <si>
    <t>PSR15830</t>
  </si>
  <si>
    <t>285/35R19</t>
  </si>
  <si>
    <t>G2597</t>
  </si>
  <si>
    <t>PSR15848</t>
  </si>
  <si>
    <t>G2596</t>
  </si>
  <si>
    <t>PSR15849</t>
  </si>
  <si>
    <t>285/35R20</t>
  </si>
  <si>
    <t>285/40R19</t>
  </si>
  <si>
    <t>G2681</t>
  </si>
  <si>
    <t>PSR15850</t>
  </si>
  <si>
    <t>285/45R19</t>
  </si>
  <si>
    <t>111W</t>
  </si>
  <si>
    <t>G0847</t>
  </si>
  <si>
    <t>PSR15601</t>
  </si>
  <si>
    <t>PSR13031</t>
  </si>
  <si>
    <t>PSR15069</t>
  </si>
  <si>
    <t>285/55R18</t>
  </si>
  <si>
    <t>113V</t>
  </si>
  <si>
    <t>G0465</t>
  </si>
  <si>
    <t>PSR13313</t>
  </si>
  <si>
    <t>295/30R19</t>
  </si>
  <si>
    <t>G2622</t>
  </si>
  <si>
    <t>PSR15851</t>
  </si>
  <si>
    <t>295/30R20</t>
  </si>
  <si>
    <t>295/35R20</t>
  </si>
  <si>
    <t>D05Y</t>
  </si>
  <si>
    <t>G0984</t>
  </si>
  <si>
    <t>PSR0P426</t>
  </si>
  <si>
    <t>295/35R21</t>
  </si>
  <si>
    <t>G2649</t>
  </si>
  <si>
    <t>PSR15717</t>
  </si>
  <si>
    <t>PSR15718</t>
  </si>
  <si>
    <t>295/40R20</t>
  </si>
  <si>
    <t>G2477</t>
  </si>
  <si>
    <t>PSR16598</t>
  </si>
  <si>
    <t>305/30R19</t>
  </si>
  <si>
    <t>G2623</t>
  </si>
  <si>
    <t>PSR15852</t>
  </si>
  <si>
    <t>305/30R20</t>
  </si>
  <si>
    <t>305/40R20</t>
  </si>
  <si>
    <t>112Y</t>
  </si>
  <si>
    <t>G2782</t>
  </si>
  <si>
    <t>PSR0U454</t>
  </si>
  <si>
    <t>315/35R20</t>
  </si>
  <si>
    <t>110W</t>
  </si>
  <si>
    <t>G0848</t>
  </si>
  <si>
    <t>PSR15497</t>
  </si>
  <si>
    <t>PSR13036</t>
  </si>
  <si>
    <t>PSR15071</t>
  </si>
  <si>
    <t>325/30R19</t>
  </si>
  <si>
    <t>G2682</t>
  </si>
  <si>
    <t>PSR15853</t>
  </si>
  <si>
    <t>1000R20</t>
  </si>
  <si>
    <t>M840</t>
  </si>
  <si>
    <t>146K</t>
  </si>
  <si>
    <t>16</t>
  </si>
  <si>
    <t>TBR0L097</t>
  </si>
  <si>
    <t>147K</t>
  </si>
  <si>
    <t>TBR0L108</t>
  </si>
  <si>
    <t>TBR0L154</t>
  </si>
  <si>
    <t>1100R20</t>
  </si>
  <si>
    <t>150K</t>
  </si>
  <si>
    <t>TBR0L098</t>
  </si>
  <si>
    <t>TBR0J259</t>
  </si>
  <si>
    <t>TBR0L112</t>
  </si>
  <si>
    <t>TBR0J342</t>
  </si>
  <si>
    <t>L317</t>
  </si>
  <si>
    <t>150G</t>
  </si>
  <si>
    <t>TBR08092</t>
  </si>
  <si>
    <t>11R22.5</t>
  </si>
  <si>
    <t>148L</t>
  </si>
  <si>
    <t>TBR0L110</t>
  </si>
  <si>
    <t>TBR0L151</t>
  </si>
  <si>
    <t>1200R20</t>
  </si>
  <si>
    <t>154K</t>
  </si>
  <si>
    <t>TBR0J299</t>
  </si>
  <si>
    <t>R187</t>
  </si>
  <si>
    <t>18</t>
  </si>
  <si>
    <t>TBR08202</t>
  </si>
  <si>
    <t>154G</t>
  </si>
  <si>
    <t>TBR08288</t>
  </si>
  <si>
    <t>12R22.5</t>
  </si>
  <si>
    <t>R150</t>
  </si>
  <si>
    <t>152L</t>
  </si>
  <si>
    <t>TBR04720</t>
  </si>
  <si>
    <t>TBR0H349</t>
  </si>
  <si>
    <t>TBR0J067</t>
  </si>
  <si>
    <t>TBR0L127</t>
  </si>
  <si>
    <t>TBR0J262</t>
  </si>
  <si>
    <t>D600</t>
  </si>
  <si>
    <t>TBR0J36F</t>
  </si>
  <si>
    <t>TBR0J77F</t>
  </si>
  <si>
    <t>F400</t>
  </si>
  <si>
    <t>TBR0J37F</t>
  </si>
  <si>
    <t>R224</t>
  </si>
  <si>
    <t>TBR0J085</t>
  </si>
  <si>
    <t>M729</t>
  </si>
  <si>
    <t>TBR0J228</t>
  </si>
  <si>
    <t>R118</t>
  </si>
  <si>
    <t>TBR0J556</t>
  </si>
  <si>
    <t>1300R20</t>
  </si>
  <si>
    <t>G558</t>
  </si>
  <si>
    <t>24</t>
  </si>
  <si>
    <t>TBR08307</t>
  </si>
  <si>
    <t>VETS</t>
  </si>
  <si>
    <t>164F</t>
  </si>
  <si>
    <t>TBR08308</t>
  </si>
  <si>
    <t>1400R20</t>
  </si>
  <si>
    <t>VSJ</t>
  </si>
  <si>
    <t>161K</t>
  </si>
  <si>
    <t>TBR09812</t>
  </si>
  <si>
    <t>R180</t>
  </si>
  <si>
    <t>22</t>
  </si>
  <si>
    <t>TBR02513</t>
  </si>
  <si>
    <t>215/70R17.5</t>
  </si>
  <si>
    <t>123J</t>
  </si>
  <si>
    <t>TBR06242</t>
  </si>
  <si>
    <t>225/80R17.5</t>
  </si>
  <si>
    <t>123L</t>
  </si>
  <si>
    <t>TBR06435</t>
  </si>
  <si>
    <t>225/90R17.5</t>
  </si>
  <si>
    <t>M810</t>
  </si>
  <si>
    <t>127L</t>
  </si>
  <si>
    <t>TBR06042</t>
  </si>
  <si>
    <t>TBR06254</t>
  </si>
  <si>
    <t>245/70R17.5</t>
  </si>
  <si>
    <t>B43J</t>
  </si>
  <si>
    <t>TBR09920</t>
  </si>
  <si>
    <t>245/70R19.5</t>
  </si>
  <si>
    <t>136M</t>
  </si>
  <si>
    <t>TBR06931</t>
  </si>
  <si>
    <t>G623</t>
  </si>
  <si>
    <t>136J</t>
  </si>
  <si>
    <t>TBR09875</t>
  </si>
  <si>
    <t>255/70R22.5</t>
  </si>
  <si>
    <t>B40M</t>
  </si>
  <si>
    <t>TBR05258</t>
  </si>
  <si>
    <t>140M</t>
  </si>
  <si>
    <t>TBR0J058</t>
  </si>
  <si>
    <t>275/70R22.5</t>
  </si>
  <si>
    <t>R162</t>
  </si>
  <si>
    <t>148J</t>
  </si>
  <si>
    <t>TBR0J458</t>
  </si>
  <si>
    <t>R192</t>
  </si>
  <si>
    <t>B48J</t>
  </si>
  <si>
    <t>TBR0H459</t>
  </si>
  <si>
    <t>R208</t>
  </si>
  <si>
    <t>TBR0H460</t>
  </si>
  <si>
    <t>UPA001</t>
  </si>
  <si>
    <t>B50J</t>
  </si>
  <si>
    <t>TBR0J642</t>
  </si>
  <si>
    <t>285/70R19.5</t>
  </si>
  <si>
    <t>TBR06381</t>
  </si>
  <si>
    <t>148K</t>
  </si>
  <si>
    <t>TBR06491</t>
  </si>
  <si>
    <t>295/80R22.5</t>
  </si>
  <si>
    <t>152M</t>
  </si>
  <si>
    <t>TBR05553</t>
  </si>
  <si>
    <t>TBR0J247</t>
  </si>
  <si>
    <t>TBR02508</t>
  </si>
  <si>
    <t>TBR02473</t>
  </si>
  <si>
    <t>M798</t>
  </si>
  <si>
    <t>TBR0J394</t>
  </si>
  <si>
    <t>TBR0J295</t>
  </si>
  <si>
    <t>M778</t>
  </si>
  <si>
    <t>TBR0H474</t>
  </si>
  <si>
    <t>R102</t>
  </si>
  <si>
    <t>TBR0H347</t>
  </si>
  <si>
    <t>TBR0H351</t>
  </si>
  <si>
    <t>TBR02507</t>
  </si>
  <si>
    <t>B52J</t>
  </si>
  <si>
    <t>TBR05798</t>
  </si>
  <si>
    <t>305/70R19.5</t>
  </si>
  <si>
    <t>R227</t>
  </si>
  <si>
    <t>148M</t>
  </si>
  <si>
    <t>TBR0J470</t>
  </si>
  <si>
    <t>305/70R22.5</t>
  </si>
  <si>
    <t>TBR0J126</t>
  </si>
  <si>
    <t>315/70R22.5</t>
  </si>
  <si>
    <t>B52M</t>
  </si>
  <si>
    <t>TBR04716</t>
  </si>
  <si>
    <t>315/80R22.5</t>
  </si>
  <si>
    <t>G515</t>
  </si>
  <si>
    <t>TBR05834</t>
  </si>
  <si>
    <t>B54M</t>
  </si>
  <si>
    <t>TBR05611</t>
  </si>
  <si>
    <t>TBR0J416</t>
  </si>
  <si>
    <t>TBR0J136</t>
  </si>
  <si>
    <t>B56K</t>
  </si>
  <si>
    <t>TBR0J110</t>
  </si>
  <si>
    <t>TBR0J487</t>
  </si>
  <si>
    <t>TBR0J488</t>
  </si>
  <si>
    <t>TBR0J52F</t>
  </si>
  <si>
    <t>M749</t>
  </si>
  <si>
    <t>154M</t>
  </si>
  <si>
    <t>TBR0J393</t>
  </si>
  <si>
    <t>G582</t>
  </si>
  <si>
    <t>TBR0J314</t>
  </si>
  <si>
    <t>TBR0J355</t>
  </si>
  <si>
    <t>TBR0J53F</t>
  </si>
  <si>
    <t>M805</t>
  </si>
  <si>
    <t>TBR0J418</t>
  </si>
  <si>
    <t>TBR0J600</t>
  </si>
  <si>
    <t>TBR0H350</t>
  </si>
  <si>
    <t>TBR0J337</t>
  </si>
  <si>
    <t>TBR0H332</t>
  </si>
  <si>
    <t>TBR04809</t>
  </si>
  <si>
    <t>385/55R22.5</t>
  </si>
  <si>
    <t>R168</t>
  </si>
  <si>
    <t>B60K</t>
  </si>
  <si>
    <t>20</t>
  </si>
  <si>
    <t>TBR04906</t>
  </si>
  <si>
    <t>TBR00058</t>
  </si>
  <si>
    <t>385/65R22.5</t>
  </si>
  <si>
    <t>TBR00016</t>
  </si>
  <si>
    <t>TBR0J414</t>
  </si>
  <si>
    <t>TBR0J185</t>
  </si>
  <si>
    <t>R179</t>
  </si>
  <si>
    <t>TBR0J538</t>
  </si>
  <si>
    <t>900R20</t>
  </si>
  <si>
    <t>G580</t>
  </si>
  <si>
    <t>140K</t>
  </si>
  <si>
    <t>TBR0L041</t>
  </si>
  <si>
    <t>G610</t>
  </si>
  <si>
    <t>TBR06642</t>
  </si>
  <si>
    <t>備註</t>
    <phoneticPr fontId="4" type="noConversion"/>
  </si>
  <si>
    <t xml:space="preserve">  </t>
    <phoneticPr fontId="16" type="noConversion"/>
  </si>
  <si>
    <t>委訂</t>
  </si>
  <si>
    <t>FS</t>
  </si>
  <si>
    <t/>
  </si>
  <si>
    <t>外銷向</t>
  </si>
  <si>
    <t>MO</t>
  </si>
  <si>
    <t>PSR12809</t>
  </si>
  <si>
    <t>175/60R15</t>
  </si>
  <si>
    <t>081H</t>
  </si>
  <si>
    <t>PSR0LG71</t>
  </si>
  <si>
    <t>PSR14621</t>
  </si>
  <si>
    <t>PSR0LH28</t>
  </si>
  <si>
    <t>PSR0LH66</t>
  </si>
  <si>
    <t>PSR0LX59</t>
  </si>
  <si>
    <t>PSR0F39F</t>
  </si>
  <si>
    <t>PSR0F861</t>
  </si>
  <si>
    <t>PSR0LB40</t>
  </si>
  <si>
    <t>PSR0F45F</t>
  </si>
  <si>
    <t>TZ700</t>
  </si>
  <si>
    <t>PSR0LH04</t>
  </si>
  <si>
    <t>PSR0LH64</t>
  </si>
  <si>
    <t>PSR0LH25</t>
  </si>
  <si>
    <t>PSR13423</t>
  </si>
  <si>
    <t>PSR0LG73</t>
  </si>
  <si>
    <t>PSR0ND66</t>
  </si>
  <si>
    <t>205/50R16</t>
  </si>
  <si>
    <t>PSR0LX50</t>
  </si>
  <si>
    <t>PSR0FA35</t>
  </si>
  <si>
    <t>PSR0ND54</t>
  </si>
  <si>
    <t>PSR0LB53</t>
  </si>
  <si>
    <t>PSR0LH29</t>
  </si>
  <si>
    <t>PSR0LF12</t>
  </si>
  <si>
    <t>PSR0L630</t>
  </si>
  <si>
    <t>PSR0LB35</t>
  </si>
  <si>
    <t>PSR12744</t>
  </si>
  <si>
    <t>PSR0LX49</t>
  </si>
  <si>
    <t>PSR0ND65</t>
  </si>
  <si>
    <t>PSR0FA36</t>
  </si>
  <si>
    <t>PSR0LE37</t>
  </si>
  <si>
    <t>PSR0LE38</t>
  </si>
  <si>
    <t>PSR0ND59</t>
  </si>
  <si>
    <t>PSR0LX41</t>
  </si>
  <si>
    <t>PSR0L021</t>
  </si>
  <si>
    <t>PSR0ND58</t>
  </si>
  <si>
    <t>PSR0G601</t>
  </si>
  <si>
    <t>PSR0LX36</t>
  </si>
  <si>
    <t>PSR0D718</t>
  </si>
  <si>
    <t>093H</t>
  </si>
  <si>
    <t>PSR0FA39</t>
  </si>
  <si>
    <t>PSR0G602</t>
  </si>
  <si>
    <t>PSR0G603</t>
  </si>
  <si>
    <t>PSR0LH37</t>
  </si>
  <si>
    <t>PSR0FA37</t>
  </si>
  <si>
    <t>PSR0LX53</t>
  </si>
  <si>
    <t>PSR0LH23</t>
  </si>
  <si>
    <t>PSR0FA40</t>
  </si>
  <si>
    <t>PSR14318</t>
  </si>
  <si>
    <t>PSR0G609</t>
  </si>
  <si>
    <t>PSR0LH38</t>
  </si>
  <si>
    <t>PSR0FA38</t>
  </si>
  <si>
    <t>PSR0G612</t>
  </si>
  <si>
    <t>PSR0LX48</t>
  </si>
  <si>
    <t>PSR0LX54</t>
  </si>
  <si>
    <t>PSR0ND67</t>
  </si>
  <si>
    <t>PSR12851</t>
  </si>
  <si>
    <t>PSR0LH65</t>
  </si>
  <si>
    <t>PSR0FA03</t>
  </si>
  <si>
    <t>H005</t>
  </si>
  <si>
    <t>PSR0LX52</t>
  </si>
  <si>
    <t>PSR13158</t>
  </si>
  <si>
    <t>PSR0LX28</t>
  </si>
  <si>
    <t>PSR0G627</t>
  </si>
  <si>
    <t>PSR00488</t>
  </si>
  <si>
    <t>PSR13230</t>
  </si>
  <si>
    <t>PSR0P238</t>
  </si>
  <si>
    <t>255/45R17</t>
  </si>
  <si>
    <t>PSR0LH84</t>
  </si>
  <si>
    <t>265/65R17</t>
  </si>
  <si>
    <t>112T</t>
  </si>
  <si>
    <t>PSR0G604</t>
  </si>
  <si>
    <t>PSR0G605</t>
  </si>
  <si>
    <t>087Y</t>
  </si>
  <si>
    <t>PSR0G607</t>
  </si>
  <si>
    <t>PSR0LH45</t>
  </si>
  <si>
    <t>PSR0LH44</t>
  </si>
  <si>
    <t>PSR0G610</t>
  </si>
  <si>
    <t>PSR0G613</t>
  </si>
  <si>
    <t>PSR0G617</t>
  </si>
  <si>
    <t>*95Y</t>
  </si>
  <si>
    <t>PSR0G620</t>
  </si>
  <si>
    <t>PSR0S179</t>
  </si>
  <si>
    <t>PSR0S182</t>
  </si>
  <si>
    <t>PSR0ND70</t>
  </si>
  <si>
    <t>PSR12705</t>
  </si>
  <si>
    <t>PSR0G621</t>
  </si>
  <si>
    <t>PSR0LDZF</t>
  </si>
  <si>
    <t>LE02</t>
  </si>
  <si>
    <t>PSR14608</t>
  </si>
  <si>
    <t>PSR0P217</t>
  </si>
  <si>
    <t>PSR0G623</t>
  </si>
  <si>
    <t>PSR0G628</t>
  </si>
  <si>
    <t>PSR0LX34</t>
  </si>
  <si>
    <t>PSR13686</t>
  </si>
  <si>
    <t>PSR0ND55</t>
  </si>
  <si>
    <t>PSR0G631</t>
  </si>
  <si>
    <t>D00Y</t>
  </si>
  <si>
    <t>PSR0G633</t>
  </si>
  <si>
    <t>PSR15009</t>
  </si>
  <si>
    <t>PSR0G636</t>
  </si>
  <si>
    <t>PSR0LX43</t>
  </si>
  <si>
    <t>PSR0G639</t>
  </si>
  <si>
    <t>*99Y</t>
  </si>
  <si>
    <t>PSR0G642</t>
  </si>
  <si>
    <t>PSR00382</t>
  </si>
  <si>
    <t>PSR0G646</t>
  </si>
  <si>
    <t>PSR0ND52</t>
  </si>
  <si>
    <t>PSR0G650</t>
  </si>
  <si>
    <t>D01Y</t>
  </si>
  <si>
    <t>PSR0G654</t>
  </si>
  <si>
    <t>PSR0G661</t>
  </si>
  <si>
    <t>D03Y</t>
  </si>
  <si>
    <t>PSR0G664</t>
  </si>
  <si>
    <t>PSR0G668</t>
  </si>
  <si>
    <t>PSR0G606</t>
  </si>
  <si>
    <t>*88Y</t>
  </si>
  <si>
    <t>PSR0G608</t>
  </si>
  <si>
    <t>PSR0G611</t>
  </si>
  <si>
    <t>PSR0G615</t>
  </si>
  <si>
    <t>*91Y</t>
  </si>
  <si>
    <t>PSR0G618</t>
  </si>
  <si>
    <t>*96Y</t>
  </si>
  <si>
    <t>PSR12695</t>
  </si>
  <si>
    <t>PSR0FA22</t>
  </si>
  <si>
    <t>PSR0G624</t>
  </si>
  <si>
    <t>*93Y</t>
  </si>
  <si>
    <t>PSR14994</t>
  </si>
  <si>
    <t>PSR0G629</t>
  </si>
  <si>
    <t>*98Y</t>
  </si>
  <si>
    <t>PSR0G632</t>
  </si>
  <si>
    <t>K</t>
  </si>
  <si>
    <t>PSR14741</t>
  </si>
  <si>
    <t>PSR0G637</t>
  </si>
  <si>
    <t>PSR0G640</t>
  </si>
  <si>
    <t>PSR15694</t>
  </si>
  <si>
    <t>PSR0G643</t>
  </si>
  <si>
    <t>D04Y</t>
  </si>
  <si>
    <t>PSR0G563</t>
  </si>
  <si>
    <t>PSR13294</t>
  </si>
  <si>
    <t>ER30</t>
  </si>
  <si>
    <t>PSR0G644</t>
  </si>
  <si>
    <t>PSR0G647</t>
  </si>
  <si>
    <t>PSR0G651</t>
  </si>
  <si>
    <t>D02Y</t>
  </si>
  <si>
    <t>PSR0G655</t>
  </si>
  <si>
    <t>PSR15776</t>
  </si>
  <si>
    <t>PSR13015</t>
  </si>
  <si>
    <t>PSR0G659</t>
  </si>
  <si>
    <t>PSR0G662</t>
  </si>
  <si>
    <t>PSR0G665</t>
  </si>
  <si>
    <t>285/30R19</t>
  </si>
  <si>
    <t>PSR0G669</t>
  </si>
  <si>
    <t>PSR0G672</t>
  </si>
  <si>
    <t>D07Y</t>
  </si>
  <si>
    <t>PSR0G674</t>
  </si>
  <si>
    <t>PSR0G678</t>
  </si>
  <si>
    <t>PSR15356</t>
  </si>
  <si>
    <t>PSR0G616</t>
  </si>
  <si>
    <t>PSR0G622</t>
  </si>
  <si>
    <t>*90Y</t>
  </si>
  <si>
    <t>PSR14566</t>
  </si>
  <si>
    <t>PSR0G625</t>
  </si>
  <si>
    <t>PSR0P400</t>
  </si>
  <si>
    <t>PSR0G630</t>
  </si>
  <si>
    <t>PSR0G635</t>
  </si>
  <si>
    <t>PSR14055</t>
  </si>
  <si>
    <t>PSR0G638</t>
  </si>
  <si>
    <t>*97Y</t>
  </si>
  <si>
    <t>PSR0G641</t>
  </si>
  <si>
    <t>PSR0G565</t>
  </si>
  <si>
    <t>PSR13155</t>
  </si>
  <si>
    <t>PSR14711</t>
  </si>
  <si>
    <t>PSR16125</t>
  </si>
  <si>
    <t>PSR15921</t>
  </si>
  <si>
    <t>PSR0G645</t>
  </si>
  <si>
    <t>265/30R20</t>
  </si>
  <si>
    <t>PSR0G648</t>
  </si>
  <si>
    <t>PSR0G656</t>
  </si>
  <si>
    <t>PSR0G122</t>
  </si>
  <si>
    <t>PSR0P376</t>
  </si>
  <si>
    <t>PSR0G660</t>
  </si>
  <si>
    <t>PSR16406</t>
  </si>
  <si>
    <t>PSR15004</t>
  </si>
  <si>
    <t>PSR0G663</t>
  </si>
  <si>
    <t>D06Y</t>
  </si>
  <si>
    <t>PSR0G666</t>
  </si>
  <si>
    <t>PSR0G670</t>
  </si>
  <si>
    <t>PSR0G675</t>
  </si>
  <si>
    <t>PSR0G676</t>
  </si>
  <si>
    <t>PSR0G679</t>
  </si>
  <si>
    <t>PSR0G680</t>
  </si>
  <si>
    <t>D10Y</t>
  </si>
  <si>
    <t>PSR0G626</t>
  </si>
  <si>
    <t>PSR0G649</t>
  </si>
  <si>
    <t>265/35R21</t>
  </si>
  <si>
    <t>PSR0G667</t>
  </si>
  <si>
    <t>PSR15127</t>
  </si>
  <si>
    <t>265/35R22</t>
  </si>
  <si>
    <t>102W</t>
  </si>
  <si>
    <t>PSR15128</t>
  </si>
  <si>
    <t>285/35R22</t>
  </si>
  <si>
    <t>G0632</t>
  </si>
  <si>
    <t>G2993</t>
  </si>
  <si>
    <t>G0771</t>
  </si>
  <si>
    <t>G2998</t>
  </si>
  <si>
    <t>G3010</t>
  </si>
  <si>
    <t>G0599</t>
  </si>
  <si>
    <t>G0916</t>
  </si>
  <si>
    <t>G0824</t>
  </si>
  <si>
    <t>G2989</t>
  </si>
  <si>
    <t>G1572</t>
  </si>
  <si>
    <t>G2995</t>
  </si>
  <si>
    <t>G3003</t>
  </si>
  <si>
    <t>G2997</t>
  </si>
  <si>
    <t>G0664</t>
  </si>
  <si>
    <t>G2994</t>
  </si>
  <si>
    <t>G0687</t>
  </si>
  <si>
    <t>G2868</t>
  </si>
  <si>
    <t>G0627</t>
  </si>
  <si>
    <t>G2999</t>
  </si>
  <si>
    <t>G2992</t>
  </si>
  <si>
    <t>G2988</t>
  </si>
  <si>
    <t>G0808</t>
  </si>
  <si>
    <t>G0564</t>
  </si>
  <si>
    <t>G0686</t>
  </si>
  <si>
    <t>G2873</t>
  </si>
  <si>
    <t>G2990</t>
  </si>
  <si>
    <t>G2991</t>
  </si>
  <si>
    <t>G0606</t>
  </si>
  <si>
    <t>G0384</t>
  </si>
  <si>
    <t>G0672</t>
  </si>
  <si>
    <t>G2874</t>
  </si>
  <si>
    <t>G0615</t>
  </si>
  <si>
    <t>G2617</t>
  </si>
  <si>
    <t>G2872</t>
  </si>
  <si>
    <t>G2912</t>
  </si>
  <si>
    <t>G2911</t>
  </si>
  <si>
    <t>G3009</t>
  </si>
  <si>
    <t>G2869</t>
  </si>
  <si>
    <t>G0618</t>
  </si>
  <si>
    <t>G2996</t>
  </si>
  <si>
    <t>G2870</t>
  </si>
  <si>
    <t>G2510</t>
  </si>
  <si>
    <t>G2875</t>
  </si>
  <si>
    <t>G3000</t>
  </si>
  <si>
    <t>G2871</t>
  </si>
  <si>
    <t>G2910</t>
  </si>
  <si>
    <t>G0619</t>
  </si>
  <si>
    <t>G0683</t>
  </si>
  <si>
    <t>G0428</t>
  </si>
  <si>
    <t>G3004</t>
  </si>
  <si>
    <t>G2553</t>
  </si>
  <si>
    <t>G0601</t>
  </si>
  <si>
    <t>G1600</t>
  </si>
  <si>
    <t>G0684</t>
  </si>
  <si>
    <t>G2913</t>
  </si>
  <si>
    <t>G0783</t>
  </si>
  <si>
    <t>G2969</t>
  </si>
  <si>
    <t>G2917</t>
  </si>
  <si>
    <t>G2926</t>
  </si>
  <si>
    <t>G2922</t>
  </si>
  <si>
    <t>G3002</t>
  </si>
  <si>
    <t>G3001</t>
  </si>
  <si>
    <t>G2878</t>
  </si>
  <si>
    <t>G2914</t>
  </si>
  <si>
    <t>G2876</t>
  </si>
  <si>
    <t>G2918</t>
  </si>
  <si>
    <t>G0546</t>
  </si>
  <si>
    <t>G0587</t>
  </si>
  <si>
    <t>G0561</t>
  </si>
  <si>
    <t>G2915</t>
  </si>
  <si>
    <t>G2574</t>
  </si>
  <si>
    <t>G0708</t>
  </si>
  <si>
    <t>G2927</t>
  </si>
  <si>
    <t>G2923</t>
  </si>
  <si>
    <t>G0598</t>
  </si>
  <si>
    <t>G0559</t>
  </si>
  <si>
    <t>G0582</t>
  </si>
  <si>
    <t>G2919</t>
  </si>
  <si>
    <t>G2916</t>
  </si>
  <si>
    <t>G2928</t>
  </si>
  <si>
    <t>G0602</t>
  </si>
  <si>
    <t>G2924</t>
  </si>
  <si>
    <t>G2920</t>
  </si>
  <si>
    <t>G0102</t>
  </si>
  <si>
    <t>G2929</t>
  </si>
  <si>
    <t>G0583</t>
  </si>
  <si>
    <t>G2877</t>
  </si>
  <si>
    <t>G2921</t>
  </si>
  <si>
    <t>G2925</t>
  </si>
  <si>
    <t>G2879</t>
  </si>
  <si>
    <t>G2930</t>
  </si>
  <si>
    <t>G2884</t>
  </si>
  <si>
    <t>G2934</t>
  </si>
  <si>
    <t>G2931</t>
  </si>
  <si>
    <t>G2885</t>
  </si>
  <si>
    <t>G2889</t>
  </si>
  <si>
    <t>G0442</t>
  </si>
  <si>
    <t>G2845</t>
  </si>
  <si>
    <t>G2886</t>
  </si>
  <si>
    <t>G0849</t>
  </si>
  <si>
    <t>G2890</t>
  </si>
  <si>
    <t>G2932</t>
  </si>
  <si>
    <t>G0704</t>
  </si>
  <si>
    <t>G2939</t>
  </si>
  <si>
    <t>G2935</t>
  </si>
  <si>
    <t>G2933</t>
  </si>
  <si>
    <t>G2957</t>
  </si>
  <si>
    <t>G0538</t>
  </si>
  <si>
    <t>G2880</t>
  </si>
  <si>
    <t>G2887</t>
  </si>
  <si>
    <t>G2936</t>
  </si>
  <si>
    <t>G2881</t>
  </si>
  <si>
    <t>G0548</t>
  </si>
  <si>
    <t>G2888</t>
  </si>
  <si>
    <t>G2937</t>
  </si>
  <si>
    <t>G2941</t>
  </si>
  <si>
    <t>G2940</t>
  </si>
  <si>
    <t>G2938</t>
  </si>
  <si>
    <t>G2882</t>
  </si>
  <si>
    <t>G2883</t>
  </si>
  <si>
    <t>G2892</t>
  </si>
  <si>
    <t>G2948</t>
  </si>
  <si>
    <t>G1604</t>
  </si>
  <si>
    <t>G2893</t>
  </si>
  <si>
    <t>G0828</t>
  </si>
  <si>
    <t>G2942</t>
  </si>
  <si>
    <t>G2891</t>
  </si>
  <si>
    <t>G0528</t>
  </si>
  <si>
    <t>G2945</t>
  </si>
  <si>
    <t>G2943</t>
  </si>
  <si>
    <t>G2959</t>
  </si>
  <si>
    <t>G0698</t>
  </si>
  <si>
    <t>G0775</t>
  </si>
  <si>
    <t>G2977</t>
  </si>
  <si>
    <t>G3007</t>
  </si>
  <si>
    <t>G2949</t>
  </si>
  <si>
    <t>G2946</t>
  </si>
  <si>
    <t>G2950</t>
  </si>
  <si>
    <t>G0675</t>
  </si>
  <si>
    <t>G2947</t>
  </si>
  <si>
    <t>G0830</t>
  </si>
  <si>
    <t>G2944</t>
  </si>
  <si>
    <t>G2951</t>
  </si>
  <si>
    <t>G2894</t>
  </si>
  <si>
    <t>G2952</t>
  </si>
  <si>
    <t>G2895</t>
  </si>
  <si>
    <t>G2953</t>
  </si>
  <si>
    <t>G2896</t>
  </si>
  <si>
    <t>G2954</t>
  </si>
  <si>
    <t>G2983</t>
  </si>
  <si>
    <t>G2897</t>
  </si>
  <si>
    <t>G2975</t>
  </si>
  <si>
    <t>G2976</t>
  </si>
  <si>
    <t>175R13C</t>
  </si>
  <si>
    <t>IN</t>
  </si>
  <si>
    <t>195R15C</t>
  </si>
  <si>
    <t>102S</t>
  </si>
  <si>
    <t>D674</t>
  </si>
  <si>
    <t>110Q</t>
  </si>
  <si>
    <t>108S</t>
  </si>
  <si>
    <t>B09T</t>
  </si>
  <si>
    <t>G3006</t>
  </si>
  <si>
    <t>LVR0N335</t>
  </si>
  <si>
    <t>G3005</t>
  </si>
  <si>
    <t>LVR0N327</t>
  </si>
  <si>
    <t>G1016</t>
  </si>
  <si>
    <t>LVR0F087</t>
  </si>
  <si>
    <t>G0885</t>
  </si>
  <si>
    <t>LVR0F051</t>
  </si>
  <si>
    <t>G0539</t>
  </si>
  <si>
    <t>LVR0N217</t>
  </si>
  <si>
    <t>G0167</t>
  </si>
  <si>
    <t>LVR08440</t>
  </si>
  <si>
    <t>G2961</t>
  </si>
  <si>
    <t>LVR0G031</t>
  </si>
  <si>
    <t>KO</t>
  </si>
  <si>
    <t>650/700R16</t>
  </si>
  <si>
    <t>117N</t>
  </si>
  <si>
    <t>122L</t>
  </si>
  <si>
    <t>235/75R175</t>
  </si>
  <si>
    <t>205/75R175</t>
  </si>
  <si>
    <t>124M</t>
  </si>
  <si>
    <t>LSRF0800</t>
  </si>
  <si>
    <t>LSR0L037</t>
  </si>
  <si>
    <t>LSR0L042</t>
  </si>
  <si>
    <t>LSR0L041</t>
  </si>
  <si>
    <t>LSR08328</t>
  </si>
  <si>
    <t>225/70R19.5</t>
  </si>
  <si>
    <t>130J</t>
  </si>
  <si>
    <t>1000/111R20</t>
  </si>
  <si>
    <t>TR78A</t>
  </si>
  <si>
    <t>1100B13/80R20</t>
  </si>
  <si>
    <t>1300/1400R20</t>
  </si>
  <si>
    <t>V3-06-5</t>
  </si>
  <si>
    <t>VN</t>
  </si>
  <si>
    <t>JS179A</t>
  </si>
  <si>
    <t>1400/14/80R20</t>
  </si>
  <si>
    <t>R249</t>
  </si>
  <si>
    <t>TBR02802</t>
  </si>
  <si>
    <t>TBRCL014</t>
  </si>
  <si>
    <t>TBRFL001</t>
  </si>
  <si>
    <t>TBRFL004</t>
  </si>
  <si>
    <t>TBRFK001</t>
  </si>
  <si>
    <t>TBRCL004</t>
  </si>
  <si>
    <t>TBRCK010</t>
  </si>
  <si>
    <t>TBRCVA05</t>
  </si>
  <si>
    <t>TBRCK033</t>
  </si>
  <si>
    <t>TBRF0804</t>
  </si>
  <si>
    <t>TBR0J621</t>
  </si>
  <si>
    <t>TBR0J658</t>
  </si>
  <si>
    <t>TBR0JA4F</t>
  </si>
  <si>
    <t>出清下市</t>
  </si>
  <si>
    <t>Net特價品不扣%</t>
  </si>
  <si>
    <t>左駕車胎</t>
  </si>
  <si>
    <t>系列</t>
    <phoneticPr fontId="4" type="noConversion"/>
  </si>
  <si>
    <t>ECOPIA</t>
  </si>
  <si>
    <t>POTENZA</t>
  </si>
  <si>
    <t>TURANZA</t>
  </si>
  <si>
    <t>DUELER</t>
  </si>
  <si>
    <t>DriveGuard</t>
  </si>
  <si>
    <t>Alenza</t>
  </si>
  <si>
    <t>B series</t>
    <phoneticPr fontId="4" type="noConversion"/>
  </si>
  <si>
    <t>ALENZA001</t>
    <phoneticPr fontId="4" type="noConversion"/>
  </si>
  <si>
    <t>Potenza Sport</t>
    <phoneticPr fontId="4" type="noConversion"/>
  </si>
  <si>
    <t>Adrenalin RE004</t>
    <phoneticPr fontId="4" type="noConversion"/>
  </si>
  <si>
    <t>195/65R15</t>
    <phoneticPr fontId="4" type="noConversion"/>
  </si>
  <si>
    <t>普利司通輪胎販賣股份有限公司產品價格表(吋別)</t>
  </si>
  <si>
    <t>225/45F17</t>
    <phoneticPr fontId="4" type="noConversion"/>
  </si>
  <si>
    <t>HL001</t>
    <phoneticPr fontId="4" type="noConversion"/>
  </si>
  <si>
    <t>202204_V1</t>
    <phoneticPr fontId="10" type="noConversion"/>
  </si>
  <si>
    <t>245/45R17</t>
    <phoneticPr fontId="4" type="noConversion"/>
  </si>
  <si>
    <t>285/30R19</t>
    <phoneticPr fontId="4" type="noConversion"/>
  </si>
  <si>
    <t>255/40R20</t>
    <phoneticPr fontId="4" type="noConversion"/>
  </si>
  <si>
    <t>255/30R20</t>
    <phoneticPr fontId="4" type="noConversion"/>
  </si>
  <si>
    <t>275/40R20</t>
    <phoneticPr fontId="4" type="noConversion"/>
  </si>
  <si>
    <t>S007A</t>
    <phoneticPr fontId="4" type="noConversion"/>
  </si>
  <si>
    <t>265/70R19.5</t>
    <phoneticPr fontId="4" type="noConversion"/>
  </si>
  <si>
    <t>285/70R19.5</t>
    <phoneticPr fontId="4" type="noConversion"/>
  </si>
  <si>
    <t>R168</t>
    <phoneticPr fontId="4" type="noConversion"/>
  </si>
  <si>
    <t>未稅廠價</t>
    <phoneticPr fontId="4" type="noConversion"/>
  </si>
  <si>
    <t>AG</t>
    <phoneticPr fontId="4" type="noConversion"/>
  </si>
  <si>
    <t>FLT-REP</t>
    <phoneticPr fontId="4" type="noConversion"/>
  </si>
  <si>
    <t>FLT-OE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</si>
</sst>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#,##0_ "/>
    <numFmt numFmtId="179" formatCode="_-* #,##0_-;\-* #,##0_-;_-* &quot;-&quot;??_-;_-@_-"/>
  </numFmts>
  <fonts count="21">
    <font>
      <sz val="11"/>
      <color indexed="8"/>
      <name val="新細明體"/>
      <family val="2"/>
      <charset val="1"/>
      <scheme val="minor"/>
    </font>
    <font>
      <b/>
      <u/>
      <sz val="15"/>
      <name val="Microsoft JhengHei"/>
      <family val="2"/>
      <charset val="136"/>
    </font>
    <font>
      <b/>
      <sz val="10"/>
      <color rgb="FFFFFFFF"/>
      <name val="微軟正黑體"/>
      <family val="2"/>
      <charset val="136"/>
    </font>
    <font>
      <sz val="11"/>
      <color indexed="8"/>
      <name val="新細明體"/>
      <family val="2"/>
      <charset val="1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sz val="15"/>
      <color theme="1"/>
      <name val="Arial Unicode MS"/>
      <family val="2"/>
      <charset val="136"/>
    </font>
    <font>
      <sz val="15"/>
      <color rgb="FF0070C0"/>
      <name val="Arial Unicode MS"/>
      <family val="2"/>
      <charset val="136"/>
    </font>
    <font>
      <sz val="13"/>
      <color theme="1"/>
      <name val="Arial Unicode MS"/>
      <family val="2"/>
      <charset val="136"/>
    </font>
    <font>
      <sz val="10"/>
      <color rgb="FF0070C0"/>
      <name val="Arial Unicode MS"/>
      <family val="2"/>
      <charset val="136"/>
    </font>
    <font>
      <sz val="9"/>
      <name val="新細明體"/>
      <family val="1"/>
      <charset val="136"/>
      <scheme val="minor"/>
    </font>
    <font>
      <b/>
      <sz val="15"/>
      <color theme="1"/>
      <name val="Arial Unicode MS"/>
      <family val="2"/>
      <charset val="136"/>
    </font>
    <font>
      <b/>
      <sz val="15"/>
      <color rgb="FF0070C0"/>
      <name val="Arial Unicode MS"/>
      <family val="2"/>
      <charset val="136"/>
    </font>
    <font>
      <b/>
      <sz val="13"/>
      <color theme="1"/>
      <name val="Arial Unicode MS"/>
      <family val="2"/>
      <charset val="136"/>
    </font>
    <font>
      <sz val="15"/>
      <color rgb="FFFF0000"/>
      <name val="Arial Unicode MS"/>
      <family val="2"/>
      <charset val="136"/>
    </font>
    <font>
      <sz val="12"/>
      <color theme="1"/>
      <name val="Arial Unicode MS"/>
      <family val="2"/>
      <charset val="136"/>
    </font>
    <font>
      <sz val="9"/>
      <name val="新細明體"/>
      <family val="1"/>
      <charset val="136"/>
    </font>
    <font>
      <sz val="12"/>
      <color rgb="FF0070C0"/>
      <name val="Arial Unicode MS"/>
      <family val="2"/>
      <charset val="136"/>
    </font>
    <font>
      <sz val="12"/>
      <name val="Microsoft JhengHei"/>
      <family val="2"/>
    </font>
    <font>
      <sz val="12"/>
      <name val="Microsoft JhengHei"/>
      <family val="2"/>
      <charset val="136"/>
    </font>
    <font>
      <sz val="12"/>
      <color rgb="FFFF0000"/>
      <name val="Microsoft JhengHe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0" tint="-0.499984740745262"/>
        <bgColor rgb="FF0000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43" fontId="3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6" fillId="0" borderId="1" xfId="1" applyFont="1" applyAlignment="1">
      <alignment vertical="center" shrinkToFit="1"/>
    </xf>
    <xf numFmtId="0" fontId="6" fillId="0" borderId="1" xfId="1" applyFont="1">
      <alignment vertical="center"/>
    </xf>
    <xf numFmtId="0" fontId="7" fillId="0" borderId="1" xfId="1" applyFont="1">
      <alignment vertical="center"/>
    </xf>
    <xf numFmtId="0" fontId="8" fillId="0" borderId="1" xfId="1" applyFont="1">
      <alignment vertical="center"/>
    </xf>
    <xf numFmtId="0" fontId="5" fillId="0" borderId="1" xfId="1">
      <alignment vertical="center"/>
    </xf>
    <xf numFmtId="0" fontId="7" fillId="0" borderId="1" xfId="1" applyFont="1" applyAlignment="1">
      <alignment horizontal="right" vertical="center"/>
    </xf>
    <xf numFmtId="0" fontId="9" fillId="0" borderId="1" xfId="1" applyFont="1" applyAlignment="1">
      <alignment horizontal="right" vertical="center"/>
    </xf>
    <xf numFmtId="0" fontId="6" fillId="0" borderId="3" xfId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Continuous" vertical="center"/>
    </xf>
    <xf numFmtId="0" fontId="12" fillId="0" borderId="2" xfId="1" applyFont="1" applyFill="1" applyBorder="1" applyAlignment="1">
      <alignment horizontal="centerContinuous" vertical="center"/>
    </xf>
    <xf numFmtId="0" fontId="13" fillId="0" borderId="2" xfId="1" applyFont="1" applyFill="1" applyBorder="1" applyAlignment="1">
      <alignment horizontal="centerContinuous" vertical="center"/>
    </xf>
    <xf numFmtId="0" fontId="11" fillId="0" borderId="2" xfId="1" applyFont="1" applyFill="1" applyBorder="1" applyAlignment="1">
      <alignment horizontal="centerContinuous" vertical="center" shrinkToFit="1"/>
    </xf>
    <xf numFmtId="0" fontId="13" fillId="0" borderId="5" xfId="1" applyFont="1" applyFill="1" applyBorder="1" applyAlignment="1">
      <alignment horizontal="centerContinuous" vertical="center"/>
    </xf>
    <xf numFmtId="0" fontId="6" fillId="0" borderId="6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 shrinkToFit="1"/>
    </xf>
    <xf numFmtId="0" fontId="8" fillId="0" borderId="7" xfId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Continuous" vertical="center"/>
    </xf>
    <xf numFmtId="0" fontId="12" fillId="0" borderId="1" xfId="1" applyFont="1" applyFill="1" applyBorder="1" applyAlignment="1">
      <alignment horizontal="centerContinuous" vertical="center"/>
    </xf>
    <xf numFmtId="0" fontId="13" fillId="0" borderId="1" xfId="1" applyFont="1" applyFill="1" applyBorder="1" applyAlignment="1">
      <alignment horizontal="centerContinuous" vertical="center"/>
    </xf>
    <xf numFmtId="0" fontId="13" fillId="0" borderId="7" xfId="1" applyFont="1" applyFill="1" applyBorder="1" applyAlignment="1">
      <alignment horizontal="centerContinuous" vertical="center"/>
    </xf>
    <xf numFmtId="0" fontId="14" fillId="0" borderId="1" xfId="1" applyFont="1" applyFill="1" applyBorder="1" applyAlignment="1">
      <alignment horizontal="center" vertical="center"/>
    </xf>
    <xf numFmtId="176" fontId="7" fillId="0" borderId="1" xfId="1" applyNumberFormat="1" applyFont="1" applyFill="1" applyBorder="1" applyAlignment="1">
      <alignment horizontal="center" vertical="center"/>
    </xf>
    <xf numFmtId="0" fontId="11" fillId="0" borderId="6" xfId="1" applyFont="1" applyFill="1" applyBorder="1" applyAlignment="1">
      <alignment horizontal="centerContinuous" vertical="center"/>
    </xf>
    <xf numFmtId="0" fontId="6" fillId="0" borderId="6" xfId="1" applyFont="1" applyFill="1" applyBorder="1" applyAlignment="1">
      <alignment horizontal="center" vertical="center" shrinkToFit="1"/>
    </xf>
    <xf numFmtId="0" fontId="11" fillId="0" borderId="6" xfId="1" applyFont="1" applyFill="1" applyBorder="1" applyAlignment="1">
      <alignment vertical="center"/>
    </xf>
    <xf numFmtId="0" fontId="11" fillId="0" borderId="1" xfId="1" applyFont="1" applyFill="1" applyBorder="1" applyAlignment="1">
      <alignment vertical="center"/>
    </xf>
    <xf numFmtId="0" fontId="12" fillId="0" borderId="1" xfId="1" applyFont="1" applyFill="1" applyBorder="1" applyAlignment="1">
      <alignment vertical="center"/>
    </xf>
    <xf numFmtId="0" fontId="13" fillId="0" borderId="1" xfId="1" applyFont="1" applyFill="1" applyBorder="1" applyAlignment="1">
      <alignment vertical="center"/>
    </xf>
    <xf numFmtId="0" fontId="6" fillId="0" borderId="8" xfId="1" applyFont="1" applyFill="1" applyBorder="1" applyAlignment="1">
      <alignment horizontal="center" vertical="center"/>
    </xf>
    <xf numFmtId="0" fontId="6" fillId="0" borderId="9" xfId="1" applyFont="1" applyFill="1" applyBorder="1" applyAlignment="1">
      <alignment horizontal="center" vertical="center"/>
    </xf>
    <xf numFmtId="0" fontId="14" fillId="0" borderId="9" xfId="1" applyFont="1" applyFill="1" applyBorder="1" applyAlignment="1">
      <alignment horizontal="center" vertical="center"/>
    </xf>
    <xf numFmtId="176" fontId="7" fillId="0" borderId="9" xfId="1" applyNumberFormat="1" applyFont="1" applyFill="1" applyBorder="1" applyAlignment="1">
      <alignment horizontal="center" vertical="center"/>
    </xf>
    <xf numFmtId="0" fontId="8" fillId="0" borderId="9" xfId="1" applyFont="1" applyFill="1" applyBorder="1" applyAlignment="1">
      <alignment horizontal="center" vertical="center"/>
    </xf>
    <xf numFmtId="0" fontId="6" fillId="0" borderId="9" xfId="1" applyFont="1" applyFill="1" applyBorder="1" applyAlignment="1">
      <alignment horizontal="center" vertical="center" shrinkToFit="1"/>
    </xf>
    <xf numFmtId="0" fontId="8" fillId="0" borderId="10" xfId="1" applyFont="1" applyFill="1" applyBorder="1" applyAlignment="1">
      <alignment horizontal="center" vertical="center"/>
    </xf>
    <xf numFmtId="0" fontId="15" fillId="0" borderId="1" xfId="1" applyFont="1" applyAlignment="1">
      <alignment vertical="center" shrinkToFit="1"/>
    </xf>
    <xf numFmtId="0" fontId="15" fillId="0" borderId="1" xfId="1" applyFont="1">
      <alignment vertical="center"/>
    </xf>
    <xf numFmtId="0" fontId="17" fillId="0" borderId="1" xfId="1" applyFont="1">
      <alignment vertical="center"/>
    </xf>
    <xf numFmtId="0" fontId="3" fillId="0" borderId="1" xfId="2">
      <alignment vertical="center"/>
    </xf>
    <xf numFmtId="3" fontId="0" fillId="0" borderId="0" xfId="0" applyNumberFormat="1">
      <alignment vertical="center"/>
    </xf>
    <xf numFmtId="0" fontId="2" fillId="2" borderId="11" xfId="2" applyFont="1" applyFill="1" applyBorder="1" applyAlignment="1">
      <alignment horizontal="center" vertical="center" wrapText="1"/>
    </xf>
    <xf numFmtId="0" fontId="2" fillId="3" borderId="11" xfId="2" applyFont="1" applyFill="1" applyBorder="1" applyAlignment="1">
      <alignment horizontal="center" vertical="center" wrapText="1"/>
    </xf>
    <xf numFmtId="0" fontId="0" fillId="0" borderId="9" xfId="0" applyBorder="1">
      <alignment vertical="center"/>
    </xf>
    <xf numFmtId="0" fontId="2" fillId="2" borderId="12" xfId="2" applyFont="1" applyFill="1" applyBorder="1" applyAlignment="1">
      <alignment horizontal="center" vertical="center" wrapText="1"/>
    </xf>
    <xf numFmtId="0" fontId="2" fillId="3" borderId="12" xfId="2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18" fillId="0" borderId="11" xfId="0" applyFont="1" applyBorder="1" applyAlignment="1">
      <alignment horizontal="center" vertical="center" wrapText="1"/>
    </xf>
    <xf numFmtId="3" fontId="19" fillId="0" borderId="11" xfId="0" applyNumberFormat="1" applyFont="1" applyBorder="1" applyAlignment="1">
      <alignment vertical="center" wrapText="1"/>
    </xf>
    <xf numFmtId="0" fontId="19" fillId="0" borderId="11" xfId="2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" fillId="2" borderId="4" xfId="2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" fillId="2" borderId="4" xfId="2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4" xfId="2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center" wrapText="1"/>
    </xf>
    <xf numFmtId="0" fontId="2" fillId="2" borderId="12" xfId="2" applyFont="1" applyFill="1" applyBorder="1" applyAlignment="1">
      <alignment horizontal="center" vertical="center" wrapText="1"/>
    </xf>
    <xf numFmtId="0" fontId="2" fillId="3" borderId="4" xfId="2" applyFont="1" applyFill="1" applyBorder="1" applyAlignment="1">
      <alignment horizontal="center" vertical="center" wrapText="1"/>
    </xf>
    <xf numFmtId="0" fontId="2" fillId="3" borderId="12" xfId="2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1" xfId="2" applyFont="1" applyFill="1" applyBorder="1" applyAlignment="1">
      <alignment horizontal="center" vertical="center" wrapText="1"/>
    </xf>
    <xf numFmtId="0" fontId="1" fillId="0" borderId="10" xfId="2" applyFont="1" applyBorder="1" applyAlignment="1">
      <alignment horizontal="center" vertical="center" wrapText="1"/>
    </xf>
    <xf numFmtId="0" fontId="1" fillId="0" borderId="13" xfId="2" applyFont="1" applyBorder="1" applyAlignment="1">
      <alignment horizontal="center" vertical="center" wrapText="1"/>
    </xf>
    <xf numFmtId="0" fontId="1" fillId="0" borderId="8" xfId="2" applyFont="1" applyBorder="1" applyAlignment="1">
      <alignment horizontal="center" vertical="center" wrapText="1"/>
    </xf>
    <xf numFmtId="0" fontId="2" fillId="3" borderId="11" xfId="2" applyFont="1" applyFill="1" applyBorder="1" applyAlignment="1">
      <alignment horizontal="center" vertical="center" wrapText="1"/>
    </xf>
    <xf numFmtId="179" fontId="0" fillId="0" borderId="0" xfId="5" applyNumberFormat="1" applyFont="1">
      <alignment vertical="center"/>
    </xf>
    <xf numFmtId="179" fontId="3" fillId="0" borderId="1" xfId="5" applyNumberFormat="1" applyBorder="1">
      <alignment vertical="center"/>
    </xf>
  </cellXfs>
  <cellStyles count="6">
    <cellStyle name="一般" xfId="0" builtinId="0"/>
    <cellStyle name="一般 2" xfId="1" xr:uid="{00000000-0005-0000-0000-000001000000}"/>
    <cellStyle name="一般 3" xfId="2" xr:uid="{00000000-0005-0000-0000-000002000000}"/>
    <cellStyle name="一般 4" xfId="3" xr:uid="{00000000-0005-0000-0000-000003000000}"/>
    <cellStyle name="一般 5" xfId="4" xr:uid="{00000000-0005-0000-0000-000004000000}"/>
    <cellStyle name="千分位" xfId="5" builtinId="3"/>
  </cellStyles>
  <dxfs count="13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452438</xdr:colOff>
      <xdr:row>17</xdr:row>
      <xdr:rowOff>0</xdr:rowOff>
    </xdr:from>
    <xdr:to>
      <xdr:col>12</xdr:col>
      <xdr:colOff>464344</xdr:colOff>
      <xdr:row>21</xdr:row>
      <xdr:rowOff>142875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28888" y="4533900"/>
          <a:ext cx="5717381" cy="12096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TW" altLang="en-US" sz="4000">
              <a:latin typeface="微軟正黑體" panose="020B0604030504040204" pitchFamily="34" charset="-120"/>
              <a:ea typeface="微軟正黑體" panose="020B0604030504040204" pitchFamily="34" charset="-120"/>
            </a:rPr>
            <a:t>普利司通產品價格表</a:t>
          </a:r>
        </a:p>
      </xdr:txBody>
    </xdr:sp>
    <xdr:clientData/>
  </xdr:twoCellAnchor>
  <xdr:twoCellAnchor>
    <xdr:from>
      <xdr:col>0</xdr:col>
      <xdr:colOff>95250</xdr:colOff>
      <xdr:row>1</xdr:row>
      <xdr:rowOff>238124</xdr:rowOff>
    </xdr:from>
    <xdr:to>
      <xdr:col>0</xdr:col>
      <xdr:colOff>619125</xdr:colOff>
      <xdr:row>62</xdr:row>
      <xdr:rowOff>0</xdr:rowOff>
    </xdr:to>
    <xdr:cxnSp macro="">
      <xdr:nvCxnSpPr>
        <xdr:cNvPr id="3" name="肘形接點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-7658100" y="8258174"/>
          <a:ext cx="16030576" cy="523875"/>
        </a:xfrm>
        <a:prstGeom prst="bentConnector3">
          <a:avLst>
            <a:gd name="adj1" fmla="val 50000"/>
          </a:avLst>
        </a:prstGeom>
        <a:ln w="1905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11906</xdr:colOff>
      <xdr:row>40</xdr:row>
      <xdr:rowOff>71437</xdr:rowOff>
    </xdr:from>
    <xdr:to>
      <xdr:col>7</xdr:col>
      <xdr:colOff>107155</xdr:colOff>
      <xdr:row>48</xdr:row>
      <xdr:rowOff>83342</xdr:rowOff>
    </xdr:to>
    <xdr:cxnSp macro="">
      <xdr:nvCxnSpPr>
        <xdr:cNvPr id="4" name="弧形接點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1906" y="10739437"/>
          <a:ext cx="4552949" cy="2145505"/>
        </a:xfrm>
        <a:prstGeom prst="curvedConnector3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619125</xdr:colOff>
      <xdr:row>47</xdr:row>
      <xdr:rowOff>83342</xdr:rowOff>
    </xdr:from>
    <xdr:to>
      <xdr:col>15</xdr:col>
      <xdr:colOff>714374</xdr:colOff>
      <xdr:row>55</xdr:row>
      <xdr:rowOff>95247</xdr:rowOff>
    </xdr:to>
    <xdr:cxnSp macro="">
      <xdr:nvCxnSpPr>
        <xdr:cNvPr id="5" name="弧形接點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5848350" y="12618242"/>
          <a:ext cx="4552949" cy="2145505"/>
        </a:xfrm>
        <a:prstGeom prst="curvedConnector3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609600</xdr:colOff>
      <xdr:row>55</xdr:row>
      <xdr:rowOff>24962</xdr:rowOff>
    </xdr:from>
    <xdr:to>
      <xdr:col>15</xdr:col>
      <xdr:colOff>233738</xdr:colOff>
      <xdr:row>61</xdr:row>
      <xdr:rowOff>34575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52925" y="14693462"/>
          <a:ext cx="5567738" cy="1609813"/>
        </a:xfrm>
        <a:prstGeom prst="rect">
          <a:avLst/>
        </a:prstGeom>
      </xdr:spPr>
    </xdr:pic>
    <xdr:clientData/>
  </xdr:twoCellAnchor>
  <xdr:twoCellAnchor editAs="oneCell">
    <xdr:from>
      <xdr:col>3</xdr:col>
      <xdr:colOff>337978</xdr:colOff>
      <xdr:row>35</xdr:row>
      <xdr:rowOff>152400</xdr:rowOff>
    </xdr:from>
    <xdr:to>
      <xdr:col>8</xdr:col>
      <xdr:colOff>838200</xdr:colOff>
      <xdr:row>52</xdr:row>
      <xdr:rowOff>43688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3478" y="9486900"/>
          <a:ext cx="3662522" cy="44251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</xdr:colOff>
      <xdr:row>0</xdr:row>
      <xdr:rowOff>161925</xdr:rowOff>
    </xdr:from>
    <xdr:to>
      <xdr:col>15</xdr:col>
      <xdr:colOff>516136</xdr:colOff>
      <xdr:row>0</xdr:row>
      <xdr:rowOff>419100</xdr:rowOff>
    </xdr:to>
    <xdr:pic>
      <xdr:nvPicPr>
        <xdr:cNvPr id="3" name="Picture 1" descr="Pictur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00675" y="161925"/>
          <a:ext cx="1087636" cy="2571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552450</xdr:colOff>
      <xdr:row>0</xdr:row>
      <xdr:rowOff>133350</xdr:rowOff>
    </xdr:from>
    <xdr:to>
      <xdr:col>16</xdr:col>
      <xdr:colOff>1059060</xdr:colOff>
      <xdr:row>0</xdr:row>
      <xdr:rowOff>390525</xdr:rowOff>
    </xdr:to>
    <xdr:pic>
      <xdr:nvPicPr>
        <xdr:cNvPr id="3" name="Picture 1" descr="Pictur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75" y="133350"/>
          <a:ext cx="1087636" cy="2571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1006\&#20729;&#26684;&#20027;&#27284;\CLAIM\BSJ\0502BS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1006\&#20729;&#26684;&#20027;&#27284;\Documents%20and%20Settings\BS%20USER\Local%20Settings\Temporary%20Internet%20Files\Content.IE5\8DUJG96N\BS\&#32147;&#36942;&#26376;&#25925;&#38556;&#32974;&#20998;&#26512;\200503\Book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scwht02\D\&#32879;&#32097;&#22846;-X\&#28113;&#25935;\&#24179;&#26178;\9207&#20729;&#26684;&#34920;-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"/>
      <sheetName val="優補胎(台塑)"/>
      <sheetName val="優補胎(貼錢)"/>
      <sheetName val="優補胎(橋信)"/>
      <sheetName val="優補胎(橋信-2)"/>
      <sheetName val="優補胎(台南橋勝)"/>
      <sheetName val="優補償-輸送傷"/>
      <sheetName val="ClaimCode"/>
      <sheetName val="Claim_note"/>
      <sheetName val="總明細表"/>
      <sheetName val="補償金"/>
      <sheetName val="補償胎"/>
      <sheetName val="銷補胎"/>
      <sheetName val="TO財務部"/>
      <sheetName val="T0-財務部(補償金)"/>
      <sheetName val="T0-財務部(補償胎)"/>
      <sheetName val="T0-財務部(銷補胎)"/>
      <sheetName val="T0-財務部(胎体退回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Claim_code</v>
          </cell>
          <cell r="B1" t="str">
            <v>Claim_name</v>
          </cell>
          <cell r="C1" t="str">
            <v>Claim_name</v>
          </cell>
        </row>
        <row r="2">
          <cell r="A2" t="str">
            <v>100</v>
          </cell>
          <cell r="B2" t="str">
            <v>胎面外傷刺穿</v>
          </cell>
          <cell r="C2" t="str">
            <v>Cut Penetration(Cr.)</v>
          </cell>
        </row>
        <row r="3">
          <cell r="A3" t="str">
            <v>101</v>
          </cell>
          <cell r="B3" t="str">
            <v>胎面刺傷或割傷</v>
          </cell>
          <cell r="C3" t="str">
            <v>Cut(Cr.)</v>
          </cell>
        </row>
        <row r="4">
          <cell r="A4" t="str">
            <v>102</v>
          </cell>
          <cell r="B4" t="str">
            <v>溝底龜裂</v>
          </cell>
          <cell r="C4" t="str">
            <v>Groove Crack</v>
          </cell>
        </row>
        <row r="5">
          <cell r="A5" t="str">
            <v>108</v>
          </cell>
          <cell r="B5" t="str">
            <v>橫/直花紋胎肩撕裂</v>
          </cell>
          <cell r="C5" t="str">
            <v>Rib/Lug/Block Tear</v>
          </cell>
        </row>
        <row r="6">
          <cell r="A6" t="str">
            <v>110</v>
          </cell>
          <cell r="B6" t="str">
            <v>胎肩單邊偏磨耗</v>
          </cell>
          <cell r="C6" t="str">
            <v>Shoulder Wear One Side</v>
          </cell>
        </row>
        <row r="7">
          <cell r="A7" t="str">
            <v>111</v>
          </cell>
          <cell r="B7" t="str">
            <v>胎肩雙邊偏磨耗</v>
          </cell>
          <cell r="C7" t="str">
            <v>Shoulder Wear Both Side</v>
          </cell>
        </row>
        <row r="8">
          <cell r="A8" t="str">
            <v>113</v>
          </cell>
          <cell r="B8" t="str">
            <v>多角化偏磨耗</v>
          </cell>
          <cell r="C8" t="str">
            <v>Diagonal Wear</v>
          </cell>
        </row>
        <row r="9">
          <cell r="A9" t="str">
            <v>115</v>
          </cell>
          <cell r="B9" t="str">
            <v>胎肩邊緣偏磨耗</v>
          </cell>
          <cell r="C9" t="str">
            <v>Shoulder Edge Wear</v>
          </cell>
        </row>
        <row r="10">
          <cell r="A10" t="str">
            <v>116</v>
          </cell>
          <cell r="B10" t="str">
            <v>鋸齒狀偏磨耗</v>
          </cell>
          <cell r="C10" t="str">
            <v xml:space="preserve">Heel and Toe Wear </v>
          </cell>
        </row>
        <row r="11">
          <cell r="A11" t="str">
            <v>117</v>
          </cell>
          <cell r="B11" t="str">
            <v>單點磨耗</v>
          </cell>
          <cell r="C11" t="str">
            <v>Spot Wear</v>
          </cell>
        </row>
        <row r="12">
          <cell r="A12" t="str">
            <v>118</v>
          </cell>
          <cell r="B12" t="str">
            <v>單邊段差偏磨耗</v>
          </cell>
          <cell r="C12" t="str">
            <v>Step-Down Wear-One Side</v>
          </cell>
        </row>
        <row r="13">
          <cell r="A13" t="str">
            <v>120</v>
          </cell>
          <cell r="B13" t="str">
            <v>直花紋斷差偏磨耗</v>
          </cell>
          <cell r="C13" t="str">
            <v>Rib-Punch Wear</v>
          </cell>
        </row>
        <row r="14">
          <cell r="A14" t="str">
            <v>121</v>
          </cell>
          <cell r="B14" t="str">
            <v>波浪狀偏磨耗</v>
          </cell>
          <cell r="C14" t="str">
            <v>Wevy Wear</v>
          </cell>
        </row>
        <row r="15">
          <cell r="A15" t="str">
            <v>123</v>
          </cell>
          <cell r="B15" t="str">
            <v>島狀偏磨耗</v>
          </cell>
          <cell r="C15" t="str">
            <v>Island Wear</v>
          </cell>
        </row>
        <row r="16">
          <cell r="A16" t="str">
            <v>127</v>
          </cell>
          <cell r="B16" t="str">
            <v>羽狀偏磨耗</v>
          </cell>
          <cell r="C16" t="str">
            <v>Feather-Edge Wear</v>
          </cell>
        </row>
        <row r="17">
          <cell r="A17" t="str">
            <v>131</v>
          </cell>
          <cell r="B17" t="str">
            <v>胎面刺傷爆破</v>
          </cell>
          <cell r="C17" t="str">
            <v>Cut Burst(Cr.)</v>
          </cell>
        </row>
        <row r="18">
          <cell r="A18" t="str">
            <v>132</v>
          </cell>
          <cell r="B18" t="str">
            <v>胎面衝擊爆破</v>
          </cell>
          <cell r="C18" t="str">
            <v>Shock Burst(Cr.)</v>
          </cell>
        </row>
        <row r="19">
          <cell r="A19" t="str">
            <v>135</v>
          </cell>
          <cell r="B19" t="str">
            <v>胎面與胎體脫層分離</v>
          </cell>
          <cell r="C19" t="str">
            <v>T.L.C.(Cr.)</v>
          </cell>
        </row>
        <row r="20">
          <cell r="A20" t="str">
            <v>136</v>
          </cell>
          <cell r="B20" t="str">
            <v>環帶間脫層分離</v>
          </cell>
          <cell r="C20" t="str">
            <v>B.L.B.</v>
          </cell>
        </row>
        <row r="21">
          <cell r="A21" t="str">
            <v>137</v>
          </cell>
          <cell r="B21" t="str">
            <v>環帶和胎體層脫離或爆破</v>
          </cell>
          <cell r="C21" t="str">
            <v>B.L.C.</v>
          </cell>
        </row>
        <row r="22">
          <cell r="A22" t="str">
            <v>138</v>
          </cell>
          <cell r="B22" t="str">
            <v>簾布層脫離或爆破</v>
          </cell>
          <cell r="C22" t="str">
            <v>C.L.C.(Crown)</v>
          </cell>
        </row>
        <row r="23">
          <cell r="A23" t="str">
            <v>139</v>
          </cell>
          <cell r="B23" t="str">
            <v>胎面與緩衝層脫層分離</v>
          </cell>
          <cell r="C23" t="str">
            <v>T.L.B.</v>
          </cell>
        </row>
        <row r="24">
          <cell r="A24" t="str">
            <v>140</v>
          </cell>
          <cell r="B24" t="str">
            <v>胎面刺傷脫層分離</v>
          </cell>
          <cell r="C24" t="str">
            <v>Cut Sepa.(Cr.)</v>
          </cell>
        </row>
        <row r="25">
          <cell r="A25" t="str">
            <v>142</v>
          </cell>
          <cell r="B25" t="str">
            <v>橫花紋底部龜裂</v>
          </cell>
          <cell r="C25" t="str">
            <v>Lug Stree Crack(Lug Base Crack)</v>
          </cell>
        </row>
        <row r="26">
          <cell r="A26" t="str">
            <v>144</v>
          </cell>
          <cell r="B26" t="str">
            <v>防護溝槽撕裂</v>
          </cell>
          <cell r="C26" t="str">
            <v>Defense Groove Tear</v>
          </cell>
        </row>
        <row r="27">
          <cell r="A27" t="str">
            <v>151</v>
          </cell>
          <cell r="B27" t="str">
            <v>刺傷所引起片狀撕裂</v>
          </cell>
          <cell r="C27" t="str">
            <v xml:space="preserve">Cut Chipping </v>
          </cell>
        </row>
        <row r="28">
          <cell r="A28" t="str">
            <v>153</v>
          </cell>
          <cell r="B28" t="str">
            <v>胎面不明原因之分離</v>
          </cell>
          <cell r="C28" t="str">
            <v>Sepa. Not Iden.(Cr.)</v>
          </cell>
        </row>
        <row r="29">
          <cell r="A29" t="str">
            <v>154</v>
          </cell>
          <cell r="B29" t="str">
            <v>偏磨耗</v>
          </cell>
          <cell r="C29" t="str">
            <v>Irregular Wear</v>
          </cell>
        </row>
        <row r="30">
          <cell r="A30" t="str">
            <v>199</v>
          </cell>
          <cell r="B30" t="str">
            <v>胎面部其他B故障</v>
          </cell>
          <cell r="C30" t="str">
            <v>Crown Miscellaneous</v>
          </cell>
        </row>
        <row r="31">
          <cell r="A31" t="str">
            <v>200</v>
          </cell>
          <cell r="B31" t="str">
            <v>胎肩部外傷刺穿</v>
          </cell>
          <cell r="C31" t="str">
            <v>Cut Penetration</v>
          </cell>
        </row>
        <row r="32">
          <cell r="A32" t="str">
            <v>201</v>
          </cell>
          <cell r="B32" t="str">
            <v>胎肩部刺傷或割傷</v>
          </cell>
          <cell r="C32" t="str">
            <v>Cut(Sh.)</v>
          </cell>
        </row>
        <row r="33">
          <cell r="A33" t="str">
            <v>204</v>
          </cell>
          <cell r="B33" t="str">
            <v>胎肩多角形龜裂</v>
          </cell>
          <cell r="C33" t="str">
            <v>Diagonal Cracking (Shoulders)</v>
          </cell>
        </row>
        <row r="34">
          <cell r="A34" t="str">
            <v>205</v>
          </cell>
          <cell r="B34" t="str">
            <v>胎肩縱向龜裂</v>
          </cell>
          <cell r="C34" t="str">
            <v>Radial Cracking (Shoulders)</v>
          </cell>
        </row>
        <row r="35">
          <cell r="A35" t="str">
            <v>207</v>
          </cell>
          <cell r="B35" t="str">
            <v>發熱脫層分離</v>
          </cell>
          <cell r="C35" t="str">
            <v>Heat Sepa.</v>
          </cell>
        </row>
        <row r="36">
          <cell r="A36" t="str">
            <v>212</v>
          </cell>
          <cell r="B36" t="str">
            <v>胎肩部衝擊破斷或凸起</v>
          </cell>
          <cell r="C36" t="str">
            <v>Shoulder impact</v>
          </cell>
        </row>
        <row r="37">
          <cell r="A37" t="str">
            <v>231</v>
          </cell>
          <cell r="B37" t="str">
            <v>胎肩部刺傷脫層分離</v>
          </cell>
          <cell r="C37" t="str">
            <v>Cut Sepa.(Sh.)</v>
          </cell>
        </row>
        <row r="38">
          <cell r="A38" t="str">
            <v>235</v>
          </cell>
          <cell r="B38" t="str">
            <v>環帶端點脫層</v>
          </cell>
          <cell r="C38" t="str">
            <v>B.E.S.</v>
          </cell>
        </row>
        <row r="39">
          <cell r="A39" t="str">
            <v>299</v>
          </cell>
          <cell r="B39" t="str">
            <v>胎肩部其他B故障</v>
          </cell>
          <cell r="C39" t="str">
            <v>Shoulder Misc.</v>
          </cell>
        </row>
        <row r="40">
          <cell r="A40" t="str">
            <v>300</v>
          </cell>
          <cell r="B40" t="str">
            <v>胎邊部外傷刺穿</v>
          </cell>
          <cell r="C40" t="str">
            <v>Cut Penetration(Si.)</v>
          </cell>
        </row>
        <row r="41">
          <cell r="A41" t="str">
            <v>301</v>
          </cell>
          <cell r="B41" t="str">
            <v>胎邊刺傷或割傷</v>
          </cell>
          <cell r="C41" t="str">
            <v>Cut(Si.)</v>
          </cell>
        </row>
        <row r="42">
          <cell r="A42" t="str">
            <v>304</v>
          </cell>
          <cell r="B42" t="str">
            <v>胎肩(邊)接頭脫開</v>
          </cell>
          <cell r="C42" t="str">
            <v>Open Splice</v>
          </cell>
        </row>
        <row r="43">
          <cell r="A43" t="str">
            <v>306</v>
          </cell>
          <cell r="B43" t="str">
            <v>胎邊臭氧龜裂</v>
          </cell>
          <cell r="C43" t="str">
            <v>Ozone Crack(Si.)</v>
          </cell>
        </row>
        <row r="44">
          <cell r="A44" t="str">
            <v>307</v>
          </cell>
          <cell r="B44" t="str">
            <v>胎邊臭氧龜裂</v>
          </cell>
          <cell r="C44" t="str">
            <v>Sidewall ozone cracks(white rubber)</v>
          </cell>
        </row>
        <row r="45">
          <cell r="A45" t="str">
            <v>340</v>
          </cell>
          <cell r="B45" t="str">
            <v>胎邊刺傷爆破</v>
          </cell>
          <cell r="C45" t="str">
            <v>Cut Burst(Si.)</v>
          </cell>
        </row>
        <row r="46">
          <cell r="A46" t="str">
            <v>341</v>
          </cell>
          <cell r="B46" t="str">
            <v>超荷重行駛引起簾紗斷裂</v>
          </cell>
          <cell r="C46" t="str">
            <v>C.B.U.</v>
          </cell>
        </row>
        <row r="47">
          <cell r="A47" t="str">
            <v>342</v>
          </cell>
          <cell r="B47" t="str">
            <v>胎邊衝擊爆破</v>
          </cell>
          <cell r="C47" t="str">
            <v>Shock-Bursting (Si.)</v>
          </cell>
        </row>
        <row r="48">
          <cell r="A48" t="str">
            <v>344</v>
          </cell>
          <cell r="B48" t="str">
            <v>低內壓行駛引起簾紗(鋼絲)斷裂</v>
          </cell>
          <cell r="C48" t="str">
            <v>R.F.</v>
          </cell>
        </row>
        <row r="49">
          <cell r="A49" t="str">
            <v>350</v>
          </cell>
          <cell r="B49" t="str">
            <v>胎邊凹凸</v>
          </cell>
          <cell r="C49" t="str">
            <v>Sidewall Undulation</v>
          </cell>
        </row>
        <row r="50">
          <cell r="A50" t="str">
            <v>351</v>
          </cell>
          <cell r="B50" t="str">
            <v>簾紗外露</v>
          </cell>
          <cell r="C50" t="str">
            <v>Distored Ply Cords</v>
          </cell>
        </row>
        <row r="51">
          <cell r="A51" t="str">
            <v>352</v>
          </cell>
          <cell r="B51" t="str">
            <v>胎邊脫層分離</v>
          </cell>
          <cell r="C51" t="str">
            <v>Side Sepa.</v>
          </cell>
        </row>
        <row r="52">
          <cell r="A52" t="str">
            <v>353</v>
          </cell>
          <cell r="B52" t="str">
            <v>胎邊刺傷脫層分離</v>
          </cell>
          <cell r="C52" t="str">
            <v>Cut-Separation (Si.)</v>
          </cell>
        </row>
        <row r="53">
          <cell r="A53" t="str">
            <v>399</v>
          </cell>
          <cell r="B53" t="str">
            <v>胎邊部其他B故障</v>
          </cell>
          <cell r="C53" t="str">
            <v>Sidewall Miscellaneous</v>
          </cell>
        </row>
        <row r="54">
          <cell r="A54" t="str">
            <v>400</v>
          </cell>
          <cell r="B54" t="str">
            <v>鋼圈外傷</v>
          </cell>
          <cell r="C54" t="str">
            <v>Rim Cut</v>
          </cell>
        </row>
        <row r="55">
          <cell r="A55" t="str">
            <v>405</v>
          </cell>
          <cell r="B55" t="str">
            <v>鋼絲外漏</v>
          </cell>
          <cell r="C55" t="str">
            <v>Bead Wire</v>
          </cell>
        </row>
        <row r="56">
          <cell r="A56" t="str">
            <v>410</v>
          </cell>
          <cell r="B56" t="str">
            <v>胎唇部鋼絲爆破</v>
          </cell>
          <cell r="C56" t="str">
            <v>Bead Burst</v>
          </cell>
        </row>
        <row r="57">
          <cell r="A57" t="str">
            <v>430</v>
          </cell>
          <cell r="B57" t="str">
            <v>防擦布脫層分離</v>
          </cell>
          <cell r="C57" t="str">
            <v>C.E.S.</v>
          </cell>
        </row>
        <row r="58">
          <cell r="A58" t="str">
            <v>432</v>
          </cell>
          <cell r="B58" t="str">
            <v>防擦布脫層分離</v>
          </cell>
          <cell r="C58" t="str">
            <v>Chafer Separation &amp; CBU</v>
          </cell>
        </row>
        <row r="59">
          <cell r="A59" t="str">
            <v>433</v>
          </cell>
          <cell r="B59" t="str">
            <v>折返端點脫層分離</v>
          </cell>
          <cell r="C59" t="str">
            <v>P.E.S.</v>
          </cell>
        </row>
        <row r="60">
          <cell r="A60" t="str">
            <v>434</v>
          </cell>
          <cell r="B60" t="str">
            <v>胎唇部皺摺缺陷</v>
          </cell>
          <cell r="C60" t="str">
            <v>Bead Crease</v>
          </cell>
        </row>
        <row r="61">
          <cell r="A61" t="str">
            <v>499</v>
          </cell>
          <cell r="B61" t="str">
            <v>胎唇部其它B故障</v>
          </cell>
          <cell r="C61" t="str">
            <v>Bead Misc.</v>
          </cell>
        </row>
        <row r="62">
          <cell r="A62" t="str">
            <v>500</v>
          </cell>
          <cell r="B62" t="str">
            <v>異物混入</v>
          </cell>
          <cell r="C62" t="str">
            <v>F.M.</v>
          </cell>
        </row>
        <row r="63">
          <cell r="A63" t="str">
            <v>506</v>
          </cell>
          <cell r="B63" t="str">
            <v>內襯膠起水泡</v>
          </cell>
          <cell r="C63" t="str">
            <v>Blister of Inner-Liner</v>
          </cell>
        </row>
        <row r="64">
          <cell r="A64" t="str">
            <v>531</v>
          </cell>
          <cell r="B64" t="str">
            <v>內襯膠與胎體脫層分離</v>
          </cell>
          <cell r="C64" t="str">
            <v>I.L.C.</v>
          </cell>
        </row>
        <row r="65">
          <cell r="A65" t="str">
            <v>540</v>
          </cell>
          <cell r="B65" t="str">
            <v>內襯膠龜裂</v>
          </cell>
          <cell r="C65" t="str">
            <v>Radial Cracking (Inner-Liner)</v>
          </cell>
        </row>
        <row r="66">
          <cell r="A66" t="str">
            <v>541</v>
          </cell>
          <cell r="B66" t="str">
            <v>皺摺缺陷</v>
          </cell>
          <cell r="C66" t="str">
            <v>Cracking-Not Identified</v>
          </cell>
        </row>
        <row r="67">
          <cell r="A67" t="str">
            <v>599</v>
          </cell>
          <cell r="B67" t="str">
            <v>內襯膠部其他B故障</v>
          </cell>
          <cell r="C67" t="str">
            <v>Inner-Liner-Misc.</v>
          </cell>
        </row>
        <row r="68">
          <cell r="A68" t="str">
            <v>604</v>
          </cell>
          <cell r="B68" t="str">
            <v>內胎(襯帶)接頭脫開</v>
          </cell>
          <cell r="C68" t="str">
            <v>Open Splice(T/F)</v>
          </cell>
        </row>
        <row r="69">
          <cell r="A69" t="str">
            <v>606</v>
          </cell>
          <cell r="B69" t="str">
            <v>砂孔</v>
          </cell>
          <cell r="C69" t="str">
            <v>Pin Hole</v>
          </cell>
        </row>
        <row r="70">
          <cell r="A70" t="str">
            <v>607</v>
          </cell>
          <cell r="B70" t="str">
            <v>汽門嘴不良</v>
          </cell>
          <cell r="C70" t="str">
            <v>Valve Broken</v>
          </cell>
        </row>
        <row r="71">
          <cell r="A71" t="str">
            <v>621</v>
          </cell>
          <cell r="B71" t="str">
            <v>襯帶部其他B故障</v>
          </cell>
          <cell r="C71" t="str">
            <v>Flap Misc.</v>
          </cell>
        </row>
        <row r="72">
          <cell r="A72" t="str">
            <v>700</v>
          </cell>
          <cell r="B72" t="str">
            <v>因石油或化學藥品所造成的故障</v>
          </cell>
          <cell r="C72" t="str">
            <v>Damage from Petroleum or Chemicals</v>
          </cell>
        </row>
        <row r="73">
          <cell r="A73" t="str">
            <v>702</v>
          </cell>
          <cell r="B73" t="str">
            <v>真圓度不良</v>
          </cell>
          <cell r="C73" t="str">
            <v>Out of Round</v>
          </cell>
        </row>
        <row r="74">
          <cell r="A74" t="str">
            <v>703</v>
          </cell>
          <cell r="B74" t="str">
            <v>均一性不良</v>
          </cell>
          <cell r="C74" t="str">
            <v>Conicity</v>
          </cell>
        </row>
        <row r="75">
          <cell r="A75" t="str">
            <v>728</v>
          </cell>
          <cell r="B75" t="str">
            <v>上下跳動</v>
          </cell>
          <cell r="C75" t="str">
            <v>Excessive lateral movement (Runout)</v>
          </cell>
        </row>
        <row r="76">
          <cell r="A76" t="str">
            <v>729</v>
          </cell>
          <cell r="B76" t="str">
            <v>上下跳動</v>
          </cell>
          <cell r="C76" t="str">
            <v>Excessive radial movement (Runout)</v>
          </cell>
        </row>
        <row r="77">
          <cell r="A77" t="str">
            <v>737</v>
          </cell>
          <cell r="B77" t="str">
            <v>胎邊波狀(Cord移位)</v>
          </cell>
          <cell r="C77" t="str">
            <v>Open Cord</v>
          </cell>
        </row>
        <row r="78">
          <cell r="A78" t="str">
            <v>799</v>
          </cell>
          <cell r="B78" t="str">
            <v>其它B故障</v>
          </cell>
          <cell r="C78" t="str">
            <v>General Misc.</v>
          </cell>
        </row>
        <row r="79">
          <cell r="A79" t="str">
            <v>799G</v>
          </cell>
          <cell r="B79" t="str">
            <v>製品不良</v>
          </cell>
          <cell r="C79" t="str">
            <v>General Misc.</v>
          </cell>
        </row>
        <row r="80">
          <cell r="A80" t="str">
            <v>800</v>
          </cell>
          <cell r="B80" t="str">
            <v>胎邊受撞擊引起胎邊簾紗斷裂或凸起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單腦單價"/>
      <sheetName val="價格表檔"/>
      <sheetName val="未漲價"/>
      <sheetName val="5-9"/>
      <sheetName val="綜合"/>
      <sheetName val="3-1價格"/>
      <sheetName val="修正後"/>
    </sheetNames>
    <sheetDataSet>
      <sheetData sheetId="0">
        <row r="3">
          <cell r="G3" t="str">
            <v>銷售單價一覽表</v>
          </cell>
        </row>
        <row r="4">
          <cell r="J4" t="str">
            <v>頁　　次：</v>
          </cell>
          <cell r="M4">
            <v>1</v>
          </cell>
        </row>
        <row r="5">
          <cell r="A5" t="str">
            <v>銷售公司：</v>
          </cell>
          <cell r="B5" t="str">
            <v>橋輝輪胎股份有限公司</v>
          </cell>
          <cell r="J5" t="str">
            <v>製表日期：</v>
          </cell>
          <cell r="M5" t="str">
            <v>92/02/24</v>
          </cell>
        </row>
        <row r="6">
          <cell r="A6" t="str">
            <v>商品代號</v>
          </cell>
          <cell r="B6" t="str">
            <v>規格</v>
          </cell>
          <cell r="J6" t="str">
            <v>支票價</v>
          </cell>
          <cell r="K6" t="str">
            <v>現金價</v>
          </cell>
          <cell r="M6" t="str">
            <v>進貨價</v>
          </cell>
        </row>
        <row r="7">
          <cell r="A7" t="str">
            <v>1</v>
          </cell>
          <cell r="B7" t="str">
            <v xml:space="preserve">工資   </v>
          </cell>
          <cell r="J7">
            <v>0</v>
          </cell>
          <cell r="K7">
            <v>0</v>
          </cell>
          <cell r="M7">
            <v>0</v>
          </cell>
        </row>
        <row r="8">
          <cell r="A8" t="str">
            <v>2</v>
          </cell>
          <cell r="B8" t="str">
            <v xml:space="preserve">出售資產   </v>
          </cell>
          <cell r="J8">
            <v>0</v>
          </cell>
          <cell r="K8">
            <v>0</v>
          </cell>
          <cell r="M8">
            <v>0</v>
          </cell>
        </row>
        <row r="9">
          <cell r="A9" t="str">
            <v>3</v>
          </cell>
          <cell r="B9" t="str">
            <v xml:space="preserve">利息收入   </v>
          </cell>
          <cell r="J9">
            <v>0</v>
          </cell>
          <cell r="K9">
            <v>0</v>
          </cell>
          <cell r="M9">
            <v>0</v>
          </cell>
        </row>
        <row r="10">
          <cell r="A10" t="str">
            <v>4</v>
          </cell>
          <cell r="B10" t="str">
            <v xml:space="preserve">鋼圈   </v>
          </cell>
          <cell r="J10">
            <v>0</v>
          </cell>
          <cell r="K10">
            <v>0</v>
          </cell>
          <cell r="M10">
            <v>0</v>
          </cell>
        </row>
        <row r="11">
          <cell r="A11" t="str">
            <v>5</v>
          </cell>
          <cell r="B11" t="str">
            <v xml:space="preserve">定位   </v>
          </cell>
          <cell r="J11">
            <v>0</v>
          </cell>
          <cell r="K11">
            <v>0</v>
          </cell>
          <cell r="M11">
            <v>0</v>
          </cell>
        </row>
        <row r="12">
          <cell r="A12" t="str">
            <v>6</v>
          </cell>
          <cell r="B12" t="str">
            <v xml:space="preserve">內胎   </v>
          </cell>
          <cell r="J12">
            <v>0</v>
          </cell>
          <cell r="K12">
            <v>0</v>
          </cell>
          <cell r="M12">
            <v>0</v>
          </cell>
        </row>
        <row r="13">
          <cell r="A13" t="str">
            <v>7</v>
          </cell>
          <cell r="B13" t="str">
            <v xml:space="preserve">OB   </v>
          </cell>
          <cell r="J13">
            <v>0</v>
          </cell>
          <cell r="K13">
            <v>0</v>
          </cell>
          <cell r="M13">
            <v>0</v>
          </cell>
        </row>
        <row r="14">
          <cell r="A14" t="str">
            <v>8</v>
          </cell>
          <cell r="B14" t="str">
            <v xml:space="preserve">運費   </v>
          </cell>
          <cell r="J14">
            <v>0</v>
          </cell>
          <cell r="K14">
            <v>0</v>
          </cell>
          <cell r="M14">
            <v>0</v>
          </cell>
        </row>
        <row r="15">
          <cell r="A15" t="str">
            <v>TBRC0044</v>
          </cell>
          <cell r="B15" t="str">
            <v>1000/111-R20   TR-78A</v>
          </cell>
          <cell r="J15">
            <v>370</v>
          </cell>
          <cell r="K15">
            <v>370</v>
          </cell>
          <cell r="M15">
            <v>328</v>
          </cell>
        </row>
        <row r="16">
          <cell r="A16" t="str">
            <v>LSRF0521</v>
          </cell>
          <cell r="B16" t="str">
            <v>750/826-R16   OB</v>
          </cell>
          <cell r="J16">
            <v>0</v>
          </cell>
          <cell r="K16">
            <v>0</v>
          </cell>
          <cell r="M16">
            <v>0</v>
          </cell>
        </row>
        <row r="17">
          <cell r="A17" t="str">
            <v>LSR00693</v>
          </cell>
          <cell r="B17" t="str">
            <v>700R15  111M  10P R230</v>
          </cell>
          <cell r="J17">
            <v>2050</v>
          </cell>
          <cell r="K17">
            <v>1978</v>
          </cell>
          <cell r="M17">
            <v>0</v>
          </cell>
        </row>
        <row r="18">
          <cell r="A18" t="str">
            <v>PSR06150</v>
          </cell>
          <cell r="B18" t="str">
            <v>225/55ZR16 95W  S03</v>
          </cell>
          <cell r="J18">
            <v>5636</v>
          </cell>
          <cell r="K18">
            <v>5439</v>
          </cell>
          <cell r="M18">
            <v>4964</v>
          </cell>
        </row>
        <row r="19">
          <cell r="A19" t="str">
            <v>9</v>
          </cell>
          <cell r="B19" t="str">
            <v xml:space="preserve">特別獎金彙開   </v>
          </cell>
          <cell r="J19">
            <v>0</v>
          </cell>
          <cell r="K19">
            <v>0</v>
          </cell>
          <cell r="M19">
            <v>0</v>
          </cell>
        </row>
        <row r="20">
          <cell r="A20" t="str">
            <v>LTSC0609</v>
          </cell>
          <cell r="B20" t="str">
            <v xml:space="preserve">600-9   </v>
          </cell>
          <cell r="J20">
            <v>110</v>
          </cell>
          <cell r="K20">
            <v>110</v>
          </cell>
          <cell r="M20">
            <v>0</v>
          </cell>
        </row>
        <row r="21">
          <cell r="A21" t="str">
            <v>LTSF0609</v>
          </cell>
          <cell r="B21" t="str">
            <v xml:space="preserve">600-9   </v>
          </cell>
          <cell r="J21">
            <v>80</v>
          </cell>
          <cell r="K21">
            <v>80</v>
          </cell>
          <cell r="M21">
            <v>0</v>
          </cell>
        </row>
        <row r="22">
          <cell r="A22" t="str">
            <v>LTS00609</v>
          </cell>
          <cell r="B22" t="str">
            <v xml:space="preserve">600-9   </v>
          </cell>
          <cell r="J22">
            <v>1500</v>
          </cell>
          <cell r="K22">
            <v>1448</v>
          </cell>
          <cell r="M22">
            <v>0</v>
          </cell>
        </row>
        <row r="23">
          <cell r="A23" t="str">
            <v>TBR00000</v>
          </cell>
          <cell r="B23" t="str">
            <v>315/80R225  18PR XZY</v>
          </cell>
          <cell r="J23">
            <v>0</v>
          </cell>
          <cell r="K23">
            <v>0</v>
          </cell>
          <cell r="M23">
            <v>0</v>
          </cell>
        </row>
        <row r="24">
          <cell r="A24" t="str">
            <v>TBR06010</v>
          </cell>
          <cell r="B24" t="str">
            <v>825R15  14 R187</v>
          </cell>
          <cell r="J24">
            <v>0</v>
          </cell>
          <cell r="K24">
            <v>0</v>
          </cell>
          <cell r="M24">
            <v>0</v>
          </cell>
        </row>
        <row r="25">
          <cell r="A25" t="str">
            <v>TBR00035</v>
          </cell>
          <cell r="B25" t="str">
            <v>900R15  14PR R180</v>
          </cell>
          <cell r="J25">
            <v>0</v>
          </cell>
          <cell r="K25">
            <v>0</v>
          </cell>
          <cell r="M25">
            <v>0</v>
          </cell>
        </row>
        <row r="26">
          <cell r="A26" t="str">
            <v>TBR06452</v>
          </cell>
          <cell r="B26" t="str">
            <v>825R20 133K 14 R187</v>
          </cell>
          <cell r="J26">
            <v>0</v>
          </cell>
          <cell r="K26">
            <v>0</v>
          </cell>
          <cell r="M26">
            <v>0</v>
          </cell>
        </row>
        <row r="27">
          <cell r="A27" t="str">
            <v>TBR07327</v>
          </cell>
          <cell r="B27" t="str">
            <v>1000R20  16PR R290</v>
          </cell>
          <cell r="J27">
            <v>8500</v>
          </cell>
          <cell r="K27">
            <v>8203</v>
          </cell>
          <cell r="M27">
            <v>7539</v>
          </cell>
        </row>
        <row r="28">
          <cell r="A28" t="str">
            <v>TBR06574</v>
          </cell>
          <cell r="B28" t="str">
            <v>900R20  14PR G610Z</v>
          </cell>
          <cell r="J28">
            <v>7500</v>
          </cell>
          <cell r="K28">
            <v>7238</v>
          </cell>
          <cell r="M28">
            <v>6653</v>
          </cell>
        </row>
        <row r="29">
          <cell r="A29" t="str">
            <v>TBR08033</v>
          </cell>
          <cell r="B29" t="str">
            <v>1100R20  16PR R290</v>
          </cell>
          <cell r="J29">
            <v>9500</v>
          </cell>
          <cell r="K29">
            <v>9168</v>
          </cell>
          <cell r="M29">
            <v>7659</v>
          </cell>
        </row>
        <row r="30">
          <cell r="A30" t="str">
            <v>TBR08123</v>
          </cell>
          <cell r="B30" t="str">
            <v>1100R20  16PR R290</v>
          </cell>
          <cell r="J30">
            <v>0</v>
          </cell>
          <cell r="K30">
            <v>0</v>
          </cell>
          <cell r="M30">
            <v>0</v>
          </cell>
        </row>
        <row r="31">
          <cell r="A31" t="str">
            <v>TBR08084</v>
          </cell>
          <cell r="B31" t="str">
            <v>1100R20  16PR M757</v>
          </cell>
          <cell r="J31">
            <v>0</v>
          </cell>
          <cell r="K31">
            <v>0</v>
          </cell>
          <cell r="M31">
            <v>0</v>
          </cell>
        </row>
        <row r="32">
          <cell r="A32" t="str">
            <v>TBR08122</v>
          </cell>
          <cell r="B32" t="str">
            <v>1100R20  16PR M857</v>
          </cell>
          <cell r="J32">
            <v>10000</v>
          </cell>
          <cell r="K32">
            <v>9650</v>
          </cell>
          <cell r="M32">
            <v>0</v>
          </cell>
        </row>
        <row r="33">
          <cell r="A33" t="str">
            <v>TBR08029</v>
          </cell>
          <cell r="B33" t="str">
            <v>1100R20  16PR M715</v>
          </cell>
          <cell r="J33">
            <v>10300</v>
          </cell>
          <cell r="K33">
            <v>9940</v>
          </cell>
          <cell r="M33">
            <v>8868</v>
          </cell>
        </row>
        <row r="34">
          <cell r="A34" t="str">
            <v>TBR08075</v>
          </cell>
          <cell r="B34" t="str">
            <v>1100R20 150K 16PR M711</v>
          </cell>
          <cell r="J34">
            <v>10700</v>
          </cell>
          <cell r="K34">
            <v>10326</v>
          </cell>
          <cell r="M34">
            <v>9443</v>
          </cell>
        </row>
        <row r="35">
          <cell r="A35" t="str">
            <v>TBR08112</v>
          </cell>
          <cell r="B35" t="str">
            <v>1100R20 150K 16PR M716</v>
          </cell>
          <cell r="J35">
            <v>0</v>
          </cell>
          <cell r="K35">
            <v>0</v>
          </cell>
          <cell r="M35">
            <v>0</v>
          </cell>
        </row>
        <row r="36">
          <cell r="A36" t="str">
            <v>TBR08203</v>
          </cell>
          <cell r="B36" t="str">
            <v>1200R20 154K 18PR M857A</v>
          </cell>
          <cell r="J36">
            <v>0</v>
          </cell>
          <cell r="K36">
            <v>0</v>
          </cell>
          <cell r="M36">
            <v>0</v>
          </cell>
        </row>
        <row r="37">
          <cell r="A37" t="str">
            <v>TBR08221</v>
          </cell>
          <cell r="B37" t="str">
            <v>1200R20  18PR M757</v>
          </cell>
          <cell r="J37">
            <v>0</v>
          </cell>
          <cell r="K37">
            <v>0</v>
          </cell>
          <cell r="M37">
            <v>0</v>
          </cell>
        </row>
        <row r="38">
          <cell r="A38" t="str">
            <v>TBR08021</v>
          </cell>
          <cell r="B38" t="str">
            <v>1100R20  150K  16PR M840</v>
          </cell>
          <cell r="J38">
            <v>9500</v>
          </cell>
          <cell r="K38">
            <v>9168</v>
          </cell>
          <cell r="M38">
            <v>7659</v>
          </cell>
        </row>
        <row r="39">
          <cell r="A39" t="str">
            <v>TBR08022</v>
          </cell>
          <cell r="B39" t="str">
            <v>1100R20 150K 16PR G580AZ</v>
          </cell>
          <cell r="J39">
            <v>0</v>
          </cell>
          <cell r="K39">
            <v>0</v>
          </cell>
          <cell r="M39">
            <v>8868</v>
          </cell>
        </row>
        <row r="40">
          <cell r="A40" t="str">
            <v>TBR08210</v>
          </cell>
          <cell r="B40" t="str">
            <v>1200R20  18PR R290</v>
          </cell>
          <cell r="J40">
            <v>0</v>
          </cell>
          <cell r="K40">
            <v>0</v>
          </cell>
          <cell r="M40">
            <v>0</v>
          </cell>
        </row>
        <row r="41">
          <cell r="A41" t="str">
            <v>TBR02492</v>
          </cell>
          <cell r="B41" t="str">
            <v>10R225 140K 14PR R187</v>
          </cell>
          <cell r="J41">
            <v>0</v>
          </cell>
          <cell r="K41">
            <v>0</v>
          </cell>
          <cell r="M41">
            <v>0</v>
          </cell>
        </row>
        <row r="42">
          <cell r="A42" t="str">
            <v>TBR07314</v>
          </cell>
          <cell r="B42" t="str">
            <v>1000R20  16P R225</v>
          </cell>
          <cell r="J42">
            <v>8650</v>
          </cell>
          <cell r="K42">
            <v>8347</v>
          </cell>
          <cell r="M42">
            <v>7671</v>
          </cell>
        </row>
        <row r="43">
          <cell r="A43" t="str">
            <v>TBR08906</v>
          </cell>
          <cell r="B43" t="str">
            <v>11R22.5  16PR R290</v>
          </cell>
          <cell r="J43">
            <v>9000</v>
          </cell>
          <cell r="K43">
            <v>8685</v>
          </cell>
          <cell r="M43">
            <v>7982</v>
          </cell>
        </row>
        <row r="44">
          <cell r="A44" t="str">
            <v>TBR09795</v>
          </cell>
          <cell r="B44" t="str">
            <v>11R24.5  16PR R290Z</v>
          </cell>
          <cell r="J44">
            <v>11500</v>
          </cell>
          <cell r="K44">
            <v>11098</v>
          </cell>
          <cell r="M44">
            <v>10196</v>
          </cell>
        </row>
        <row r="45">
          <cell r="A45" t="str">
            <v>TBR06911</v>
          </cell>
          <cell r="B45" t="str">
            <v>1000R20  14P R225</v>
          </cell>
          <cell r="J45">
            <v>0</v>
          </cell>
          <cell r="K45">
            <v>0</v>
          </cell>
          <cell r="M45">
            <v>0</v>
          </cell>
        </row>
        <row r="46">
          <cell r="A46" t="str">
            <v>TBR08093</v>
          </cell>
          <cell r="B46" t="str">
            <v>1100R20  16PR L317</v>
          </cell>
          <cell r="J46">
            <v>0</v>
          </cell>
          <cell r="K46">
            <v>0</v>
          </cell>
          <cell r="M46">
            <v>0</v>
          </cell>
        </row>
        <row r="47">
          <cell r="A47" t="str">
            <v>TBR00532</v>
          </cell>
          <cell r="B47" t="str">
            <v>12R22.5  16PR R290</v>
          </cell>
          <cell r="J47">
            <v>10000</v>
          </cell>
          <cell r="K47">
            <v>9650</v>
          </cell>
          <cell r="M47">
            <v>8062</v>
          </cell>
        </row>
        <row r="48">
          <cell r="A48" t="str">
            <v>TBR06453</v>
          </cell>
          <cell r="B48" t="str">
            <v>285/70R195 144M 16 R294Z</v>
          </cell>
          <cell r="J48">
            <v>0</v>
          </cell>
          <cell r="K48">
            <v>0</v>
          </cell>
          <cell r="M48">
            <v>0</v>
          </cell>
        </row>
        <row r="49">
          <cell r="A49" t="str">
            <v>TBR04326</v>
          </cell>
          <cell r="B49" t="str">
            <v>12R22.5 152L 16PR R295Z</v>
          </cell>
          <cell r="J49">
            <v>0</v>
          </cell>
          <cell r="K49">
            <v>0</v>
          </cell>
          <cell r="M49">
            <v>0</v>
          </cell>
        </row>
        <row r="50">
          <cell r="A50" t="str">
            <v>TBR05620</v>
          </cell>
          <cell r="B50" t="str">
            <v>295/80R225  16PR R294</v>
          </cell>
          <cell r="J50">
            <v>0</v>
          </cell>
          <cell r="K50">
            <v>0</v>
          </cell>
          <cell r="M50">
            <v>0</v>
          </cell>
        </row>
        <row r="51">
          <cell r="A51" t="str">
            <v>TBR08028</v>
          </cell>
          <cell r="B51" t="str">
            <v>1100R20  16PR G515</v>
          </cell>
          <cell r="J51">
            <v>9500</v>
          </cell>
          <cell r="K51">
            <v>9168</v>
          </cell>
          <cell r="M51">
            <v>7489</v>
          </cell>
        </row>
        <row r="52">
          <cell r="A52" t="str">
            <v>TBR07340</v>
          </cell>
          <cell r="B52" t="str">
            <v>1000R20   R224</v>
          </cell>
          <cell r="J52">
            <v>8500</v>
          </cell>
          <cell r="K52">
            <v>8203</v>
          </cell>
          <cell r="M52">
            <v>7539</v>
          </cell>
        </row>
        <row r="53">
          <cell r="A53" t="str">
            <v>TBR05586</v>
          </cell>
          <cell r="B53" t="str">
            <v>295/80R22.5 B54E 16PR R192</v>
          </cell>
          <cell r="J53">
            <v>11000</v>
          </cell>
          <cell r="K53">
            <v>10615</v>
          </cell>
          <cell r="M53">
            <v>8361</v>
          </cell>
        </row>
        <row r="54">
          <cell r="A54" t="str">
            <v>TBR08037</v>
          </cell>
          <cell r="B54" t="str">
            <v>1100R20   R225</v>
          </cell>
          <cell r="J54">
            <v>9500</v>
          </cell>
          <cell r="K54">
            <v>9168</v>
          </cell>
          <cell r="M54">
            <v>8425</v>
          </cell>
        </row>
        <row r="55">
          <cell r="A55" t="str">
            <v>TBR05647</v>
          </cell>
          <cell r="B55" t="str">
            <v>315/80R22.5 154M  M711</v>
          </cell>
          <cell r="J55">
            <v>13300</v>
          </cell>
          <cell r="K55">
            <v>12835</v>
          </cell>
          <cell r="M55">
            <v>11348</v>
          </cell>
        </row>
        <row r="56">
          <cell r="A56" t="str">
            <v>TBR05634</v>
          </cell>
          <cell r="B56" t="str">
            <v>315/80R22.5 154M  M716</v>
          </cell>
          <cell r="J56">
            <v>0</v>
          </cell>
          <cell r="K56">
            <v>0</v>
          </cell>
          <cell r="M56">
            <v>0</v>
          </cell>
        </row>
        <row r="57">
          <cell r="A57" t="str">
            <v>TBR05614</v>
          </cell>
          <cell r="B57" t="str">
            <v>315/80R225  18PR M757</v>
          </cell>
          <cell r="J57">
            <v>0</v>
          </cell>
          <cell r="K57">
            <v>0</v>
          </cell>
          <cell r="M57">
            <v>0</v>
          </cell>
        </row>
        <row r="58">
          <cell r="A58" t="str">
            <v>TBR05674</v>
          </cell>
          <cell r="B58" t="str">
            <v>315/80R22.5 154K   M857</v>
          </cell>
          <cell r="J58">
            <v>12800</v>
          </cell>
          <cell r="K58">
            <v>12352</v>
          </cell>
          <cell r="M58">
            <v>10904</v>
          </cell>
        </row>
        <row r="59">
          <cell r="A59" t="str">
            <v>TBR05453</v>
          </cell>
          <cell r="B59" t="str">
            <v>315/75R225 154L  18P R294</v>
          </cell>
          <cell r="J59">
            <v>0</v>
          </cell>
          <cell r="K59">
            <v>0</v>
          </cell>
          <cell r="M59">
            <v>0</v>
          </cell>
        </row>
        <row r="60">
          <cell r="A60" t="str">
            <v>TBR05613</v>
          </cell>
          <cell r="B60" t="str">
            <v>315/80R22.5 154M  R294</v>
          </cell>
          <cell r="J60">
            <v>12000</v>
          </cell>
          <cell r="K60">
            <v>11580</v>
          </cell>
          <cell r="M60">
            <v>9672</v>
          </cell>
        </row>
        <row r="61">
          <cell r="A61" t="str">
            <v>TBR04331</v>
          </cell>
          <cell r="B61" t="str">
            <v>12R22.5   M711</v>
          </cell>
          <cell r="J61">
            <v>11000</v>
          </cell>
          <cell r="K61">
            <v>10615</v>
          </cell>
          <cell r="M61">
            <v>9753</v>
          </cell>
        </row>
        <row r="62">
          <cell r="A62" t="str">
            <v>TBR05675</v>
          </cell>
          <cell r="B62" t="str">
            <v>315/80R225 154M  R294</v>
          </cell>
          <cell r="J62">
            <v>0</v>
          </cell>
          <cell r="K62">
            <v>0</v>
          </cell>
          <cell r="M62">
            <v>0</v>
          </cell>
        </row>
        <row r="63">
          <cell r="A63" t="str">
            <v>TBR05801</v>
          </cell>
          <cell r="B63" t="str">
            <v>315/80R22.5 154K  L355</v>
          </cell>
          <cell r="J63">
            <v>13300</v>
          </cell>
          <cell r="K63">
            <v>12835</v>
          </cell>
          <cell r="M63">
            <v>10612</v>
          </cell>
        </row>
        <row r="64">
          <cell r="A64" t="str">
            <v>TBR04015</v>
          </cell>
          <cell r="B64" t="str">
            <v>12R22.5  152L   R152</v>
          </cell>
          <cell r="J64">
            <v>10000</v>
          </cell>
          <cell r="K64">
            <v>9650</v>
          </cell>
          <cell r="M64">
            <v>8868</v>
          </cell>
        </row>
        <row r="65">
          <cell r="A65" t="str">
            <v>TBR05020</v>
          </cell>
          <cell r="B65" t="str">
            <v>385/65R22.5 58L  18P M748</v>
          </cell>
          <cell r="J65">
            <v>0</v>
          </cell>
          <cell r="K65">
            <v>0</v>
          </cell>
          <cell r="M65">
            <v>0</v>
          </cell>
        </row>
        <row r="66">
          <cell r="A66" t="str">
            <v>TBR09231</v>
          </cell>
          <cell r="B66" t="str">
            <v>12R22.5  16PR R255Z</v>
          </cell>
          <cell r="J66">
            <v>0</v>
          </cell>
          <cell r="K66">
            <v>0</v>
          </cell>
          <cell r="M66">
            <v>0</v>
          </cell>
        </row>
        <row r="67">
          <cell r="A67" t="str">
            <v>TBR09234</v>
          </cell>
          <cell r="B67" t="str">
            <v>12R22.5   R225</v>
          </cell>
          <cell r="J67">
            <v>10200</v>
          </cell>
          <cell r="K67">
            <v>9843</v>
          </cell>
          <cell r="M67">
            <v>8868</v>
          </cell>
        </row>
        <row r="68">
          <cell r="A68" t="str">
            <v>TBR05018</v>
          </cell>
          <cell r="B68" t="str">
            <v>385/65R225  18PR R164</v>
          </cell>
          <cell r="J68">
            <v>0</v>
          </cell>
          <cell r="K68">
            <v>0</v>
          </cell>
          <cell r="M68">
            <v>0</v>
          </cell>
        </row>
        <row r="69">
          <cell r="A69" t="str">
            <v>TBR05089</v>
          </cell>
          <cell r="B69" t="str">
            <v>425/65R225 165K 20PR M748</v>
          </cell>
          <cell r="J69">
            <v>0</v>
          </cell>
          <cell r="K69">
            <v>0</v>
          </cell>
          <cell r="M69">
            <v>0</v>
          </cell>
        </row>
        <row r="70">
          <cell r="A70" t="str">
            <v>TBR04347</v>
          </cell>
          <cell r="B70" t="str">
            <v>12R22.5  16PR M729</v>
          </cell>
          <cell r="J70">
            <v>10000</v>
          </cell>
          <cell r="K70">
            <v>9650</v>
          </cell>
          <cell r="M70">
            <v>8062</v>
          </cell>
        </row>
        <row r="71">
          <cell r="A71" t="str">
            <v>TBR05587</v>
          </cell>
          <cell r="B71" t="str">
            <v>295/80R22.5 152M  R294Z</v>
          </cell>
          <cell r="J71">
            <v>10000</v>
          </cell>
          <cell r="K71">
            <v>9650</v>
          </cell>
          <cell r="M71">
            <v>8868</v>
          </cell>
        </row>
        <row r="72">
          <cell r="A72" t="str">
            <v>TBR05660</v>
          </cell>
          <cell r="B72" t="str">
            <v>295/80R225 152M  R294</v>
          </cell>
          <cell r="J72">
            <v>0</v>
          </cell>
          <cell r="K72">
            <v>0</v>
          </cell>
          <cell r="M72">
            <v>0</v>
          </cell>
        </row>
        <row r="73">
          <cell r="A73" t="str">
            <v>TBR05623</v>
          </cell>
          <cell r="B73" t="str">
            <v>315/80R22.5  18 S866</v>
          </cell>
          <cell r="J73">
            <v>0</v>
          </cell>
          <cell r="K73">
            <v>0</v>
          </cell>
          <cell r="M73">
            <v>0</v>
          </cell>
        </row>
        <row r="74">
          <cell r="A74" t="str">
            <v>TBR05624</v>
          </cell>
          <cell r="B74" t="str">
            <v>315/80R22.5  18 S343</v>
          </cell>
          <cell r="J74">
            <v>0</v>
          </cell>
          <cell r="K74">
            <v>0</v>
          </cell>
          <cell r="M74">
            <v>0</v>
          </cell>
        </row>
        <row r="75">
          <cell r="A75" t="str">
            <v>TBR05677</v>
          </cell>
          <cell r="B75" t="str">
            <v>315/80R22.5 56K  M840</v>
          </cell>
          <cell r="J75">
            <v>12000</v>
          </cell>
          <cell r="K75">
            <v>11580</v>
          </cell>
          <cell r="M75">
            <v>10639</v>
          </cell>
        </row>
        <row r="76">
          <cell r="A76" t="str">
            <v>TBR05269</v>
          </cell>
          <cell r="B76" t="str">
            <v>275/70R22.5  16PR R192</v>
          </cell>
          <cell r="J76">
            <v>9200</v>
          </cell>
          <cell r="K76">
            <v>8878</v>
          </cell>
          <cell r="M76">
            <v>7539</v>
          </cell>
        </row>
        <row r="77">
          <cell r="A77" t="str">
            <v>TBR05551</v>
          </cell>
          <cell r="B77" t="str">
            <v>295/80R22.5 152M  R150</v>
          </cell>
          <cell r="J77">
            <v>10500</v>
          </cell>
          <cell r="K77">
            <v>10133</v>
          </cell>
          <cell r="M77">
            <v>9310</v>
          </cell>
        </row>
        <row r="78">
          <cell r="A78" t="str">
            <v>TBR0S042</v>
          </cell>
          <cell r="B78" t="str">
            <v>315/80R22.5 154M   M729</v>
          </cell>
          <cell r="J78">
            <v>12500</v>
          </cell>
          <cell r="K78">
            <v>12063</v>
          </cell>
          <cell r="M78">
            <v>10074</v>
          </cell>
        </row>
        <row r="79">
          <cell r="A79" t="str">
            <v>TBR0S045</v>
          </cell>
          <cell r="B79" t="str">
            <v>315/80R22.5   R227Z</v>
          </cell>
          <cell r="J79">
            <v>12000</v>
          </cell>
          <cell r="K79">
            <v>11580</v>
          </cell>
          <cell r="M79">
            <v>10639</v>
          </cell>
        </row>
        <row r="80">
          <cell r="A80" t="str">
            <v>TBR05589</v>
          </cell>
          <cell r="B80" t="str">
            <v>295/80R22.5   R227</v>
          </cell>
          <cell r="J80">
            <v>11000</v>
          </cell>
          <cell r="K80">
            <v>10615</v>
          </cell>
          <cell r="M80">
            <v>9753</v>
          </cell>
        </row>
        <row r="81">
          <cell r="A81" t="str">
            <v>TBR05546</v>
          </cell>
          <cell r="B81" t="str">
            <v>295/80R22.5 152J  R225</v>
          </cell>
          <cell r="J81">
            <v>11000</v>
          </cell>
          <cell r="K81">
            <v>10615</v>
          </cell>
          <cell r="M81">
            <v>9753</v>
          </cell>
        </row>
        <row r="82">
          <cell r="A82" t="str">
            <v>TBR05541</v>
          </cell>
          <cell r="B82" t="str">
            <v>295/80R22.5   M729</v>
          </cell>
          <cell r="J82">
            <v>11500</v>
          </cell>
          <cell r="K82">
            <v>11098</v>
          </cell>
          <cell r="M82">
            <v>10706</v>
          </cell>
        </row>
        <row r="83">
          <cell r="A83" t="str">
            <v>TBR05834</v>
          </cell>
          <cell r="B83" t="str">
            <v>315/80R22.5 154K  G515</v>
          </cell>
          <cell r="J83">
            <v>12000</v>
          </cell>
          <cell r="K83">
            <v>11580</v>
          </cell>
          <cell r="M83">
            <v>9672</v>
          </cell>
        </row>
        <row r="84">
          <cell r="A84" t="str">
            <v>TBR05835</v>
          </cell>
          <cell r="B84" t="str">
            <v>315/80R22.5 154K  M715</v>
          </cell>
          <cell r="J84">
            <v>12500</v>
          </cell>
          <cell r="K84">
            <v>12063</v>
          </cell>
          <cell r="M84">
            <v>10074</v>
          </cell>
        </row>
        <row r="85">
          <cell r="A85" t="str">
            <v>TBR05611</v>
          </cell>
          <cell r="B85" t="str">
            <v>315/80R22.5 B54M  R150</v>
          </cell>
          <cell r="J85">
            <v>12000</v>
          </cell>
          <cell r="K85">
            <v>11580</v>
          </cell>
          <cell r="M85">
            <v>10639</v>
          </cell>
        </row>
        <row r="86">
          <cell r="A86" t="str">
            <v>TBR08066</v>
          </cell>
          <cell r="B86" t="str">
            <v>1100R20  16PR R255Z</v>
          </cell>
          <cell r="J86">
            <v>9700</v>
          </cell>
          <cell r="K86">
            <v>9361</v>
          </cell>
          <cell r="M86">
            <v>8646</v>
          </cell>
        </row>
        <row r="87">
          <cell r="A87" t="str">
            <v>TBRC0082</v>
          </cell>
          <cell r="B87" t="str">
            <v>1000/111-R20   TR78A</v>
          </cell>
          <cell r="J87">
            <v>370</v>
          </cell>
          <cell r="K87">
            <v>370</v>
          </cell>
          <cell r="M87">
            <v>328</v>
          </cell>
        </row>
        <row r="88">
          <cell r="A88" t="str">
            <v>TBSC0155</v>
          </cell>
          <cell r="B88" t="str">
            <v>825-R20   TR-77A</v>
          </cell>
          <cell r="J88">
            <v>0</v>
          </cell>
          <cell r="K88">
            <v>0</v>
          </cell>
          <cell r="M88">
            <v>0</v>
          </cell>
        </row>
        <row r="89">
          <cell r="A89" t="str">
            <v>TBRC0057</v>
          </cell>
          <cell r="B89" t="str">
            <v>1100-R20   TR78A</v>
          </cell>
          <cell r="J89">
            <v>370</v>
          </cell>
          <cell r="K89">
            <v>370</v>
          </cell>
          <cell r="M89">
            <v>328</v>
          </cell>
        </row>
        <row r="90">
          <cell r="A90" t="str">
            <v>TBSC0180</v>
          </cell>
          <cell r="B90" t="str">
            <v>900-R20   TR-175A</v>
          </cell>
          <cell r="J90">
            <v>370</v>
          </cell>
          <cell r="K90">
            <v>370</v>
          </cell>
          <cell r="M90">
            <v>0</v>
          </cell>
        </row>
        <row r="91">
          <cell r="A91" t="str">
            <v>TBRC0006</v>
          </cell>
          <cell r="B91" t="str">
            <v xml:space="preserve">825R15   </v>
          </cell>
          <cell r="J91">
            <v>0</v>
          </cell>
          <cell r="K91">
            <v>0</v>
          </cell>
          <cell r="M91">
            <v>0</v>
          </cell>
        </row>
        <row r="92">
          <cell r="A92" t="str">
            <v>TBRF0105</v>
          </cell>
          <cell r="B92" t="str">
            <v xml:space="preserve">900A111-R20   </v>
          </cell>
          <cell r="J92">
            <v>130</v>
          </cell>
          <cell r="K92">
            <v>130</v>
          </cell>
          <cell r="M92">
            <v>115</v>
          </cell>
        </row>
        <row r="93">
          <cell r="A93" t="str">
            <v>TBRF0099</v>
          </cell>
          <cell r="B93" t="str">
            <v xml:space="preserve">700A825-R20   </v>
          </cell>
          <cell r="J93">
            <v>0</v>
          </cell>
          <cell r="K93">
            <v>0</v>
          </cell>
          <cell r="M93">
            <v>0</v>
          </cell>
        </row>
        <row r="94">
          <cell r="A94" t="str">
            <v>TBRF0088</v>
          </cell>
          <cell r="B94" t="str">
            <v xml:space="preserve">750/825R15   </v>
          </cell>
          <cell r="J94">
            <v>0</v>
          </cell>
          <cell r="K94">
            <v>0</v>
          </cell>
          <cell r="M94">
            <v>0</v>
          </cell>
        </row>
        <row r="95">
          <cell r="A95" t="str">
            <v>TBRF0211</v>
          </cell>
          <cell r="B95" t="str">
            <v xml:space="preserve">1100B13/80-R20   </v>
          </cell>
          <cell r="J95">
            <v>130</v>
          </cell>
          <cell r="K95">
            <v>130</v>
          </cell>
          <cell r="M95">
            <v>115</v>
          </cell>
        </row>
        <row r="96">
          <cell r="A96" t="str">
            <v>TBS00761</v>
          </cell>
          <cell r="B96" t="str">
            <v>825-20  12 ULX</v>
          </cell>
          <cell r="J96">
            <v>0</v>
          </cell>
          <cell r="K96">
            <v>0</v>
          </cell>
          <cell r="M96">
            <v>0</v>
          </cell>
        </row>
        <row r="97">
          <cell r="A97" t="str">
            <v>TBS01105</v>
          </cell>
          <cell r="B97" t="str">
            <v>825-20  14PR KM</v>
          </cell>
          <cell r="J97">
            <v>3800</v>
          </cell>
          <cell r="K97">
            <v>3667</v>
          </cell>
          <cell r="M97">
            <v>3376</v>
          </cell>
        </row>
        <row r="98">
          <cell r="A98" t="str">
            <v>TBS01762</v>
          </cell>
          <cell r="B98" t="str">
            <v>900-20  14PR KM</v>
          </cell>
          <cell r="J98">
            <v>4200</v>
          </cell>
          <cell r="K98">
            <v>4053</v>
          </cell>
          <cell r="M98">
            <v>3553</v>
          </cell>
        </row>
        <row r="99">
          <cell r="A99" t="str">
            <v>TBS0F007</v>
          </cell>
          <cell r="B99" t="str">
            <v>900-20  14PR UM5</v>
          </cell>
          <cell r="J99">
            <v>0</v>
          </cell>
          <cell r="K99">
            <v>0</v>
          </cell>
          <cell r="M99">
            <v>0</v>
          </cell>
        </row>
        <row r="100">
          <cell r="A100" t="str">
            <v>TBS01642</v>
          </cell>
          <cell r="B100" t="str">
            <v>900-20  14PR LM80</v>
          </cell>
          <cell r="J100">
            <v>0</v>
          </cell>
          <cell r="K100">
            <v>0</v>
          </cell>
          <cell r="M100">
            <v>0</v>
          </cell>
        </row>
        <row r="101">
          <cell r="A101" t="str">
            <v>TBS0F008</v>
          </cell>
          <cell r="B101" t="str">
            <v>1000-20  14PR KM</v>
          </cell>
          <cell r="J101">
            <v>0</v>
          </cell>
          <cell r="K101">
            <v>0</v>
          </cell>
          <cell r="M101">
            <v>0</v>
          </cell>
        </row>
        <row r="102">
          <cell r="A102" t="str">
            <v>TBS02210</v>
          </cell>
          <cell r="B102" t="str">
            <v>1000-20  14PR KM</v>
          </cell>
          <cell r="J102">
            <v>4300</v>
          </cell>
          <cell r="K102">
            <v>4150</v>
          </cell>
          <cell r="M102">
            <v>3730</v>
          </cell>
        </row>
        <row r="103">
          <cell r="A103" t="str">
            <v>TBS0F023</v>
          </cell>
          <cell r="B103" t="str">
            <v>1000-20  14PR KML</v>
          </cell>
          <cell r="J103">
            <v>0</v>
          </cell>
          <cell r="K103">
            <v>0</v>
          </cell>
          <cell r="M103">
            <v>0</v>
          </cell>
        </row>
        <row r="104">
          <cell r="A104" t="str">
            <v>TBS0F011</v>
          </cell>
          <cell r="B104" t="str">
            <v>1000-20  14PR UL</v>
          </cell>
          <cell r="J104">
            <v>0</v>
          </cell>
          <cell r="K104">
            <v>0</v>
          </cell>
          <cell r="M104">
            <v>0</v>
          </cell>
        </row>
        <row r="105">
          <cell r="A105" t="str">
            <v>TBS01992</v>
          </cell>
          <cell r="B105" t="str">
            <v>1000-20  14PR ULHSE</v>
          </cell>
          <cell r="J105">
            <v>4300</v>
          </cell>
          <cell r="K105">
            <v>4150</v>
          </cell>
          <cell r="M105">
            <v>3730</v>
          </cell>
        </row>
        <row r="106">
          <cell r="A106" t="str">
            <v>TBS0F014</v>
          </cell>
          <cell r="B106" t="str">
            <v>1100-20  12PR CC</v>
          </cell>
          <cell r="J106">
            <v>0</v>
          </cell>
          <cell r="K106">
            <v>0</v>
          </cell>
          <cell r="M106">
            <v>0</v>
          </cell>
        </row>
        <row r="107">
          <cell r="A107" t="str">
            <v>TBS0L041</v>
          </cell>
          <cell r="B107" t="str">
            <v>1100-20 泰國 14P ULRA</v>
          </cell>
          <cell r="J107">
            <v>5100</v>
          </cell>
          <cell r="K107">
            <v>4922</v>
          </cell>
          <cell r="M107">
            <v>4173</v>
          </cell>
        </row>
        <row r="108">
          <cell r="A108" t="str">
            <v>TBS0F025</v>
          </cell>
          <cell r="B108" t="str">
            <v>1100-20  14PR H602A</v>
          </cell>
          <cell r="J108">
            <v>0</v>
          </cell>
          <cell r="K108">
            <v>0</v>
          </cell>
          <cell r="M108">
            <v>0</v>
          </cell>
        </row>
        <row r="109">
          <cell r="A109" t="str">
            <v>TBS0F015</v>
          </cell>
          <cell r="B109" t="str">
            <v>1100-20  14PR KM</v>
          </cell>
          <cell r="J109">
            <v>0</v>
          </cell>
          <cell r="K109">
            <v>0</v>
          </cell>
          <cell r="M109">
            <v>0</v>
          </cell>
        </row>
        <row r="110">
          <cell r="A110" t="str">
            <v>TBS02613</v>
          </cell>
          <cell r="B110" t="str">
            <v>1100-20  14PR KM</v>
          </cell>
          <cell r="J110">
            <v>0</v>
          </cell>
          <cell r="K110">
            <v>0</v>
          </cell>
          <cell r="M110">
            <v>0</v>
          </cell>
        </row>
        <row r="111">
          <cell r="A111" t="str">
            <v>TBS02611</v>
          </cell>
          <cell r="B111" t="str">
            <v>1100-20  14PR KMT</v>
          </cell>
          <cell r="J111">
            <v>0</v>
          </cell>
          <cell r="K111">
            <v>0</v>
          </cell>
          <cell r="M111">
            <v>4262</v>
          </cell>
        </row>
        <row r="112">
          <cell r="A112" t="str">
            <v>TBS0F019</v>
          </cell>
          <cell r="B112" t="str">
            <v>1100-20  14PR KM</v>
          </cell>
          <cell r="J112">
            <v>0</v>
          </cell>
          <cell r="K112">
            <v>0</v>
          </cell>
          <cell r="M112">
            <v>0</v>
          </cell>
        </row>
        <row r="113">
          <cell r="A113" t="str">
            <v>TBS02614</v>
          </cell>
          <cell r="B113" t="str">
            <v>1100-20  14PR KM</v>
          </cell>
          <cell r="J113">
            <v>0</v>
          </cell>
          <cell r="K113">
            <v>0</v>
          </cell>
          <cell r="M113">
            <v>0</v>
          </cell>
        </row>
        <row r="114">
          <cell r="A114" t="str">
            <v>TBS09614</v>
          </cell>
          <cell r="B114" t="str">
            <v>1100-20  14PR KMKSA</v>
          </cell>
          <cell r="J114">
            <v>5700</v>
          </cell>
          <cell r="K114">
            <v>5501</v>
          </cell>
          <cell r="M114">
            <v>4439</v>
          </cell>
        </row>
        <row r="115">
          <cell r="A115" t="str">
            <v>TBS0F016</v>
          </cell>
          <cell r="B115" t="str">
            <v>1100-20  14PR UL</v>
          </cell>
          <cell r="J115">
            <v>0</v>
          </cell>
          <cell r="K115">
            <v>0</v>
          </cell>
          <cell r="M115">
            <v>0</v>
          </cell>
        </row>
        <row r="116">
          <cell r="A116" t="str">
            <v>TBS0F017</v>
          </cell>
          <cell r="B116" t="str">
            <v>1100-20 泰國 14PR ULRA/KSA</v>
          </cell>
          <cell r="J116">
            <v>5100</v>
          </cell>
          <cell r="K116">
            <v>4922</v>
          </cell>
          <cell r="M116">
            <v>4439</v>
          </cell>
        </row>
        <row r="117">
          <cell r="A117" t="str">
            <v>TBS02492</v>
          </cell>
          <cell r="B117" t="str">
            <v>1100-20  14PR ULHRT</v>
          </cell>
          <cell r="J117">
            <v>5300</v>
          </cell>
          <cell r="K117">
            <v>5115</v>
          </cell>
          <cell r="M117">
            <v>4262</v>
          </cell>
        </row>
        <row r="118">
          <cell r="A118" t="str">
            <v>TBS0F024</v>
          </cell>
          <cell r="B118" t="str">
            <v>1100-20  14PR UL5B</v>
          </cell>
          <cell r="J118">
            <v>0</v>
          </cell>
          <cell r="K118">
            <v>0</v>
          </cell>
          <cell r="M118">
            <v>0</v>
          </cell>
        </row>
        <row r="119">
          <cell r="A119" t="str">
            <v>TBS0L050</v>
          </cell>
          <cell r="B119" t="str">
            <v>1100-20 泰國 14PR KMT</v>
          </cell>
          <cell r="J119">
            <v>4700</v>
          </cell>
          <cell r="K119">
            <v>4536</v>
          </cell>
          <cell r="M119">
            <v>4173</v>
          </cell>
        </row>
        <row r="120">
          <cell r="A120" t="str">
            <v>TBS0L056</v>
          </cell>
          <cell r="B120" t="str">
            <v>1100-20 泰國 14PR KMTKSA</v>
          </cell>
          <cell r="J120">
            <v>5100</v>
          </cell>
          <cell r="K120">
            <v>4922</v>
          </cell>
          <cell r="M120">
            <v>4439</v>
          </cell>
        </row>
        <row r="121">
          <cell r="A121" t="str">
            <v>TBS02491</v>
          </cell>
          <cell r="B121" t="str">
            <v>1100-20  14 UL</v>
          </cell>
          <cell r="J121">
            <v>0</v>
          </cell>
          <cell r="K121">
            <v>0</v>
          </cell>
          <cell r="M121">
            <v>0</v>
          </cell>
        </row>
        <row r="122">
          <cell r="A122" t="str">
            <v>TBS02617</v>
          </cell>
          <cell r="B122" t="str">
            <v>1100-20  14PR ULKSA</v>
          </cell>
          <cell r="J122">
            <v>0</v>
          </cell>
          <cell r="K122">
            <v>0</v>
          </cell>
          <cell r="M122">
            <v>0</v>
          </cell>
        </row>
        <row r="123">
          <cell r="A123" t="str">
            <v>TBSCN005</v>
          </cell>
          <cell r="B123" t="str">
            <v>825-20   TR-77A</v>
          </cell>
          <cell r="J123">
            <v>370</v>
          </cell>
          <cell r="K123">
            <v>370</v>
          </cell>
          <cell r="M123">
            <v>301</v>
          </cell>
        </row>
        <row r="124">
          <cell r="A124" t="str">
            <v>TBSCN001</v>
          </cell>
          <cell r="B124" t="str">
            <v>900-20   TR-175A</v>
          </cell>
          <cell r="J124">
            <v>370</v>
          </cell>
          <cell r="K124">
            <v>370</v>
          </cell>
          <cell r="M124">
            <v>301</v>
          </cell>
        </row>
        <row r="125">
          <cell r="A125" t="str">
            <v>TBSC0181</v>
          </cell>
          <cell r="B125" t="str">
            <v>900-20   TR175A</v>
          </cell>
          <cell r="J125">
            <v>0</v>
          </cell>
          <cell r="K125">
            <v>0</v>
          </cell>
          <cell r="M125">
            <v>0</v>
          </cell>
        </row>
        <row r="126">
          <cell r="A126" t="str">
            <v>TBSC0228</v>
          </cell>
          <cell r="B126" t="str">
            <v>1000/111-20   TR-78A</v>
          </cell>
          <cell r="J126">
            <v>0</v>
          </cell>
          <cell r="K126">
            <v>0</v>
          </cell>
          <cell r="M126">
            <v>0</v>
          </cell>
        </row>
        <row r="127">
          <cell r="A127" t="str">
            <v>TBSCN002</v>
          </cell>
          <cell r="B127" t="str">
            <v>1000-20   TR-78A</v>
          </cell>
          <cell r="J127">
            <v>370</v>
          </cell>
          <cell r="K127">
            <v>370</v>
          </cell>
          <cell r="M127">
            <v>328</v>
          </cell>
        </row>
        <row r="128">
          <cell r="A128" t="str">
            <v>TBSCF002</v>
          </cell>
          <cell r="B128" t="str">
            <v>1100-20   TR-78A</v>
          </cell>
          <cell r="J128">
            <v>370</v>
          </cell>
          <cell r="K128">
            <v>370</v>
          </cell>
          <cell r="M128">
            <v>328</v>
          </cell>
        </row>
        <row r="129">
          <cell r="A129" t="str">
            <v>TBSCN003</v>
          </cell>
          <cell r="B129" t="str">
            <v>1100/1200-20   TR-78A</v>
          </cell>
          <cell r="J129">
            <v>0</v>
          </cell>
          <cell r="K129">
            <v>0</v>
          </cell>
          <cell r="M129">
            <v>328</v>
          </cell>
        </row>
        <row r="130">
          <cell r="A130" t="str">
            <v>TBSFN003</v>
          </cell>
          <cell r="B130" t="str">
            <v xml:space="preserve">750/825-20   </v>
          </cell>
          <cell r="J130">
            <v>0</v>
          </cell>
          <cell r="K130">
            <v>0</v>
          </cell>
          <cell r="M130">
            <v>115</v>
          </cell>
        </row>
        <row r="131">
          <cell r="A131" t="str">
            <v>TBSFN001</v>
          </cell>
          <cell r="B131" t="str">
            <v xml:space="preserve">900-20   </v>
          </cell>
          <cell r="J131">
            <v>130</v>
          </cell>
          <cell r="K131">
            <v>130</v>
          </cell>
          <cell r="M131">
            <v>115</v>
          </cell>
        </row>
        <row r="132">
          <cell r="A132" t="str">
            <v>TBSF0071</v>
          </cell>
          <cell r="B132" t="str">
            <v xml:space="preserve">900-20   </v>
          </cell>
          <cell r="J132">
            <v>130</v>
          </cell>
          <cell r="K132">
            <v>130</v>
          </cell>
          <cell r="M132">
            <v>115</v>
          </cell>
        </row>
        <row r="133">
          <cell r="A133" t="str">
            <v>TBSFN002</v>
          </cell>
          <cell r="B133" t="str">
            <v xml:space="preserve">1000/1100/1200-20   </v>
          </cell>
          <cell r="J133">
            <v>130</v>
          </cell>
          <cell r="K133">
            <v>130</v>
          </cell>
          <cell r="M133">
            <v>115</v>
          </cell>
        </row>
        <row r="134">
          <cell r="A134" t="str">
            <v>LTS0F024</v>
          </cell>
          <cell r="B134" t="str">
            <v>700-15  10PR MR2</v>
          </cell>
          <cell r="J134">
            <v>0</v>
          </cell>
          <cell r="K134">
            <v>0</v>
          </cell>
          <cell r="M134">
            <v>0</v>
          </cell>
        </row>
        <row r="135">
          <cell r="A135" t="str">
            <v>LTS00717</v>
          </cell>
          <cell r="B135" t="str">
            <v>700-15  10PR MRA</v>
          </cell>
          <cell r="J135">
            <v>0</v>
          </cell>
          <cell r="K135">
            <v>0</v>
          </cell>
          <cell r="M135">
            <v>0</v>
          </cell>
        </row>
        <row r="136">
          <cell r="A136" t="str">
            <v>LTS00710</v>
          </cell>
          <cell r="B136" t="str">
            <v>700-15  10PR MRJ</v>
          </cell>
          <cell r="J136">
            <v>1300</v>
          </cell>
          <cell r="K136">
            <v>1255</v>
          </cell>
          <cell r="M136">
            <v>1244</v>
          </cell>
        </row>
        <row r="137">
          <cell r="A137" t="str">
            <v>LTS0F026</v>
          </cell>
          <cell r="B137" t="str">
            <v>700-15  10PR ULF</v>
          </cell>
          <cell r="J137">
            <v>0</v>
          </cell>
          <cell r="K137">
            <v>0</v>
          </cell>
          <cell r="M137">
            <v>0</v>
          </cell>
        </row>
        <row r="138">
          <cell r="A138" t="str">
            <v>LTS0L011</v>
          </cell>
          <cell r="B138" t="str">
            <v>700-15 泰國 10PR MRL</v>
          </cell>
          <cell r="J138">
            <v>1300</v>
          </cell>
          <cell r="K138">
            <v>1255</v>
          </cell>
          <cell r="M138">
            <v>1155</v>
          </cell>
        </row>
        <row r="139">
          <cell r="A139" t="str">
            <v>LTS0F009</v>
          </cell>
          <cell r="B139" t="str">
            <v>700-15  12PR ULF</v>
          </cell>
          <cell r="J139">
            <v>0</v>
          </cell>
          <cell r="K139">
            <v>0</v>
          </cell>
          <cell r="M139">
            <v>0</v>
          </cell>
        </row>
        <row r="140">
          <cell r="A140" t="str">
            <v>LTS00751</v>
          </cell>
          <cell r="B140" t="str">
            <v>700-15  12PR UL</v>
          </cell>
          <cell r="J140">
            <v>1300</v>
          </cell>
          <cell r="K140">
            <v>1255</v>
          </cell>
          <cell r="M140">
            <v>1155</v>
          </cell>
        </row>
        <row r="141">
          <cell r="A141" t="str">
            <v>LTS0L037</v>
          </cell>
          <cell r="B141" t="str">
            <v>700-15  10PR SMR</v>
          </cell>
          <cell r="J141">
            <v>1300</v>
          </cell>
          <cell r="K141">
            <v>1255</v>
          </cell>
          <cell r="M141">
            <v>1155</v>
          </cell>
        </row>
        <row r="142">
          <cell r="A142" t="str">
            <v>LTS0N190</v>
          </cell>
          <cell r="B142" t="str">
            <v>700-15  10P SMR</v>
          </cell>
          <cell r="J142">
            <v>1300</v>
          </cell>
          <cell r="K142">
            <v>1255</v>
          </cell>
          <cell r="M142">
            <v>1155</v>
          </cell>
        </row>
        <row r="143">
          <cell r="A143" t="str">
            <v>LTS0F010</v>
          </cell>
          <cell r="B143" t="str">
            <v>600-16LW  6PR GGF</v>
          </cell>
          <cell r="J143">
            <v>0</v>
          </cell>
          <cell r="K143">
            <v>0</v>
          </cell>
          <cell r="M143">
            <v>0</v>
          </cell>
        </row>
        <row r="144">
          <cell r="A144" t="str">
            <v>LTS0F027</v>
          </cell>
          <cell r="B144" t="str">
            <v>650-16  10PR MRF</v>
          </cell>
          <cell r="J144">
            <v>0</v>
          </cell>
          <cell r="K144">
            <v>0</v>
          </cell>
          <cell r="M144">
            <v>0</v>
          </cell>
        </row>
        <row r="145">
          <cell r="A145" t="str">
            <v>LTS01146</v>
          </cell>
          <cell r="B145" t="str">
            <v>650-16  10PR MR</v>
          </cell>
          <cell r="J145">
            <v>1450</v>
          </cell>
          <cell r="K145">
            <v>1399</v>
          </cell>
          <cell r="M145">
            <v>1289</v>
          </cell>
        </row>
        <row r="146">
          <cell r="A146" t="str">
            <v>LTS0F013</v>
          </cell>
          <cell r="B146" t="str">
            <v>700-16LW  6PR CCF</v>
          </cell>
          <cell r="J146">
            <v>0</v>
          </cell>
          <cell r="K146">
            <v>0</v>
          </cell>
          <cell r="M146">
            <v>0</v>
          </cell>
        </row>
        <row r="147">
          <cell r="A147" t="str">
            <v>LTS0F029</v>
          </cell>
          <cell r="B147" t="str">
            <v>700-16  10PR MRF</v>
          </cell>
          <cell r="J147">
            <v>0</v>
          </cell>
          <cell r="K147">
            <v>0</v>
          </cell>
          <cell r="M147">
            <v>0</v>
          </cell>
        </row>
        <row r="148">
          <cell r="A148" t="str">
            <v>LTS0N193</v>
          </cell>
          <cell r="B148" t="str">
            <v>700-16  12P SMR</v>
          </cell>
          <cell r="J148">
            <v>1400</v>
          </cell>
          <cell r="K148">
            <v>1351</v>
          </cell>
          <cell r="M148">
            <v>1244</v>
          </cell>
        </row>
        <row r="149">
          <cell r="A149" t="str">
            <v>LTS0L038</v>
          </cell>
          <cell r="B149" t="str">
            <v>700-16  12PR SMR</v>
          </cell>
          <cell r="J149">
            <v>1400</v>
          </cell>
          <cell r="K149">
            <v>1351</v>
          </cell>
          <cell r="M149">
            <v>1244</v>
          </cell>
        </row>
        <row r="150">
          <cell r="A150" t="str">
            <v>LTS0F015</v>
          </cell>
          <cell r="B150" t="str">
            <v>700-16  12PR MRF</v>
          </cell>
          <cell r="J150">
            <v>0</v>
          </cell>
          <cell r="K150">
            <v>0</v>
          </cell>
          <cell r="M150">
            <v>0</v>
          </cell>
        </row>
        <row r="151">
          <cell r="A151" t="str">
            <v>LTS01338</v>
          </cell>
          <cell r="B151" t="str">
            <v>700-16  12PR MRA</v>
          </cell>
          <cell r="J151">
            <v>0</v>
          </cell>
          <cell r="K151">
            <v>0</v>
          </cell>
          <cell r="M151">
            <v>0</v>
          </cell>
        </row>
        <row r="152">
          <cell r="A152" t="str">
            <v>LTS01331</v>
          </cell>
          <cell r="B152" t="str">
            <v>700-16  12PR MRJ</v>
          </cell>
          <cell r="J152">
            <v>0</v>
          </cell>
          <cell r="K152">
            <v>0</v>
          </cell>
          <cell r="M152">
            <v>0</v>
          </cell>
        </row>
        <row r="153">
          <cell r="A153" t="str">
            <v>LTS0F016</v>
          </cell>
          <cell r="B153" t="str">
            <v>700-16  12PR ULF</v>
          </cell>
          <cell r="J153">
            <v>0</v>
          </cell>
          <cell r="K153">
            <v>0</v>
          </cell>
          <cell r="M153">
            <v>0</v>
          </cell>
        </row>
        <row r="154">
          <cell r="A154" t="str">
            <v>LTS01344</v>
          </cell>
          <cell r="B154" t="str">
            <v>700-16  12PR UL</v>
          </cell>
          <cell r="J154">
            <v>1400</v>
          </cell>
          <cell r="K154">
            <v>1351</v>
          </cell>
          <cell r="M154">
            <v>1244</v>
          </cell>
        </row>
        <row r="155">
          <cell r="A155" t="str">
            <v>LTS0L016</v>
          </cell>
          <cell r="B155" t="str">
            <v>700-16 泰國 12PR MRL</v>
          </cell>
          <cell r="J155">
            <v>1400</v>
          </cell>
          <cell r="K155">
            <v>1351</v>
          </cell>
          <cell r="M155">
            <v>1332</v>
          </cell>
        </row>
        <row r="156">
          <cell r="A156" t="str">
            <v>LTS0F018</v>
          </cell>
          <cell r="B156" t="str">
            <v>750-16  14PR MRF</v>
          </cell>
          <cell r="J156">
            <v>0</v>
          </cell>
          <cell r="K156">
            <v>0</v>
          </cell>
          <cell r="M156">
            <v>0</v>
          </cell>
        </row>
        <row r="157">
          <cell r="A157" t="str">
            <v>LTS01565</v>
          </cell>
          <cell r="B157" t="str">
            <v>750-16  14PR MR</v>
          </cell>
          <cell r="J157">
            <v>2350</v>
          </cell>
          <cell r="K157">
            <v>2268</v>
          </cell>
          <cell r="M157">
            <v>2086</v>
          </cell>
        </row>
        <row r="158">
          <cell r="A158" t="str">
            <v>LTS0L019</v>
          </cell>
          <cell r="B158" t="str">
            <v>750-16 泰國 14PR MRB</v>
          </cell>
          <cell r="J158">
            <v>2350</v>
          </cell>
          <cell r="K158">
            <v>2268</v>
          </cell>
          <cell r="M158">
            <v>2086</v>
          </cell>
        </row>
        <row r="159">
          <cell r="A159" t="str">
            <v>LTS0F019</v>
          </cell>
          <cell r="B159" t="str">
            <v>750-16  14PR ULF</v>
          </cell>
          <cell r="J159">
            <v>0</v>
          </cell>
          <cell r="K159">
            <v>0</v>
          </cell>
          <cell r="M159">
            <v>0</v>
          </cell>
        </row>
        <row r="160">
          <cell r="A160" t="str">
            <v>LTS01554</v>
          </cell>
          <cell r="B160" t="str">
            <v>750-16  14PR UL</v>
          </cell>
          <cell r="J160">
            <v>2350</v>
          </cell>
          <cell r="K160">
            <v>2268</v>
          </cell>
          <cell r="M160">
            <v>2086</v>
          </cell>
        </row>
        <row r="161">
          <cell r="A161" t="str">
            <v>LTS0F020</v>
          </cell>
          <cell r="B161" t="str">
            <v>825-16  14PR MRF</v>
          </cell>
          <cell r="J161">
            <v>0</v>
          </cell>
          <cell r="K161">
            <v>0</v>
          </cell>
          <cell r="M161">
            <v>0</v>
          </cell>
        </row>
        <row r="162">
          <cell r="A162" t="str">
            <v>LTS01589</v>
          </cell>
          <cell r="B162" t="str">
            <v>825-16  14PR MR</v>
          </cell>
          <cell r="J162">
            <v>0</v>
          </cell>
          <cell r="K162">
            <v>0</v>
          </cell>
          <cell r="M162">
            <v>0</v>
          </cell>
        </row>
        <row r="163">
          <cell r="A163" t="str">
            <v>LTS01590</v>
          </cell>
          <cell r="B163" t="str">
            <v>825-16  14PR MR</v>
          </cell>
          <cell r="J163">
            <v>0</v>
          </cell>
          <cell r="K163">
            <v>0</v>
          </cell>
          <cell r="M163">
            <v>0</v>
          </cell>
        </row>
        <row r="164">
          <cell r="A164" t="str">
            <v>LTS0F022</v>
          </cell>
          <cell r="B164" t="str">
            <v>825-16  14PR ULF</v>
          </cell>
          <cell r="J164">
            <v>0</v>
          </cell>
          <cell r="K164">
            <v>0</v>
          </cell>
          <cell r="M164">
            <v>0</v>
          </cell>
        </row>
        <row r="165">
          <cell r="A165" t="str">
            <v>LTS01602</v>
          </cell>
          <cell r="B165" t="str">
            <v>825-16  14PR UL</v>
          </cell>
          <cell r="J165">
            <v>2800</v>
          </cell>
          <cell r="K165">
            <v>2702</v>
          </cell>
          <cell r="M165">
            <v>2484</v>
          </cell>
        </row>
        <row r="166">
          <cell r="A166" t="str">
            <v>LTS0L021</v>
          </cell>
          <cell r="B166" t="str">
            <v>825-16 泰國 14PR MRB</v>
          </cell>
          <cell r="J166">
            <v>2800</v>
          </cell>
          <cell r="K166">
            <v>2702</v>
          </cell>
          <cell r="M166">
            <v>2484</v>
          </cell>
        </row>
        <row r="167">
          <cell r="A167" t="str">
            <v>LTS0F021</v>
          </cell>
          <cell r="B167" t="str">
            <v>825-16  14PR ULF</v>
          </cell>
          <cell r="J167">
            <v>0</v>
          </cell>
          <cell r="K167">
            <v>0</v>
          </cell>
          <cell r="M167">
            <v>0</v>
          </cell>
        </row>
        <row r="168">
          <cell r="A168" t="str">
            <v>LTS0F023</v>
          </cell>
          <cell r="B168" t="str">
            <v>900-16  8PR GGF</v>
          </cell>
          <cell r="J168">
            <v>0</v>
          </cell>
          <cell r="K168">
            <v>0</v>
          </cell>
          <cell r="M168">
            <v>0</v>
          </cell>
        </row>
        <row r="169">
          <cell r="A169" t="str">
            <v>LTSCN008</v>
          </cell>
          <cell r="B169" t="str">
            <v>650/700/750-15   JS-75</v>
          </cell>
          <cell r="J169">
            <v>330</v>
          </cell>
          <cell r="K169">
            <v>330</v>
          </cell>
          <cell r="M169">
            <v>152</v>
          </cell>
        </row>
        <row r="170">
          <cell r="A170" t="str">
            <v>LTSCN026</v>
          </cell>
          <cell r="B170" t="str">
            <v>700/750-16   TR-177A</v>
          </cell>
          <cell r="J170">
            <v>330</v>
          </cell>
          <cell r="K170">
            <v>330</v>
          </cell>
          <cell r="M170">
            <v>292</v>
          </cell>
        </row>
        <row r="171">
          <cell r="A171" t="str">
            <v>LTSCN020</v>
          </cell>
          <cell r="B171" t="str">
            <v>825-16   TR-77A</v>
          </cell>
          <cell r="J171">
            <v>370</v>
          </cell>
          <cell r="K171">
            <v>370</v>
          </cell>
          <cell r="M171">
            <v>210</v>
          </cell>
        </row>
        <row r="172">
          <cell r="A172" t="str">
            <v>LTSFN003</v>
          </cell>
          <cell r="B172" t="str">
            <v xml:space="preserve">650/700/750-15   </v>
          </cell>
          <cell r="J172">
            <v>130</v>
          </cell>
          <cell r="K172">
            <v>130</v>
          </cell>
          <cell r="M172">
            <v>86</v>
          </cell>
        </row>
        <row r="173">
          <cell r="A173" t="str">
            <v>LTSFN004</v>
          </cell>
          <cell r="B173" t="str">
            <v xml:space="preserve">650/700-16   </v>
          </cell>
          <cell r="J173">
            <v>130</v>
          </cell>
          <cell r="K173">
            <v>130</v>
          </cell>
          <cell r="M173">
            <v>107</v>
          </cell>
        </row>
        <row r="174">
          <cell r="A174" t="str">
            <v>LTSFN001</v>
          </cell>
          <cell r="B174" t="str">
            <v xml:space="preserve">750-16   </v>
          </cell>
          <cell r="J174">
            <v>130</v>
          </cell>
          <cell r="K174">
            <v>130</v>
          </cell>
          <cell r="M174">
            <v>115</v>
          </cell>
        </row>
        <row r="175">
          <cell r="A175" t="str">
            <v>LTSFN002</v>
          </cell>
          <cell r="B175" t="str">
            <v xml:space="preserve">825-16   </v>
          </cell>
          <cell r="J175">
            <v>130</v>
          </cell>
          <cell r="K175">
            <v>130</v>
          </cell>
          <cell r="M175">
            <v>115</v>
          </cell>
        </row>
        <row r="176">
          <cell r="A176" t="str">
            <v>LSR01038</v>
          </cell>
          <cell r="B176" t="str">
            <v>650R16  日 109M 10PR R230</v>
          </cell>
          <cell r="J176">
            <v>2100</v>
          </cell>
          <cell r="K176">
            <v>2027</v>
          </cell>
          <cell r="M176">
            <v>1864</v>
          </cell>
        </row>
        <row r="177">
          <cell r="A177" t="str">
            <v>LSR0F002</v>
          </cell>
          <cell r="B177" t="str">
            <v>700R15 國產 10PR R200</v>
          </cell>
          <cell r="J177">
            <v>1900</v>
          </cell>
          <cell r="K177">
            <v>1834</v>
          </cell>
          <cell r="M177">
            <v>1687</v>
          </cell>
        </row>
        <row r="178">
          <cell r="A178" t="str">
            <v>LSR00725</v>
          </cell>
          <cell r="B178" t="str">
            <v>700R15 12P   R230</v>
          </cell>
          <cell r="J178">
            <v>2150</v>
          </cell>
          <cell r="K178">
            <v>2075</v>
          </cell>
          <cell r="M178">
            <v>1909</v>
          </cell>
        </row>
        <row r="179">
          <cell r="A179" t="str">
            <v>LSR0F003</v>
          </cell>
          <cell r="B179" t="str">
            <v>700R15 國產 12PR R200</v>
          </cell>
          <cell r="J179">
            <v>2000</v>
          </cell>
          <cell r="K179">
            <v>1930</v>
          </cell>
          <cell r="M179">
            <v>1775</v>
          </cell>
        </row>
        <row r="180">
          <cell r="A180" t="str">
            <v>LSR00903</v>
          </cell>
          <cell r="B180" t="str">
            <v>750R15  12P R230</v>
          </cell>
          <cell r="J180">
            <v>3300</v>
          </cell>
          <cell r="K180">
            <v>3185</v>
          </cell>
          <cell r="M180">
            <v>2927</v>
          </cell>
        </row>
        <row r="181">
          <cell r="A181" t="str">
            <v>LSR01069</v>
          </cell>
          <cell r="B181" t="str">
            <v>700R16 117L 12PR R230</v>
          </cell>
          <cell r="J181">
            <v>0</v>
          </cell>
          <cell r="K181">
            <v>0</v>
          </cell>
          <cell r="M181">
            <v>0</v>
          </cell>
        </row>
        <row r="182">
          <cell r="A182" t="str">
            <v>LSR01136</v>
          </cell>
          <cell r="B182" t="str">
            <v>750R16  14PR R215</v>
          </cell>
          <cell r="J182">
            <v>0</v>
          </cell>
          <cell r="K182">
            <v>0</v>
          </cell>
          <cell r="M182">
            <v>0</v>
          </cell>
        </row>
        <row r="183">
          <cell r="A183" t="str">
            <v>LSR01044</v>
          </cell>
          <cell r="B183" t="str">
            <v>700R16  12PR R230</v>
          </cell>
          <cell r="J183">
            <v>2100</v>
          </cell>
          <cell r="K183">
            <v>2027</v>
          </cell>
          <cell r="M183">
            <v>1864</v>
          </cell>
        </row>
        <row r="184">
          <cell r="A184" t="str">
            <v>LSR0F001</v>
          </cell>
          <cell r="B184" t="str">
            <v>700R16 國產 12PR R200</v>
          </cell>
          <cell r="J184">
            <v>2100</v>
          </cell>
          <cell r="K184">
            <v>2027</v>
          </cell>
          <cell r="M184">
            <v>1864</v>
          </cell>
        </row>
        <row r="185">
          <cell r="A185" t="str">
            <v>LSR01239</v>
          </cell>
          <cell r="B185" t="str">
            <v>825R16  14PR R215</v>
          </cell>
          <cell r="J185">
            <v>0</v>
          </cell>
          <cell r="K185">
            <v>0</v>
          </cell>
          <cell r="M185">
            <v>0</v>
          </cell>
        </row>
        <row r="186">
          <cell r="A186" t="str">
            <v>LSR01506</v>
          </cell>
          <cell r="B186" t="str">
            <v>LT215/85R16  10PR R265</v>
          </cell>
          <cell r="J186">
            <v>3000</v>
          </cell>
          <cell r="K186">
            <v>2895</v>
          </cell>
          <cell r="M186">
            <v>2661</v>
          </cell>
        </row>
        <row r="187">
          <cell r="A187" t="str">
            <v>LSR06630</v>
          </cell>
          <cell r="B187" t="str">
            <v>650R15   R200</v>
          </cell>
          <cell r="J187">
            <v>0</v>
          </cell>
          <cell r="K187">
            <v>0</v>
          </cell>
          <cell r="M187">
            <v>1952</v>
          </cell>
        </row>
        <row r="188">
          <cell r="A188" t="str">
            <v>LSR00630</v>
          </cell>
          <cell r="B188" t="str">
            <v>650R15   日  10PR R200</v>
          </cell>
          <cell r="J188">
            <v>2000</v>
          </cell>
          <cell r="K188">
            <v>1930</v>
          </cell>
          <cell r="M188">
            <v>1775</v>
          </cell>
        </row>
        <row r="189">
          <cell r="A189" t="str">
            <v>PSR07863</v>
          </cell>
          <cell r="B189" t="str">
            <v>225/70R16 101S  D687</v>
          </cell>
          <cell r="J189">
            <v>3302</v>
          </cell>
          <cell r="K189">
            <v>3186</v>
          </cell>
          <cell r="M189">
            <v>2661</v>
          </cell>
        </row>
        <row r="190">
          <cell r="A190" t="str">
            <v>LSR01032</v>
          </cell>
          <cell r="B190" t="str">
            <v>650R16  10PR R200</v>
          </cell>
          <cell r="J190">
            <v>2200</v>
          </cell>
          <cell r="K190">
            <v>2123</v>
          </cell>
          <cell r="M190">
            <v>1952</v>
          </cell>
        </row>
        <row r="191">
          <cell r="A191" t="str">
            <v>LSR01259</v>
          </cell>
          <cell r="B191" t="str">
            <v>825R16  14PR R225</v>
          </cell>
          <cell r="J191">
            <v>3800</v>
          </cell>
          <cell r="K191">
            <v>3667</v>
          </cell>
          <cell r="M191">
            <v>3370</v>
          </cell>
        </row>
        <row r="192">
          <cell r="A192" t="str">
            <v>LSR01265</v>
          </cell>
          <cell r="B192" t="str">
            <v>825R16   G610</v>
          </cell>
          <cell r="J192">
            <v>0</v>
          </cell>
          <cell r="K192">
            <v>0</v>
          </cell>
          <cell r="M192">
            <v>0</v>
          </cell>
        </row>
        <row r="193">
          <cell r="A193" t="str">
            <v>LSR03466</v>
          </cell>
          <cell r="B193" t="str">
            <v>9.5R17.5 129M  R294Z</v>
          </cell>
          <cell r="J193">
            <v>5300</v>
          </cell>
          <cell r="K193">
            <v>5115</v>
          </cell>
          <cell r="M193">
            <v>4432</v>
          </cell>
        </row>
        <row r="194">
          <cell r="A194" t="str">
            <v>LSR03761</v>
          </cell>
          <cell r="B194" t="str">
            <v>205/75R17.5   R294</v>
          </cell>
          <cell r="J194">
            <v>3500</v>
          </cell>
          <cell r="K194">
            <v>3378</v>
          </cell>
          <cell r="M194">
            <v>3104</v>
          </cell>
        </row>
        <row r="195">
          <cell r="A195" t="str">
            <v>LSR00611</v>
          </cell>
          <cell r="B195" t="str">
            <v>650R15  8PR R200</v>
          </cell>
          <cell r="J195">
            <v>0</v>
          </cell>
          <cell r="K195">
            <v>0</v>
          </cell>
          <cell r="M195">
            <v>0</v>
          </cell>
        </row>
        <row r="196">
          <cell r="A196" t="str">
            <v>LSR00698</v>
          </cell>
          <cell r="B196" t="str">
            <v>700R15  10PR R200</v>
          </cell>
          <cell r="J196">
            <v>0</v>
          </cell>
          <cell r="K196">
            <v>0</v>
          </cell>
          <cell r="M196">
            <v>1952</v>
          </cell>
        </row>
        <row r="197">
          <cell r="A197" t="str">
            <v>LSR00724</v>
          </cell>
          <cell r="B197" t="str">
            <v>700R15  日  12P R200</v>
          </cell>
          <cell r="J197">
            <v>2100</v>
          </cell>
          <cell r="K197">
            <v>2027</v>
          </cell>
          <cell r="M197">
            <v>1864</v>
          </cell>
        </row>
        <row r="198">
          <cell r="A198" t="str">
            <v>LSR01035</v>
          </cell>
          <cell r="B198" t="str">
            <v>700R16  日  12PR R200</v>
          </cell>
          <cell r="J198">
            <v>2200</v>
          </cell>
          <cell r="K198">
            <v>2123</v>
          </cell>
          <cell r="M198">
            <v>1952</v>
          </cell>
        </row>
        <row r="199">
          <cell r="A199" t="str">
            <v>LSR03737</v>
          </cell>
          <cell r="B199" t="str">
            <v>215/75R17.5 132M   R294</v>
          </cell>
          <cell r="J199">
            <v>3712</v>
          </cell>
          <cell r="K199">
            <v>3582</v>
          </cell>
          <cell r="M199">
            <v>3281</v>
          </cell>
        </row>
        <row r="200">
          <cell r="A200" t="str">
            <v>LSR03765</v>
          </cell>
          <cell r="B200" t="str">
            <v>235/75R17.5 132M   R294</v>
          </cell>
          <cell r="J200">
            <v>3924</v>
          </cell>
          <cell r="K200">
            <v>3787</v>
          </cell>
          <cell r="M200">
            <v>3458</v>
          </cell>
        </row>
        <row r="201">
          <cell r="A201" t="str">
            <v>LSR01180</v>
          </cell>
          <cell r="B201" t="str">
            <v>750R16 14PR  R225</v>
          </cell>
          <cell r="J201">
            <v>3600</v>
          </cell>
          <cell r="K201">
            <v>3474</v>
          </cell>
          <cell r="M201">
            <v>3192</v>
          </cell>
        </row>
        <row r="202">
          <cell r="A202" t="str">
            <v>LVR0F001</v>
          </cell>
          <cell r="B202" t="str">
            <v>145R12  8PR CT11</v>
          </cell>
          <cell r="J202">
            <v>713</v>
          </cell>
          <cell r="K202">
            <v>688</v>
          </cell>
          <cell r="M202">
            <v>624</v>
          </cell>
        </row>
        <row r="203">
          <cell r="A203" t="str">
            <v>LVR0F020</v>
          </cell>
          <cell r="B203" t="str">
            <v>155R12  8PR CT11</v>
          </cell>
          <cell r="J203">
            <v>911</v>
          </cell>
          <cell r="K203">
            <v>879</v>
          </cell>
          <cell r="M203">
            <v>801</v>
          </cell>
        </row>
        <row r="204">
          <cell r="A204" t="str">
            <v>LVR0F021</v>
          </cell>
          <cell r="B204" t="str">
            <v>155R13  8PR CT11</v>
          </cell>
          <cell r="J204">
            <v>949</v>
          </cell>
          <cell r="K204">
            <v>916</v>
          </cell>
          <cell r="M204">
            <v>845</v>
          </cell>
        </row>
        <row r="205">
          <cell r="A205" t="str">
            <v>LVR0F002</v>
          </cell>
          <cell r="B205" t="str">
            <v>165R13  8PR CT11</v>
          </cell>
          <cell r="J205">
            <v>1144</v>
          </cell>
          <cell r="K205">
            <v>1104</v>
          </cell>
          <cell r="M205">
            <v>978</v>
          </cell>
        </row>
        <row r="206">
          <cell r="A206" t="str">
            <v>LVR0F022</v>
          </cell>
          <cell r="B206" t="str">
            <v>175R13C  8PR CT11A</v>
          </cell>
          <cell r="J206">
            <v>1182</v>
          </cell>
          <cell r="K206">
            <v>1141</v>
          </cell>
          <cell r="M206">
            <v>1022</v>
          </cell>
        </row>
        <row r="207">
          <cell r="A207" t="str">
            <v>LVR0F003</v>
          </cell>
          <cell r="B207" t="str">
            <v>185R13C  8PR CT11A</v>
          </cell>
          <cell r="J207">
            <v>1350</v>
          </cell>
          <cell r="K207">
            <v>1303</v>
          </cell>
          <cell r="M207">
            <v>1155</v>
          </cell>
        </row>
        <row r="208">
          <cell r="A208" t="str">
            <v>LVR0F004</v>
          </cell>
          <cell r="B208" t="str">
            <v>185R14C  8PR CT11A</v>
          </cell>
          <cell r="J208">
            <v>1363</v>
          </cell>
          <cell r="K208">
            <v>1315</v>
          </cell>
          <cell r="M208">
            <v>1199</v>
          </cell>
        </row>
        <row r="209">
          <cell r="A209" t="str">
            <v>LVR0F006</v>
          </cell>
          <cell r="B209" t="str">
            <v>145R12C  8PR 603VN</v>
          </cell>
          <cell r="J209">
            <v>0</v>
          </cell>
          <cell r="K209">
            <v>0</v>
          </cell>
          <cell r="M209">
            <v>0</v>
          </cell>
        </row>
        <row r="210">
          <cell r="A210" t="str">
            <v>LVR0F007</v>
          </cell>
          <cell r="B210" t="str">
            <v>155R12C  6PR 603VN</v>
          </cell>
          <cell r="J210">
            <v>794</v>
          </cell>
          <cell r="K210">
            <v>766</v>
          </cell>
          <cell r="M210">
            <v>712</v>
          </cell>
        </row>
        <row r="211">
          <cell r="A211" t="str">
            <v>LVR0F016</v>
          </cell>
          <cell r="B211" t="str">
            <v>145R12C  8PR L607</v>
          </cell>
          <cell r="J211">
            <v>759</v>
          </cell>
          <cell r="K211">
            <v>732</v>
          </cell>
          <cell r="M211">
            <v>624</v>
          </cell>
        </row>
        <row r="212">
          <cell r="A212" t="str">
            <v>LVR0F008</v>
          </cell>
          <cell r="B212" t="str">
            <v>155R13C  8PR L607</v>
          </cell>
          <cell r="J212">
            <v>953</v>
          </cell>
          <cell r="K212">
            <v>920</v>
          </cell>
          <cell r="M212">
            <v>845</v>
          </cell>
        </row>
        <row r="213">
          <cell r="A213" t="str">
            <v>LVR0F009</v>
          </cell>
          <cell r="B213" t="str">
            <v>165R13C  8PR L607</v>
          </cell>
          <cell r="J213">
            <v>0</v>
          </cell>
          <cell r="K213">
            <v>0</v>
          </cell>
          <cell r="M213">
            <v>0</v>
          </cell>
        </row>
        <row r="214">
          <cell r="A214" t="str">
            <v>LVR0F023</v>
          </cell>
          <cell r="B214" t="str">
            <v>175R13C  6PR L607</v>
          </cell>
          <cell r="J214">
            <v>799</v>
          </cell>
          <cell r="K214">
            <v>771</v>
          </cell>
          <cell r="M214">
            <v>712</v>
          </cell>
        </row>
        <row r="215">
          <cell r="A215" t="str">
            <v>LVR0F024</v>
          </cell>
          <cell r="B215" t="str">
            <v>175R13C  8PR L607</v>
          </cell>
          <cell r="J215">
            <v>1238</v>
          </cell>
          <cell r="K215">
            <v>1195</v>
          </cell>
          <cell r="M215">
            <v>1022</v>
          </cell>
        </row>
        <row r="216">
          <cell r="A216" t="str">
            <v>LVR0F012</v>
          </cell>
          <cell r="B216" t="str">
            <v>185R13C  8PR L607</v>
          </cell>
          <cell r="J216">
            <v>0</v>
          </cell>
          <cell r="K216">
            <v>0</v>
          </cell>
          <cell r="M216">
            <v>0</v>
          </cell>
        </row>
        <row r="217">
          <cell r="A217" t="str">
            <v>LVR0F032</v>
          </cell>
          <cell r="B217" t="str">
            <v>145R12C  8PR R600</v>
          </cell>
          <cell r="J217">
            <v>711</v>
          </cell>
          <cell r="K217">
            <v>686</v>
          </cell>
          <cell r="M217">
            <v>624</v>
          </cell>
        </row>
        <row r="218">
          <cell r="A218" t="str">
            <v>LVR0F025</v>
          </cell>
          <cell r="B218" t="str">
            <v>175R14C  6PR L607</v>
          </cell>
          <cell r="J218">
            <v>0</v>
          </cell>
          <cell r="K218">
            <v>0</v>
          </cell>
          <cell r="M218">
            <v>0</v>
          </cell>
        </row>
        <row r="219">
          <cell r="A219" t="str">
            <v>LVR0F033</v>
          </cell>
          <cell r="B219" t="str">
            <v>155R12C  8PR R600</v>
          </cell>
          <cell r="J219">
            <v>932</v>
          </cell>
          <cell r="K219">
            <v>899</v>
          </cell>
          <cell r="M219">
            <v>801</v>
          </cell>
        </row>
        <row r="220">
          <cell r="A220" t="str">
            <v>LVR0F014</v>
          </cell>
          <cell r="B220" t="str">
            <v>175R14C  8PR L607</v>
          </cell>
          <cell r="J220">
            <v>1311</v>
          </cell>
          <cell r="K220">
            <v>1265</v>
          </cell>
          <cell r="M220">
            <v>1110</v>
          </cell>
        </row>
        <row r="221">
          <cell r="A221" t="str">
            <v>LVR0F027</v>
          </cell>
          <cell r="B221" t="str">
            <v>175R14C  6PR L607</v>
          </cell>
          <cell r="J221">
            <v>0</v>
          </cell>
          <cell r="K221">
            <v>0</v>
          </cell>
          <cell r="M221">
            <v>0</v>
          </cell>
        </row>
        <row r="222">
          <cell r="A222" t="str">
            <v>LVR0F028</v>
          </cell>
          <cell r="B222" t="str">
            <v>175R14C  6PR L607</v>
          </cell>
          <cell r="J222">
            <v>1204</v>
          </cell>
          <cell r="K222">
            <v>1162</v>
          </cell>
          <cell r="M222">
            <v>845</v>
          </cell>
        </row>
        <row r="223">
          <cell r="A223" t="str">
            <v>LVR0F034</v>
          </cell>
          <cell r="B223" t="str">
            <v>155R13C  8PR R600</v>
          </cell>
          <cell r="J223">
            <v>1001</v>
          </cell>
          <cell r="K223">
            <v>966</v>
          </cell>
          <cell r="M223">
            <v>890</v>
          </cell>
        </row>
        <row r="224">
          <cell r="A224" t="str">
            <v>LVR0F035</v>
          </cell>
          <cell r="B224" t="str">
            <v>165R13C  8PR R600</v>
          </cell>
          <cell r="J224">
            <v>1129</v>
          </cell>
          <cell r="K224">
            <v>1089</v>
          </cell>
          <cell r="M224">
            <v>978</v>
          </cell>
        </row>
        <row r="225">
          <cell r="A225" t="str">
            <v>LVR0F043</v>
          </cell>
          <cell r="B225" t="str">
            <v>165R14C  8PR R600</v>
          </cell>
          <cell r="J225">
            <v>1321</v>
          </cell>
          <cell r="K225">
            <v>1275</v>
          </cell>
          <cell r="M225">
            <v>1155</v>
          </cell>
        </row>
        <row r="226">
          <cell r="A226" t="str">
            <v>LVR0F026</v>
          </cell>
          <cell r="B226" t="str">
            <v>175R14C  8PR L607</v>
          </cell>
          <cell r="J226">
            <v>0</v>
          </cell>
          <cell r="K226">
            <v>0</v>
          </cell>
          <cell r="M226">
            <v>0</v>
          </cell>
        </row>
        <row r="227">
          <cell r="A227" t="str">
            <v>LVR0F036</v>
          </cell>
          <cell r="B227" t="str">
            <v>175R13C  8PR R600</v>
          </cell>
          <cell r="J227">
            <v>1218</v>
          </cell>
          <cell r="K227">
            <v>1175</v>
          </cell>
          <cell r="M227">
            <v>1067</v>
          </cell>
        </row>
        <row r="228">
          <cell r="A228" t="str">
            <v>LVR0F037</v>
          </cell>
          <cell r="B228" t="str">
            <v>185R13C  8PR R600</v>
          </cell>
          <cell r="J228">
            <v>1324</v>
          </cell>
          <cell r="K228">
            <v>1278</v>
          </cell>
          <cell r="M228">
            <v>1155</v>
          </cell>
        </row>
        <row r="229">
          <cell r="A229" t="str">
            <v>LVR0F015</v>
          </cell>
          <cell r="B229" t="str">
            <v>185R14C  8PR L607</v>
          </cell>
          <cell r="J229">
            <v>1352</v>
          </cell>
          <cell r="K229">
            <v>1305</v>
          </cell>
          <cell r="M229">
            <v>1199</v>
          </cell>
        </row>
        <row r="230">
          <cell r="A230" t="str">
            <v>LVR0F038</v>
          </cell>
          <cell r="B230" t="str">
            <v>185R14C  8PR R600</v>
          </cell>
          <cell r="J230">
            <v>1404</v>
          </cell>
          <cell r="K230">
            <v>1355</v>
          </cell>
          <cell r="M230">
            <v>1244</v>
          </cell>
        </row>
        <row r="231">
          <cell r="A231" t="str">
            <v>LVR03104</v>
          </cell>
          <cell r="B231" t="str">
            <v>185R14C 102N 8PR 613V</v>
          </cell>
          <cell r="J231">
            <v>0</v>
          </cell>
          <cell r="K231">
            <v>0</v>
          </cell>
          <cell r="M231">
            <v>0</v>
          </cell>
        </row>
        <row r="232">
          <cell r="A232" t="str">
            <v>LVR08031</v>
          </cell>
          <cell r="B232" t="str">
            <v>205/75R14C 109N  613V</v>
          </cell>
          <cell r="J232">
            <v>2026</v>
          </cell>
          <cell r="K232">
            <v>1955</v>
          </cell>
          <cell r="M232">
            <v>1598</v>
          </cell>
        </row>
        <row r="233">
          <cell r="A233" t="str">
            <v>LVR0F029</v>
          </cell>
          <cell r="B233" t="str">
            <v>185R14C  8PR 610V</v>
          </cell>
          <cell r="J233">
            <v>1100</v>
          </cell>
          <cell r="K233">
            <v>1062</v>
          </cell>
          <cell r="M233">
            <v>978</v>
          </cell>
        </row>
        <row r="234">
          <cell r="A234" t="str">
            <v>LVR0F030</v>
          </cell>
          <cell r="B234" t="str">
            <v>195/70R15C 104/10  613V</v>
          </cell>
          <cell r="J234">
            <v>1955</v>
          </cell>
          <cell r="K234">
            <v>1887</v>
          </cell>
          <cell r="M234">
            <v>1510</v>
          </cell>
        </row>
        <row r="235">
          <cell r="A235" t="str">
            <v>LVR03915</v>
          </cell>
          <cell r="B235" t="str">
            <v>215R15   604V</v>
          </cell>
          <cell r="J235">
            <v>2218</v>
          </cell>
          <cell r="K235">
            <v>2140</v>
          </cell>
          <cell r="M235">
            <v>1864</v>
          </cell>
        </row>
        <row r="236">
          <cell r="A236" t="str">
            <v>LVR08172</v>
          </cell>
          <cell r="B236" t="str">
            <v>245/75R16  10PR D661</v>
          </cell>
          <cell r="J236">
            <v>0</v>
          </cell>
          <cell r="K236">
            <v>0</v>
          </cell>
          <cell r="M236">
            <v>3015</v>
          </cell>
        </row>
        <row r="237">
          <cell r="A237" t="str">
            <v>LVR08219</v>
          </cell>
          <cell r="B237" t="str">
            <v>195/65R16 106L  R202</v>
          </cell>
          <cell r="J237">
            <v>2549</v>
          </cell>
          <cell r="K237">
            <v>2460</v>
          </cell>
          <cell r="M237">
            <v>2041</v>
          </cell>
        </row>
        <row r="238">
          <cell r="A238" t="str">
            <v>LVR08170</v>
          </cell>
          <cell r="B238" t="str">
            <v>245/75R16 10P  R265</v>
          </cell>
          <cell r="J238">
            <v>3576</v>
          </cell>
          <cell r="K238">
            <v>3451</v>
          </cell>
          <cell r="M238">
            <v>3015</v>
          </cell>
        </row>
        <row r="239">
          <cell r="A239" t="str">
            <v>LVR08161</v>
          </cell>
          <cell r="B239" t="str">
            <v>225/75R16  10P R265</v>
          </cell>
          <cell r="J239">
            <v>3153</v>
          </cell>
          <cell r="K239">
            <v>3043</v>
          </cell>
          <cell r="M239">
            <v>2661</v>
          </cell>
        </row>
        <row r="240">
          <cell r="A240" t="str">
            <v>LVR08253</v>
          </cell>
          <cell r="B240" t="str">
            <v>205/75R16 113N  R294</v>
          </cell>
          <cell r="J240">
            <v>2413</v>
          </cell>
          <cell r="K240">
            <v>2329</v>
          </cell>
          <cell r="M240">
            <v>2130</v>
          </cell>
        </row>
        <row r="241">
          <cell r="A241" t="str">
            <v>LVR05346</v>
          </cell>
          <cell r="B241" t="str">
            <v>31X10.50R15  6PR D693</v>
          </cell>
          <cell r="J241">
            <v>3587</v>
          </cell>
          <cell r="K241">
            <v>3461</v>
          </cell>
          <cell r="M241">
            <v>3104</v>
          </cell>
        </row>
        <row r="242">
          <cell r="A242" t="str">
            <v>LVR05306</v>
          </cell>
          <cell r="B242" t="str">
            <v>30X950R15  6PR D693</v>
          </cell>
          <cell r="J242">
            <v>3268</v>
          </cell>
          <cell r="K242">
            <v>3154</v>
          </cell>
          <cell r="M242">
            <v>2838</v>
          </cell>
        </row>
        <row r="243">
          <cell r="A243" t="str">
            <v>LVR08114</v>
          </cell>
          <cell r="B243" t="str">
            <v>215/75R15  6PR D693</v>
          </cell>
          <cell r="J243">
            <v>0</v>
          </cell>
          <cell r="K243">
            <v>0</v>
          </cell>
          <cell r="M243">
            <v>952</v>
          </cell>
        </row>
        <row r="244">
          <cell r="A244" t="str">
            <v>LVR0F042</v>
          </cell>
          <cell r="B244" t="str">
            <v>215/75R15 100S 6PR D693</v>
          </cell>
          <cell r="J244">
            <v>1788</v>
          </cell>
          <cell r="K244">
            <v>1725</v>
          </cell>
          <cell r="M244">
            <v>1554</v>
          </cell>
        </row>
        <row r="245">
          <cell r="A245" t="str">
            <v>PXR03961</v>
          </cell>
          <cell r="B245" t="str">
            <v>215R15 100Q  604V</v>
          </cell>
          <cell r="J245">
            <v>2218</v>
          </cell>
          <cell r="K245">
            <v>2140</v>
          </cell>
          <cell r="M245">
            <v>1864</v>
          </cell>
        </row>
        <row r="246">
          <cell r="A246" t="str">
            <v>LVR08132</v>
          </cell>
          <cell r="B246" t="str">
            <v>235/75R15  6PR D693</v>
          </cell>
          <cell r="J246">
            <v>2799</v>
          </cell>
          <cell r="K246">
            <v>2701</v>
          </cell>
          <cell r="M246">
            <v>952</v>
          </cell>
        </row>
        <row r="247">
          <cell r="A247" t="str">
            <v>LVR0F041</v>
          </cell>
          <cell r="B247" t="str">
            <v>235/75R15 104S 6PR D693</v>
          </cell>
          <cell r="J247">
            <v>1962</v>
          </cell>
          <cell r="K247">
            <v>1893</v>
          </cell>
          <cell r="M247">
            <v>1731</v>
          </cell>
        </row>
        <row r="248">
          <cell r="A248" t="str">
            <v>PXP05264</v>
          </cell>
          <cell r="B248" t="str">
            <v>P225/75R15  102S D693</v>
          </cell>
          <cell r="J248">
            <v>2761</v>
          </cell>
          <cell r="K248">
            <v>2664</v>
          </cell>
          <cell r="M248">
            <v>2395</v>
          </cell>
        </row>
        <row r="249">
          <cell r="A249" t="str">
            <v>LVR08129</v>
          </cell>
          <cell r="B249" t="str">
            <v>235/75R15 104S  D673OWT</v>
          </cell>
          <cell r="J249">
            <v>0</v>
          </cell>
          <cell r="K249">
            <v>0</v>
          </cell>
          <cell r="M249">
            <v>2395</v>
          </cell>
        </row>
        <row r="250">
          <cell r="A250" t="str">
            <v>LVR05472</v>
          </cell>
          <cell r="B250" t="str">
            <v>33*1250R15 108S 6PR D693</v>
          </cell>
          <cell r="J250">
            <v>3638</v>
          </cell>
          <cell r="K250">
            <v>3511</v>
          </cell>
          <cell r="M250">
            <v>3104</v>
          </cell>
        </row>
        <row r="251">
          <cell r="A251" t="str">
            <v>LVR08235</v>
          </cell>
          <cell r="B251" t="str">
            <v>245/75R16  6PR D693</v>
          </cell>
          <cell r="J251">
            <v>3349</v>
          </cell>
          <cell r="K251">
            <v>3232</v>
          </cell>
          <cell r="M251">
            <v>2927</v>
          </cell>
        </row>
        <row r="252">
          <cell r="A252" t="str">
            <v>PSR0F084</v>
          </cell>
          <cell r="B252" t="str">
            <v>155SR12   S248</v>
          </cell>
          <cell r="J252">
            <v>0</v>
          </cell>
          <cell r="K252">
            <v>0</v>
          </cell>
          <cell r="M252">
            <v>0</v>
          </cell>
        </row>
        <row r="253">
          <cell r="A253" t="str">
            <v>PSR03208</v>
          </cell>
          <cell r="B253" t="str">
            <v>175/60R13   GDZ</v>
          </cell>
          <cell r="J253">
            <v>0</v>
          </cell>
          <cell r="K253">
            <v>0</v>
          </cell>
          <cell r="M253">
            <v>0</v>
          </cell>
        </row>
        <row r="254">
          <cell r="A254" t="str">
            <v>PSR0F085</v>
          </cell>
          <cell r="B254" t="str">
            <v>155SR13   S248</v>
          </cell>
          <cell r="J254">
            <v>0</v>
          </cell>
          <cell r="K254">
            <v>0</v>
          </cell>
          <cell r="M254">
            <v>0</v>
          </cell>
        </row>
        <row r="255">
          <cell r="A255" t="str">
            <v>PSR0F086</v>
          </cell>
          <cell r="B255" t="str">
            <v>165SR13   S248</v>
          </cell>
          <cell r="J255">
            <v>0</v>
          </cell>
          <cell r="K255">
            <v>0</v>
          </cell>
          <cell r="M255">
            <v>0</v>
          </cell>
        </row>
        <row r="256">
          <cell r="A256" t="str">
            <v>PSR0F083</v>
          </cell>
          <cell r="B256" t="str">
            <v>175/70R13 082H  S236B</v>
          </cell>
          <cell r="J256">
            <v>0</v>
          </cell>
          <cell r="K256">
            <v>0</v>
          </cell>
          <cell r="M256">
            <v>0</v>
          </cell>
        </row>
        <row r="257">
          <cell r="A257" t="str">
            <v>PSR0F082</v>
          </cell>
          <cell r="B257" t="str">
            <v>185/70R13 086H  S236B</v>
          </cell>
          <cell r="J257">
            <v>0</v>
          </cell>
          <cell r="K257">
            <v>0</v>
          </cell>
          <cell r="M257">
            <v>0</v>
          </cell>
        </row>
        <row r="258">
          <cell r="A258" t="str">
            <v>PSR0F081</v>
          </cell>
          <cell r="B258" t="str">
            <v>185/70R14 088H  S236B</v>
          </cell>
          <cell r="J258">
            <v>0</v>
          </cell>
          <cell r="K258">
            <v>0</v>
          </cell>
          <cell r="M258">
            <v>0</v>
          </cell>
        </row>
        <row r="259">
          <cell r="A259" t="str">
            <v>PSR0F090</v>
          </cell>
          <cell r="B259" t="str">
            <v>175/70R13 82S  S236D</v>
          </cell>
          <cell r="J259">
            <v>901</v>
          </cell>
          <cell r="K259">
            <v>869</v>
          </cell>
          <cell r="M259">
            <v>801</v>
          </cell>
        </row>
        <row r="260">
          <cell r="A260" t="str">
            <v>PSR0F091</v>
          </cell>
          <cell r="B260" t="str">
            <v>185/70R14 88S  S236D</v>
          </cell>
          <cell r="J260">
            <v>0</v>
          </cell>
          <cell r="K260">
            <v>0</v>
          </cell>
          <cell r="M260">
            <v>1151</v>
          </cell>
        </row>
        <row r="261">
          <cell r="A261" t="str">
            <v>PSR0F420</v>
          </cell>
          <cell r="B261" t="str">
            <v>185/70R13 85S  S236D</v>
          </cell>
          <cell r="J261">
            <v>800</v>
          </cell>
          <cell r="K261">
            <v>772</v>
          </cell>
          <cell r="M261">
            <v>1031</v>
          </cell>
        </row>
        <row r="262">
          <cell r="A262" t="str">
            <v>PSR0F106</v>
          </cell>
          <cell r="B262" t="str">
            <v>185/60R14 082V  V51AZ</v>
          </cell>
          <cell r="J262">
            <v>0</v>
          </cell>
          <cell r="K262">
            <v>0</v>
          </cell>
          <cell r="M262">
            <v>0</v>
          </cell>
        </row>
        <row r="263">
          <cell r="A263" t="str">
            <v>PSR0F105</v>
          </cell>
          <cell r="B263" t="str">
            <v>195/60R14 085V  V51AZ</v>
          </cell>
          <cell r="J263">
            <v>0</v>
          </cell>
          <cell r="K263">
            <v>0</v>
          </cell>
          <cell r="M263">
            <v>0</v>
          </cell>
        </row>
        <row r="264">
          <cell r="A264" t="str">
            <v>PSR03209</v>
          </cell>
          <cell r="B264" t="str">
            <v>185/60R13   GDZ</v>
          </cell>
          <cell r="J264">
            <v>0</v>
          </cell>
          <cell r="K264">
            <v>0</v>
          </cell>
          <cell r="M264">
            <v>0</v>
          </cell>
        </row>
        <row r="265">
          <cell r="A265" t="str">
            <v>PSR0F104</v>
          </cell>
          <cell r="B265" t="str">
            <v>215/60R14 91V  V51AZ</v>
          </cell>
          <cell r="J265">
            <v>1400</v>
          </cell>
          <cell r="K265">
            <v>1351</v>
          </cell>
          <cell r="M265">
            <v>0</v>
          </cell>
        </row>
        <row r="266">
          <cell r="A266" t="str">
            <v>PSR0F077</v>
          </cell>
          <cell r="B266" t="str">
            <v>165/65R14 078H  V51AZ</v>
          </cell>
          <cell r="J266">
            <v>0</v>
          </cell>
          <cell r="K266">
            <v>0</v>
          </cell>
          <cell r="M266">
            <v>0</v>
          </cell>
        </row>
        <row r="267">
          <cell r="A267" t="str">
            <v>PSR0F078</v>
          </cell>
          <cell r="B267" t="str">
            <v>175/65R14 82V  V51AZ</v>
          </cell>
          <cell r="J267">
            <v>0</v>
          </cell>
          <cell r="K267">
            <v>0</v>
          </cell>
          <cell r="M267">
            <v>0</v>
          </cell>
        </row>
        <row r="268">
          <cell r="A268" t="str">
            <v>PSR0F079</v>
          </cell>
          <cell r="B268" t="str">
            <v>185/65R14 086V  V51AZ</v>
          </cell>
          <cell r="J268">
            <v>0</v>
          </cell>
          <cell r="K268">
            <v>0</v>
          </cell>
          <cell r="M268">
            <v>0</v>
          </cell>
        </row>
        <row r="269">
          <cell r="A269" t="str">
            <v>PSR0F080</v>
          </cell>
          <cell r="B269" t="str">
            <v>195/65R14 089V  V51AZ</v>
          </cell>
          <cell r="J269">
            <v>0</v>
          </cell>
          <cell r="K269">
            <v>0</v>
          </cell>
          <cell r="M269">
            <v>0</v>
          </cell>
        </row>
        <row r="270">
          <cell r="A270" t="str">
            <v>PSR05453</v>
          </cell>
          <cell r="B270" t="str">
            <v>195/65R14 089H  V51Z</v>
          </cell>
          <cell r="J270">
            <v>0</v>
          </cell>
          <cell r="K270">
            <v>0</v>
          </cell>
          <cell r="M270">
            <v>0</v>
          </cell>
        </row>
        <row r="271">
          <cell r="A271" t="str">
            <v>PSR0F445</v>
          </cell>
          <cell r="B271" t="str">
            <v>195/65R15 91V  V51AZ</v>
          </cell>
          <cell r="J271">
            <v>0</v>
          </cell>
          <cell r="K271">
            <v>0</v>
          </cell>
          <cell r="M271">
            <v>0</v>
          </cell>
        </row>
        <row r="272">
          <cell r="A272" t="str">
            <v>PSR0F446</v>
          </cell>
          <cell r="B272" t="str">
            <v>205/65R15 94V  V51AZ</v>
          </cell>
          <cell r="J272">
            <v>0</v>
          </cell>
          <cell r="K272">
            <v>0</v>
          </cell>
          <cell r="M272">
            <v>0</v>
          </cell>
        </row>
        <row r="273">
          <cell r="A273" t="str">
            <v>PSR0F109</v>
          </cell>
          <cell r="B273" t="str">
            <v>175/70R13 82H  GR21</v>
          </cell>
          <cell r="J273">
            <v>1067</v>
          </cell>
          <cell r="K273">
            <v>1030</v>
          </cell>
          <cell r="M273">
            <v>933</v>
          </cell>
        </row>
        <row r="274">
          <cell r="A274" t="str">
            <v>PSR0F111</v>
          </cell>
          <cell r="B274" t="str">
            <v>185/70R13 86H  GR21</v>
          </cell>
          <cell r="J274">
            <v>1190</v>
          </cell>
          <cell r="K274">
            <v>1148</v>
          </cell>
          <cell r="M274">
            <v>1027</v>
          </cell>
        </row>
        <row r="275">
          <cell r="A275" t="str">
            <v>PSR0F108</v>
          </cell>
          <cell r="B275" t="str">
            <v>165/70R14 81H  GR21</v>
          </cell>
          <cell r="J275">
            <v>1375</v>
          </cell>
          <cell r="K275">
            <v>1327</v>
          </cell>
          <cell r="M275">
            <v>0</v>
          </cell>
        </row>
        <row r="276">
          <cell r="A276" t="str">
            <v>PSR0F110</v>
          </cell>
          <cell r="B276" t="str">
            <v>175/70R14 84H  GR21</v>
          </cell>
          <cell r="J276">
            <v>1485</v>
          </cell>
          <cell r="K276">
            <v>1433</v>
          </cell>
          <cell r="M276">
            <v>0</v>
          </cell>
        </row>
        <row r="277">
          <cell r="A277" t="str">
            <v>PSR0F112</v>
          </cell>
          <cell r="B277" t="str">
            <v>185/70R14 88H  GR21</v>
          </cell>
          <cell r="J277">
            <v>1298</v>
          </cell>
          <cell r="K277">
            <v>1253</v>
          </cell>
          <cell r="M277">
            <v>1119</v>
          </cell>
        </row>
        <row r="278">
          <cell r="A278" t="str">
            <v>PSR0F113</v>
          </cell>
          <cell r="B278" t="str">
            <v>195/70R14 91H  GR21</v>
          </cell>
          <cell r="J278">
            <v>1520</v>
          </cell>
          <cell r="K278">
            <v>1467</v>
          </cell>
          <cell r="M278">
            <v>1310</v>
          </cell>
        </row>
        <row r="279">
          <cell r="A279" t="str">
            <v>PSR03516</v>
          </cell>
          <cell r="B279" t="str">
            <v>185/60R14   GDZ</v>
          </cell>
          <cell r="J279">
            <v>0</v>
          </cell>
          <cell r="K279">
            <v>0</v>
          </cell>
          <cell r="M279">
            <v>0</v>
          </cell>
        </row>
        <row r="280">
          <cell r="A280" t="str">
            <v>PSR0F436</v>
          </cell>
          <cell r="B280" t="str">
            <v>185/60R14 82H  CS60Z</v>
          </cell>
          <cell r="J280">
            <v>0</v>
          </cell>
          <cell r="K280">
            <v>0</v>
          </cell>
          <cell r="M280">
            <v>0</v>
          </cell>
        </row>
        <row r="281">
          <cell r="A281" t="str">
            <v>PSR0F437</v>
          </cell>
          <cell r="B281" t="str">
            <v>195/60R14 86H  CS60Z</v>
          </cell>
          <cell r="J281">
            <v>0</v>
          </cell>
          <cell r="K281">
            <v>0</v>
          </cell>
          <cell r="M281">
            <v>0</v>
          </cell>
        </row>
        <row r="282">
          <cell r="A282" t="str">
            <v>PSR0F438</v>
          </cell>
          <cell r="B282" t="str">
            <v>205/60R14 89H  CS60Z</v>
          </cell>
          <cell r="J282">
            <v>0</v>
          </cell>
          <cell r="K282">
            <v>0</v>
          </cell>
          <cell r="M282">
            <v>0</v>
          </cell>
        </row>
        <row r="283">
          <cell r="A283" t="str">
            <v>PSR0F434</v>
          </cell>
          <cell r="B283" t="str">
            <v>185/65R14 85H  CS65Z</v>
          </cell>
          <cell r="J283">
            <v>0</v>
          </cell>
          <cell r="K283">
            <v>0</v>
          </cell>
          <cell r="M283">
            <v>0</v>
          </cell>
        </row>
        <row r="284">
          <cell r="A284" t="str">
            <v>PSR0F435</v>
          </cell>
          <cell r="B284" t="str">
            <v>195/65R14 89H  CS65Z</v>
          </cell>
          <cell r="J284">
            <v>0</v>
          </cell>
          <cell r="K284">
            <v>0</v>
          </cell>
          <cell r="M284">
            <v>0</v>
          </cell>
        </row>
        <row r="285">
          <cell r="A285" t="str">
            <v>PSR03513</v>
          </cell>
          <cell r="B285" t="str">
            <v>195/60R14   GDZ</v>
          </cell>
          <cell r="J285">
            <v>0</v>
          </cell>
          <cell r="K285">
            <v>0</v>
          </cell>
          <cell r="M285">
            <v>0</v>
          </cell>
        </row>
        <row r="286">
          <cell r="A286" t="str">
            <v>PSR0F462</v>
          </cell>
          <cell r="B286" t="str">
            <v>165/65R13 76H  CS65Z</v>
          </cell>
          <cell r="J286">
            <v>0</v>
          </cell>
          <cell r="K286">
            <v>0</v>
          </cell>
          <cell r="M286">
            <v>0</v>
          </cell>
        </row>
        <row r="287">
          <cell r="A287" t="str">
            <v>PSR0F495</v>
          </cell>
          <cell r="B287" t="str">
            <v>185/65R14 86H  GD2</v>
          </cell>
          <cell r="J287">
            <v>1808</v>
          </cell>
          <cell r="K287">
            <v>1745</v>
          </cell>
          <cell r="M287">
            <v>1553</v>
          </cell>
        </row>
        <row r="288">
          <cell r="A288" t="str">
            <v>PSR0F496</v>
          </cell>
          <cell r="B288" t="str">
            <v>195/65R14 89H  GD2</v>
          </cell>
          <cell r="J288">
            <v>1911</v>
          </cell>
          <cell r="K288">
            <v>1844</v>
          </cell>
          <cell r="M288">
            <v>1642</v>
          </cell>
        </row>
        <row r="289">
          <cell r="A289" t="str">
            <v>PSR0F498</v>
          </cell>
          <cell r="B289" t="str">
            <v>195/65R15 91H  GD2</v>
          </cell>
          <cell r="J289">
            <v>2061</v>
          </cell>
          <cell r="K289">
            <v>1989</v>
          </cell>
          <cell r="M289">
            <v>1775</v>
          </cell>
        </row>
        <row r="290">
          <cell r="A290" t="str">
            <v>PSR0F493</v>
          </cell>
          <cell r="B290" t="str">
            <v>175/60R13 77H  GD2</v>
          </cell>
          <cell r="J290">
            <v>1352</v>
          </cell>
          <cell r="K290">
            <v>1305</v>
          </cell>
          <cell r="M290">
            <v>1155</v>
          </cell>
        </row>
        <row r="291">
          <cell r="A291" t="str">
            <v>PSR0F494</v>
          </cell>
          <cell r="B291" t="str">
            <v>185/60R14 82H  GD2</v>
          </cell>
          <cell r="J291">
            <v>1846</v>
          </cell>
          <cell r="K291">
            <v>1781</v>
          </cell>
          <cell r="M291">
            <v>1598</v>
          </cell>
        </row>
        <row r="292">
          <cell r="A292" t="str">
            <v>PSR0F492</v>
          </cell>
          <cell r="B292" t="str">
            <v>195/60R14 86H  GD2</v>
          </cell>
          <cell r="J292">
            <v>1949</v>
          </cell>
          <cell r="K292">
            <v>1881</v>
          </cell>
          <cell r="M292">
            <v>1687</v>
          </cell>
        </row>
        <row r="293">
          <cell r="A293" t="str">
            <v>PSR0F501</v>
          </cell>
          <cell r="B293" t="str">
            <v>205/60R14 89H  GD2</v>
          </cell>
          <cell r="J293">
            <v>2002</v>
          </cell>
          <cell r="K293">
            <v>1932</v>
          </cell>
          <cell r="M293">
            <v>1730</v>
          </cell>
        </row>
        <row r="294">
          <cell r="A294" t="str">
            <v>PSR0F497</v>
          </cell>
          <cell r="B294" t="str">
            <v>195/60R15 88H  GD2</v>
          </cell>
          <cell r="J294">
            <v>2107</v>
          </cell>
          <cell r="K294">
            <v>2033</v>
          </cell>
          <cell r="M294">
            <v>1820</v>
          </cell>
        </row>
        <row r="295">
          <cell r="A295" t="str">
            <v>PSR0F500</v>
          </cell>
          <cell r="B295" t="str">
            <v>205/60R15 91H  GD2</v>
          </cell>
          <cell r="J295">
            <v>2202</v>
          </cell>
          <cell r="K295">
            <v>2125</v>
          </cell>
          <cell r="M295">
            <v>1909</v>
          </cell>
        </row>
        <row r="296">
          <cell r="A296" t="str">
            <v>PSR0F499</v>
          </cell>
          <cell r="B296" t="str">
            <v>195/55R14 82V  GD2</v>
          </cell>
          <cell r="J296">
            <v>2044</v>
          </cell>
          <cell r="K296">
            <v>1972</v>
          </cell>
          <cell r="M296">
            <v>1730</v>
          </cell>
        </row>
        <row r="297">
          <cell r="A297" t="str">
            <v>PSR0F512</v>
          </cell>
          <cell r="B297" t="str">
            <v>225/60R15 96V  GD2</v>
          </cell>
          <cell r="J297">
            <v>2238</v>
          </cell>
          <cell r="K297">
            <v>2160</v>
          </cell>
          <cell r="M297">
            <v>1952</v>
          </cell>
        </row>
        <row r="298">
          <cell r="A298" t="str">
            <v>PSR07434</v>
          </cell>
          <cell r="B298" t="str">
            <v>195/55R15 84V  GD2</v>
          </cell>
          <cell r="J298">
            <v>0</v>
          </cell>
          <cell r="K298">
            <v>0</v>
          </cell>
          <cell r="M298">
            <v>2484</v>
          </cell>
        </row>
        <row r="299">
          <cell r="A299" t="str">
            <v>PSR0F517</v>
          </cell>
          <cell r="B299" t="str">
            <v>195/55R15 84V  GD2</v>
          </cell>
          <cell r="J299">
            <v>2178</v>
          </cell>
          <cell r="K299">
            <v>2102</v>
          </cell>
          <cell r="M299">
            <v>1864</v>
          </cell>
        </row>
        <row r="300">
          <cell r="A300" t="str">
            <v>PSR07911</v>
          </cell>
          <cell r="B300" t="str">
            <v>215/55R16 91V  GD2</v>
          </cell>
          <cell r="J300">
            <v>3749</v>
          </cell>
          <cell r="K300">
            <v>3618</v>
          </cell>
          <cell r="M300">
            <v>3104</v>
          </cell>
        </row>
        <row r="301">
          <cell r="A301" t="str">
            <v>PSR07435</v>
          </cell>
          <cell r="B301" t="str">
            <v>205/55R15 87V  GD2</v>
          </cell>
          <cell r="J301">
            <v>3037</v>
          </cell>
          <cell r="K301">
            <v>2931</v>
          </cell>
          <cell r="M301">
            <v>2307</v>
          </cell>
        </row>
        <row r="302">
          <cell r="A302" t="str">
            <v>PSR0F516</v>
          </cell>
          <cell r="B302" t="str">
            <v>195/50R15 82V  GD2</v>
          </cell>
          <cell r="J302">
            <v>2128</v>
          </cell>
          <cell r="K302">
            <v>2054</v>
          </cell>
          <cell r="M302">
            <v>1864</v>
          </cell>
        </row>
        <row r="303">
          <cell r="A303" t="str">
            <v>PSR07487</v>
          </cell>
          <cell r="B303" t="str">
            <v>195/50R15 82V  GD2</v>
          </cell>
          <cell r="J303">
            <v>0</v>
          </cell>
          <cell r="K303">
            <v>0</v>
          </cell>
          <cell r="M303">
            <v>2484</v>
          </cell>
        </row>
        <row r="304">
          <cell r="A304" t="str">
            <v>PSR07910</v>
          </cell>
          <cell r="B304" t="str">
            <v>205/55R16 89V  GD2</v>
          </cell>
          <cell r="J304">
            <v>3546</v>
          </cell>
          <cell r="K304">
            <v>3422</v>
          </cell>
          <cell r="M304">
            <v>3104</v>
          </cell>
        </row>
        <row r="305">
          <cell r="A305" t="str">
            <v>PSR07489</v>
          </cell>
          <cell r="B305" t="str">
            <v>205/50R15 85V  GD2</v>
          </cell>
          <cell r="J305">
            <v>3263</v>
          </cell>
          <cell r="K305">
            <v>3149</v>
          </cell>
          <cell r="M305">
            <v>2484</v>
          </cell>
        </row>
        <row r="306">
          <cell r="A306" t="str">
            <v>PSR07846</v>
          </cell>
          <cell r="B306" t="str">
            <v>205/50R16 87V  GD2</v>
          </cell>
          <cell r="J306">
            <v>3659</v>
          </cell>
          <cell r="K306">
            <v>3531</v>
          </cell>
          <cell r="M306">
            <v>3192</v>
          </cell>
        </row>
        <row r="307">
          <cell r="A307" t="str">
            <v>PSR07845</v>
          </cell>
          <cell r="B307" t="str">
            <v>225/50R16 92V  GD2</v>
          </cell>
          <cell r="J307">
            <v>4088</v>
          </cell>
          <cell r="K307">
            <v>3945</v>
          </cell>
          <cell r="M307">
            <v>3547</v>
          </cell>
        </row>
        <row r="308">
          <cell r="A308" t="str">
            <v>PSR06325</v>
          </cell>
          <cell r="B308" t="str">
            <v>205/45ZR16   GD2</v>
          </cell>
          <cell r="J308">
            <v>4904</v>
          </cell>
          <cell r="K308">
            <v>4732</v>
          </cell>
          <cell r="M308">
            <v>3370</v>
          </cell>
        </row>
        <row r="309">
          <cell r="A309" t="str">
            <v>PSR07946</v>
          </cell>
          <cell r="B309" t="str">
            <v>205/45R16 83V  GD2</v>
          </cell>
          <cell r="J309">
            <v>0</v>
          </cell>
          <cell r="K309">
            <v>0</v>
          </cell>
          <cell r="M309">
            <v>0</v>
          </cell>
        </row>
        <row r="310">
          <cell r="A310" t="str">
            <v>PSR08129</v>
          </cell>
          <cell r="B310" t="str">
            <v>235/45ZR17   GD2</v>
          </cell>
          <cell r="J310">
            <v>4298</v>
          </cell>
          <cell r="K310">
            <v>4148</v>
          </cell>
          <cell r="M310">
            <v>3724</v>
          </cell>
        </row>
        <row r="311">
          <cell r="A311" t="str">
            <v>PSR08083</v>
          </cell>
          <cell r="B311" t="str">
            <v>215/45ZR17   GD2</v>
          </cell>
          <cell r="J311">
            <v>3927</v>
          </cell>
          <cell r="K311">
            <v>3790</v>
          </cell>
          <cell r="M311">
            <v>3458</v>
          </cell>
        </row>
        <row r="312">
          <cell r="A312" t="str">
            <v>PSR08190</v>
          </cell>
          <cell r="B312" t="str">
            <v>255/40ZR17   GD2</v>
          </cell>
          <cell r="J312">
            <v>6288</v>
          </cell>
          <cell r="K312">
            <v>6068</v>
          </cell>
          <cell r="M312">
            <v>5318</v>
          </cell>
        </row>
        <row r="313">
          <cell r="A313" t="str">
            <v>PSR0F441</v>
          </cell>
          <cell r="B313" t="str">
            <v>175/60R13 77H  GDZ</v>
          </cell>
          <cell r="J313">
            <v>0</v>
          </cell>
          <cell r="K313">
            <v>0</v>
          </cell>
          <cell r="M313">
            <v>0</v>
          </cell>
        </row>
        <row r="314">
          <cell r="A314" t="str">
            <v>PSR0F442</v>
          </cell>
          <cell r="B314" t="str">
            <v>185/60R13 80H  GDZ</v>
          </cell>
          <cell r="J314">
            <v>0</v>
          </cell>
          <cell r="K314">
            <v>0</v>
          </cell>
          <cell r="M314">
            <v>0</v>
          </cell>
        </row>
        <row r="315">
          <cell r="A315" t="str">
            <v>PSR0F443</v>
          </cell>
          <cell r="B315" t="str">
            <v>185/60R14 82H  GDZ</v>
          </cell>
          <cell r="J315">
            <v>0</v>
          </cell>
          <cell r="K315">
            <v>0</v>
          </cell>
          <cell r="M315">
            <v>0</v>
          </cell>
        </row>
        <row r="316">
          <cell r="A316" t="str">
            <v>PSR0F444</v>
          </cell>
          <cell r="B316" t="str">
            <v>195/60R14 86H  GDZ</v>
          </cell>
          <cell r="J316">
            <v>0</v>
          </cell>
          <cell r="K316">
            <v>0</v>
          </cell>
          <cell r="M316">
            <v>0</v>
          </cell>
        </row>
        <row r="317">
          <cell r="A317" t="str">
            <v>PSR03515</v>
          </cell>
          <cell r="B317" t="str">
            <v>205/60R14 089H  GDZ</v>
          </cell>
          <cell r="J317">
            <v>0</v>
          </cell>
          <cell r="K317">
            <v>0</v>
          </cell>
          <cell r="M317">
            <v>0</v>
          </cell>
        </row>
        <row r="318">
          <cell r="A318" t="str">
            <v>PSR06647</v>
          </cell>
          <cell r="B318" t="str">
            <v>205/60R15 091H  GDZ</v>
          </cell>
          <cell r="J318">
            <v>0</v>
          </cell>
          <cell r="K318">
            <v>0</v>
          </cell>
          <cell r="M318">
            <v>0</v>
          </cell>
        </row>
        <row r="319">
          <cell r="A319" t="str">
            <v>PSR06648</v>
          </cell>
          <cell r="B319" t="str">
            <v>195/60R15 088H  GDZ</v>
          </cell>
          <cell r="J319">
            <v>0</v>
          </cell>
          <cell r="K319">
            <v>0</v>
          </cell>
          <cell r="M319">
            <v>0</v>
          </cell>
        </row>
        <row r="320">
          <cell r="A320" t="str">
            <v>PSR06649</v>
          </cell>
          <cell r="B320" t="str">
            <v>215/60R15 094H  GDZ</v>
          </cell>
          <cell r="J320">
            <v>0</v>
          </cell>
          <cell r="K320">
            <v>0</v>
          </cell>
          <cell r="M320">
            <v>0</v>
          </cell>
        </row>
        <row r="321">
          <cell r="A321" t="str">
            <v>PSR03535</v>
          </cell>
          <cell r="B321" t="str">
            <v>195/55R14 082V  GDZ</v>
          </cell>
          <cell r="J321">
            <v>0</v>
          </cell>
          <cell r="K321">
            <v>0</v>
          </cell>
          <cell r="M321">
            <v>0</v>
          </cell>
        </row>
        <row r="322">
          <cell r="A322" t="str">
            <v>PSR06686</v>
          </cell>
          <cell r="B322" t="str">
            <v>195/55R15 084V  GDZ</v>
          </cell>
          <cell r="J322">
            <v>0</v>
          </cell>
          <cell r="K322">
            <v>0</v>
          </cell>
          <cell r="M322">
            <v>0</v>
          </cell>
        </row>
        <row r="323">
          <cell r="A323" t="str">
            <v>PSR06689</v>
          </cell>
          <cell r="B323" t="str">
            <v>205/55R15 087V  GDZ</v>
          </cell>
          <cell r="J323">
            <v>0</v>
          </cell>
          <cell r="K323">
            <v>0</v>
          </cell>
          <cell r="M323">
            <v>0</v>
          </cell>
        </row>
        <row r="324">
          <cell r="A324" t="str">
            <v>PSR07637</v>
          </cell>
          <cell r="B324" t="str">
            <v>205/55R16 089V  GDZ</v>
          </cell>
          <cell r="J324">
            <v>0</v>
          </cell>
          <cell r="K324">
            <v>0</v>
          </cell>
          <cell r="M324">
            <v>0</v>
          </cell>
        </row>
        <row r="325">
          <cell r="A325" t="str">
            <v>PSR07644</v>
          </cell>
          <cell r="B325" t="str">
            <v>225/55R16 094V  GDZ</v>
          </cell>
          <cell r="J325">
            <v>0</v>
          </cell>
          <cell r="K325">
            <v>0</v>
          </cell>
          <cell r="M325">
            <v>0</v>
          </cell>
        </row>
        <row r="326">
          <cell r="A326" t="str">
            <v>PSR06687</v>
          </cell>
          <cell r="B326" t="str">
            <v>195/50R15 082V  GDZ</v>
          </cell>
          <cell r="J326">
            <v>0</v>
          </cell>
          <cell r="K326">
            <v>0</v>
          </cell>
          <cell r="M326">
            <v>0</v>
          </cell>
        </row>
        <row r="327">
          <cell r="A327" t="str">
            <v>PSR06688</v>
          </cell>
          <cell r="B327" t="str">
            <v>205/50R15 085V  GDZ</v>
          </cell>
          <cell r="J327">
            <v>0</v>
          </cell>
          <cell r="K327">
            <v>0</v>
          </cell>
          <cell r="M327">
            <v>0</v>
          </cell>
        </row>
        <row r="328">
          <cell r="A328" t="str">
            <v>PSR07643</v>
          </cell>
          <cell r="B328" t="str">
            <v>225/50R16 092V  GDZ</v>
          </cell>
          <cell r="J328">
            <v>0</v>
          </cell>
          <cell r="K328">
            <v>0</v>
          </cell>
          <cell r="M328">
            <v>0</v>
          </cell>
        </row>
        <row r="329">
          <cell r="A329" t="str">
            <v>PSR04255</v>
          </cell>
          <cell r="B329" t="str">
            <v>185/60R14 82H  RE710KZT</v>
          </cell>
          <cell r="J329">
            <v>0</v>
          </cell>
          <cell r="K329">
            <v>0</v>
          </cell>
          <cell r="M329">
            <v>0</v>
          </cell>
        </row>
        <row r="330">
          <cell r="A330" t="str">
            <v>PSR04356</v>
          </cell>
          <cell r="B330" t="str">
            <v>195/60R14 86H  RE710KZT</v>
          </cell>
          <cell r="J330">
            <v>0</v>
          </cell>
          <cell r="K330">
            <v>0</v>
          </cell>
          <cell r="M330">
            <v>0</v>
          </cell>
        </row>
        <row r="331">
          <cell r="A331" t="str">
            <v>PSR07075</v>
          </cell>
          <cell r="B331" t="str">
            <v>195/60R15 88H  RE710KZT</v>
          </cell>
          <cell r="J331">
            <v>0</v>
          </cell>
          <cell r="K331">
            <v>0</v>
          </cell>
          <cell r="M331">
            <v>0</v>
          </cell>
        </row>
        <row r="332">
          <cell r="A332" t="str">
            <v>PSR07180</v>
          </cell>
          <cell r="B332" t="str">
            <v>205/60R15 91H  RE710KZT</v>
          </cell>
          <cell r="J332">
            <v>0</v>
          </cell>
          <cell r="K332">
            <v>0</v>
          </cell>
          <cell r="M332">
            <v>0</v>
          </cell>
        </row>
        <row r="333">
          <cell r="A333" t="str">
            <v>PSR07279</v>
          </cell>
          <cell r="B333" t="str">
            <v>215/60R15 94H  RE710KZT</v>
          </cell>
          <cell r="J333">
            <v>0</v>
          </cell>
          <cell r="K333">
            <v>0</v>
          </cell>
          <cell r="M333">
            <v>0</v>
          </cell>
        </row>
        <row r="334">
          <cell r="A334" t="str">
            <v>PSR07369</v>
          </cell>
          <cell r="B334" t="str">
            <v>195/55R15 84V  E711</v>
          </cell>
          <cell r="J334">
            <v>3809</v>
          </cell>
          <cell r="K334">
            <v>3676</v>
          </cell>
          <cell r="M334">
            <v>3370</v>
          </cell>
        </row>
        <row r="335">
          <cell r="A335" t="str">
            <v>PSR07432</v>
          </cell>
          <cell r="B335" t="str">
            <v>205/55R15 87V  E711</v>
          </cell>
          <cell r="J335">
            <v>4224</v>
          </cell>
          <cell r="K335">
            <v>4076</v>
          </cell>
          <cell r="M335">
            <v>3724</v>
          </cell>
        </row>
        <row r="336">
          <cell r="A336" t="str">
            <v>PSR07774</v>
          </cell>
          <cell r="B336" t="str">
            <v>205/55R16 89V  E711</v>
          </cell>
          <cell r="J336">
            <v>4686</v>
          </cell>
          <cell r="K336">
            <v>4522</v>
          </cell>
          <cell r="M336">
            <v>4078</v>
          </cell>
        </row>
        <row r="337">
          <cell r="A337" t="str">
            <v>PSR07495</v>
          </cell>
          <cell r="B337" t="str">
            <v>195/50R15 82V  E711</v>
          </cell>
          <cell r="J337">
            <v>3798</v>
          </cell>
          <cell r="K337">
            <v>3665</v>
          </cell>
          <cell r="M337">
            <v>3370</v>
          </cell>
        </row>
        <row r="338">
          <cell r="A338" t="str">
            <v>PSR07509</v>
          </cell>
          <cell r="B338" t="str">
            <v>205/50R15 85V  E711</v>
          </cell>
          <cell r="J338">
            <v>4043</v>
          </cell>
          <cell r="K338">
            <v>3901</v>
          </cell>
          <cell r="M338">
            <v>3547</v>
          </cell>
        </row>
        <row r="339">
          <cell r="A339" t="str">
            <v>PSR07842</v>
          </cell>
          <cell r="B339" t="str">
            <v>215/50R16 90V  E711</v>
          </cell>
          <cell r="J339">
            <v>5423</v>
          </cell>
          <cell r="K339">
            <v>5233</v>
          </cell>
          <cell r="M339">
            <v>4078</v>
          </cell>
        </row>
        <row r="340">
          <cell r="A340" t="str">
            <v>PSR07816</v>
          </cell>
          <cell r="B340" t="str">
            <v>205/50R16 87V  E711</v>
          </cell>
          <cell r="J340">
            <v>4411</v>
          </cell>
          <cell r="K340">
            <v>4257</v>
          </cell>
          <cell r="M340">
            <v>3901</v>
          </cell>
        </row>
        <row r="341">
          <cell r="A341" t="str">
            <v>PSR07829</v>
          </cell>
          <cell r="B341" t="str">
            <v>225/50R16 92V  E711</v>
          </cell>
          <cell r="J341">
            <v>5298</v>
          </cell>
          <cell r="K341">
            <v>5113</v>
          </cell>
          <cell r="M341">
            <v>4610</v>
          </cell>
        </row>
        <row r="342">
          <cell r="A342" t="str">
            <v>PSR07844</v>
          </cell>
          <cell r="B342" t="str">
            <v>245/50R16 98V  E711</v>
          </cell>
          <cell r="J342">
            <v>6287</v>
          </cell>
          <cell r="K342">
            <v>6067</v>
          </cell>
          <cell r="M342">
            <v>5407</v>
          </cell>
        </row>
        <row r="343">
          <cell r="A343" t="str">
            <v>PSR07956</v>
          </cell>
          <cell r="B343" t="str">
            <v>205/45ZR16   E711</v>
          </cell>
          <cell r="J343">
            <v>6304</v>
          </cell>
          <cell r="K343">
            <v>6083</v>
          </cell>
          <cell r="M343">
            <v>4432</v>
          </cell>
        </row>
        <row r="344">
          <cell r="A344" t="str">
            <v>PSR07963</v>
          </cell>
          <cell r="B344" t="str">
            <v>225/45ZR16   E711</v>
          </cell>
          <cell r="J344">
            <v>6647</v>
          </cell>
          <cell r="K344">
            <v>6414</v>
          </cell>
          <cell r="M344">
            <v>4432</v>
          </cell>
        </row>
        <row r="345">
          <cell r="A345" t="str">
            <v>PSR08096</v>
          </cell>
          <cell r="B345" t="str">
            <v>215/45ZR17   E711</v>
          </cell>
          <cell r="J345">
            <v>5256</v>
          </cell>
          <cell r="K345">
            <v>5072</v>
          </cell>
          <cell r="M345">
            <v>4610</v>
          </cell>
        </row>
        <row r="346">
          <cell r="A346" t="str">
            <v>PSR08128</v>
          </cell>
          <cell r="B346" t="str">
            <v>235/45ZR17   E711</v>
          </cell>
          <cell r="J346">
            <v>5598</v>
          </cell>
          <cell r="K346">
            <v>5402</v>
          </cell>
          <cell r="M346">
            <v>4875</v>
          </cell>
        </row>
        <row r="347">
          <cell r="A347" t="str">
            <v>PSR08139</v>
          </cell>
          <cell r="B347" t="str">
            <v>245/45ZR17   E711</v>
          </cell>
          <cell r="J347">
            <v>7283</v>
          </cell>
          <cell r="K347">
            <v>7028</v>
          </cell>
          <cell r="M347">
            <v>6381</v>
          </cell>
        </row>
        <row r="348">
          <cell r="A348" t="str">
            <v>PSR08154</v>
          </cell>
          <cell r="B348" t="str">
            <v>235/40ZR17   E711</v>
          </cell>
          <cell r="J348">
            <v>5823</v>
          </cell>
          <cell r="K348">
            <v>5619</v>
          </cell>
          <cell r="M348">
            <v>5141</v>
          </cell>
        </row>
        <row r="349">
          <cell r="A349" t="str">
            <v>PSR08482</v>
          </cell>
          <cell r="B349" t="str">
            <v>235/40ZR18   E711</v>
          </cell>
          <cell r="J349">
            <v>7575</v>
          </cell>
          <cell r="K349">
            <v>7310</v>
          </cell>
          <cell r="M349">
            <v>6558</v>
          </cell>
        </row>
        <row r="350">
          <cell r="A350" t="str">
            <v>PSR08483</v>
          </cell>
          <cell r="B350" t="str">
            <v>245/40ZR18   E711</v>
          </cell>
          <cell r="J350">
            <v>7766</v>
          </cell>
          <cell r="K350">
            <v>7494</v>
          </cell>
          <cell r="M350">
            <v>6735</v>
          </cell>
        </row>
        <row r="351">
          <cell r="A351" t="str">
            <v>PSR08176</v>
          </cell>
          <cell r="B351" t="str">
            <v>245/40ZR17   E711</v>
          </cell>
          <cell r="J351">
            <v>7304</v>
          </cell>
          <cell r="K351">
            <v>7048</v>
          </cell>
          <cell r="M351">
            <v>6381</v>
          </cell>
        </row>
        <row r="352">
          <cell r="A352" t="str">
            <v>PSR08207</v>
          </cell>
          <cell r="B352" t="str">
            <v>255/40ZR17   E711</v>
          </cell>
          <cell r="J352">
            <v>7474</v>
          </cell>
          <cell r="K352">
            <v>7212</v>
          </cell>
          <cell r="M352">
            <v>6558</v>
          </cell>
        </row>
        <row r="353">
          <cell r="A353" t="str">
            <v>PSR03609</v>
          </cell>
          <cell r="B353" t="str">
            <v>185/60R14 82H  E711</v>
          </cell>
          <cell r="J353">
            <v>2800</v>
          </cell>
          <cell r="K353">
            <v>2702</v>
          </cell>
          <cell r="M353">
            <v>2395</v>
          </cell>
        </row>
        <row r="354">
          <cell r="A354" t="str">
            <v>PSR03611</v>
          </cell>
          <cell r="B354" t="str">
            <v>195/60R14 86V  E711</v>
          </cell>
          <cell r="J354">
            <v>3000</v>
          </cell>
          <cell r="K354">
            <v>2895</v>
          </cell>
          <cell r="M354">
            <v>2572</v>
          </cell>
        </row>
        <row r="355">
          <cell r="A355" t="str">
            <v>PSR07134</v>
          </cell>
          <cell r="B355" t="str">
            <v>195/60R15 88V  E711</v>
          </cell>
          <cell r="J355">
            <v>3600</v>
          </cell>
          <cell r="K355">
            <v>3474</v>
          </cell>
          <cell r="M355">
            <v>3104</v>
          </cell>
        </row>
        <row r="356">
          <cell r="A356" t="str">
            <v>PSR07130</v>
          </cell>
          <cell r="B356" t="str">
            <v>205/60R15 91V  E711</v>
          </cell>
          <cell r="J356">
            <v>3800</v>
          </cell>
          <cell r="K356">
            <v>3667</v>
          </cell>
          <cell r="M356">
            <v>3281</v>
          </cell>
        </row>
        <row r="357">
          <cell r="A357" t="str">
            <v>PSR07133</v>
          </cell>
          <cell r="B357" t="str">
            <v>215/60R15 94V  E711</v>
          </cell>
          <cell r="J357">
            <v>4000</v>
          </cell>
          <cell r="K357">
            <v>3860</v>
          </cell>
          <cell r="M357">
            <v>3458</v>
          </cell>
        </row>
        <row r="358">
          <cell r="A358" t="str">
            <v>PSR07131</v>
          </cell>
          <cell r="B358" t="str">
            <v>225/60R15 96V  E711</v>
          </cell>
          <cell r="J358">
            <v>4200</v>
          </cell>
          <cell r="K358">
            <v>4053</v>
          </cell>
          <cell r="M358">
            <v>3635</v>
          </cell>
        </row>
        <row r="359">
          <cell r="A359" t="str">
            <v>PSR02803</v>
          </cell>
          <cell r="B359" t="str">
            <v>195/60R15 086H  V51</v>
          </cell>
          <cell r="J359">
            <v>0</v>
          </cell>
          <cell r="K359">
            <v>0</v>
          </cell>
          <cell r="M359">
            <v>0</v>
          </cell>
        </row>
        <row r="360">
          <cell r="A360" t="str">
            <v>PSR03016</v>
          </cell>
          <cell r="B360" t="str">
            <v>205/60VR15   V51</v>
          </cell>
          <cell r="J360">
            <v>0</v>
          </cell>
          <cell r="K360">
            <v>0</v>
          </cell>
          <cell r="M360">
            <v>0</v>
          </cell>
        </row>
        <row r="361">
          <cell r="A361" t="str">
            <v>PSR02819</v>
          </cell>
          <cell r="B361" t="str">
            <v>215/60VR15 90H  V51</v>
          </cell>
          <cell r="J361">
            <v>0</v>
          </cell>
          <cell r="K361">
            <v>0</v>
          </cell>
          <cell r="M361">
            <v>0</v>
          </cell>
        </row>
        <row r="362">
          <cell r="A362" t="str">
            <v>PSR03017</v>
          </cell>
          <cell r="B362" t="str">
            <v>225/60VR15   V51</v>
          </cell>
          <cell r="J362">
            <v>0</v>
          </cell>
          <cell r="K362">
            <v>0</v>
          </cell>
          <cell r="M362">
            <v>0</v>
          </cell>
        </row>
        <row r="363">
          <cell r="A363" t="str">
            <v>PSR06005</v>
          </cell>
          <cell r="B363" t="str">
            <v>225/60R16 98V  VS51</v>
          </cell>
          <cell r="J363">
            <v>0</v>
          </cell>
          <cell r="K363">
            <v>0</v>
          </cell>
          <cell r="M363">
            <v>0</v>
          </cell>
        </row>
        <row r="364">
          <cell r="A364" t="str">
            <v>PSR06006</v>
          </cell>
          <cell r="B364" t="str">
            <v>235/60ZR16   V51</v>
          </cell>
          <cell r="J364">
            <v>0</v>
          </cell>
          <cell r="K364">
            <v>0</v>
          </cell>
          <cell r="M364">
            <v>0</v>
          </cell>
        </row>
        <row r="365">
          <cell r="A365" t="str">
            <v>PSR05484</v>
          </cell>
          <cell r="B365" t="str">
            <v>195/65R15 090H  V51</v>
          </cell>
          <cell r="J365">
            <v>0</v>
          </cell>
          <cell r="K365">
            <v>0</v>
          </cell>
          <cell r="M365">
            <v>0</v>
          </cell>
        </row>
        <row r="366">
          <cell r="A366" t="str">
            <v>PSR05486</v>
          </cell>
          <cell r="B366" t="str">
            <v>185/65R15 87H  VS51</v>
          </cell>
          <cell r="J366">
            <v>0</v>
          </cell>
          <cell r="K366">
            <v>0</v>
          </cell>
          <cell r="M366">
            <v>0</v>
          </cell>
        </row>
        <row r="367">
          <cell r="A367" t="str">
            <v>PSR05481</v>
          </cell>
          <cell r="B367" t="str">
            <v>195/65VR15   V51</v>
          </cell>
          <cell r="J367">
            <v>0</v>
          </cell>
          <cell r="K367">
            <v>0</v>
          </cell>
          <cell r="M367">
            <v>0</v>
          </cell>
        </row>
        <row r="368">
          <cell r="A368" t="str">
            <v>PSR05530</v>
          </cell>
          <cell r="B368" t="str">
            <v>205/65R15 093H  V51</v>
          </cell>
          <cell r="J368">
            <v>0</v>
          </cell>
          <cell r="K368">
            <v>0</v>
          </cell>
          <cell r="M368">
            <v>0</v>
          </cell>
        </row>
        <row r="369">
          <cell r="A369" t="str">
            <v>PSR05518</v>
          </cell>
          <cell r="B369" t="str">
            <v>205/65VR15   V51</v>
          </cell>
          <cell r="J369">
            <v>0</v>
          </cell>
          <cell r="K369">
            <v>0</v>
          </cell>
          <cell r="M369">
            <v>0</v>
          </cell>
        </row>
        <row r="370">
          <cell r="A370" t="str">
            <v>PSR05214</v>
          </cell>
          <cell r="B370" t="str">
            <v>195/55VR15   VS51</v>
          </cell>
          <cell r="J370">
            <v>0</v>
          </cell>
          <cell r="K370">
            <v>0</v>
          </cell>
          <cell r="M370">
            <v>0</v>
          </cell>
        </row>
        <row r="371">
          <cell r="A371" t="str">
            <v>PSR05232</v>
          </cell>
          <cell r="B371" t="str">
            <v>205/55R15 087V  V51</v>
          </cell>
          <cell r="J371">
            <v>0</v>
          </cell>
          <cell r="K371">
            <v>0</v>
          </cell>
          <cell r="M371">
            <v>0</v>
          </cell>
        </row>
        <row r="372">
          <cell r="A372" t="str">
            <v>PSR05256</v>
          </cell>
          <cell r="B372" t="str">
            <v>205/55R16 088V  V51</v>
          </cell>
          <cell r="J372">
            <v>0</v>
          </cell>
          <cell r="K372">
            <v>0</v>
          </cell>
          <cell r="M372">
            <v>0</v>
          </cell>
        </row>
        <row r="373">
          <cell r="A373" t="str">
            <v>PSR05705</v>
          </cell>
          <cell r="B373" t="str">
            <v>225/55R16 093V  V51</v>
          </cell>
          <cell r="J373">
            <v>0</v>
          </cell>
          <cell r="K373">
            <v>0</v>
          </cell>
          <cell r="M373">
            <v>0</v>
          </cell>
        </row>
        <row r="374">
          <cell r="A374" t="str">
            <v>PSR05310</v>
          </cell>
          <cell r="B374" t="str">
            <v>225/50R16 092V  V51</v>
          </cell>
          <cell r="J374">
            <v>0</v>
          </cell>
          <cell r="K374">
            <v>0</v>
          </cell>
          <cell r="M374">
            <v>0</v>
          </cell>
        </row>
        <row r="375">
          <cell r="A375" t="str">
            <v>PSR00853</v>
          </cell>
          <cell r="B375" t="str">
            <v>175/60R13 077H  V60</v>
          </cell>
          <cell r="J375">
            <v>0</v>
          </cell>
          <cell r="K375">
            <v>0</v>
          </cell>
          <cell r="M375">
            <v>0</v>
          </cell>
        </row>
        <row r="376">
          <cell r="A376" t="str">
            <v>PSR00845</v>
          </cell>
          <cell r="B376" t="str">
            <v>185/60R13 080H  V60</v>
          </cell>
          <cell r="J376">
            <v>0</v>
          </cell>
          <cell r="K376">
            <v>0</v>
          </cell>
          <cell r="M376">
            <v>0</v>
          </cell>
        </row>
        <row r="377">
          <cell r="A377" t="str">
            <v>PSR02223</v>
          </cell>
          <cell r="B377" t="str">
            <v>185/60R14 082H  V60</v>
          </cell>
          <cell r="J377">
            <v>0</v>
          </cell>
          <cell r="K377">
            <v>0</v>
          </cell>
          <cell r="M377">
            <v>0</v>
          </cell>
        </row>
        <row r="378">
          <cell r="A378" t="str">
            <v>PSR02254</v>
          </cell>
          <cell r="B378" t="str">
            <v>195/60R14 086H  V60</v>
          </cell>
          <cell r="J378">
            <v>0</v>
          </cell>
          <cell r="K378">
            <v>0</v>
          </cell>
          <cell r="M378">
            <v>0</v>
          </cell>
        </row>
        <row r="379">
          <cell r="A379" t="str">
            <v>PSR02255</v>
          </cell>
          <cell r="B379" t="str">
            <v>205/60R14 089H  V60</v>
          </cell>
          <cell r="J379">
            <v>0</v>
          </cell>
          <cell r="K379">
            <v>0</v>
          </cell>
          <cell r="M379">
            <v>0</v>
          </cell>
        </row>
        <row r="380">
          <cell r="A380" t="str">
            <v>PSR02788</v>
          </cell>
          <cell r="B380" t="str">
            <v>205/60R15 091H  V60</v>
          </cell>
          <cell r="J380">
            <v>0</v>
          </cell>
          <cell r="K380">
            <v>0</v>
          </cell>
          <cell r="M380">
            <v>0</v>
          </cell>
        </row>
        <row r="381">
          <cell r="A381" t="str">
            <v>PSR03132</v>
          </cell>
          <cell r="B381" t="str">
            <v>215/60R15 094H  V60</v>
          </cell>
          <cell r="J381">
            <v>0</v>
          </cell>
          <cell r="K381">
            <v>0</v>
          </cell>
          <cell r="M381">
            <v>0</v>
          </cell>
        </row>
        <row r="382">
          <cell r="A382" t="str">
            <v>PSR05595</v>
          </cell>
          <cell r="B382" t="str">
            <v>205/55R15 087V  V55</v>
          </cell>
          <cell r="J382">
            <v>0</v>
          </cell>
          <cell r="K382">
            <v>0</v>
          </cell>
          <cell r="M382">
            <v>0</v>
          </cell>
        </row>
        <row r="383">
          <cell r="A383" t="str">
            <v>PSR05596</v>
          </cell>
          <cell r="B383" t="str">
            <v>205/55R16 088V  V55</v>
          </cell>
          <cell r="J383">
            <v>0</v>
          </cell>
          <cell r="K383">
            <v>0</v>
          </cell>
          <cell r="M383">
            <v>0</v>
          </cell>
        </row>
        <row r="384">
          <cell r="A384" t="str">
            <v>PSR05664</v>
          </cell>
          <cell r="B384" t="str">
            <v>225/55R16 093V  V55</v>
          </cell>
          <cell r="J384">
            <v>0</v>
          </cell>
          <cell r="K384">
            <v>0</v>
          </cell>
          <cell r="M384">
            <v>0</v>
          </cell>
        </row>
        <row r="385">
          <cell r="A385" t="str">
            <v>PSR05597</v>
          </cell>
          <cell r="B385" t="str">
            <v>195/50R15 081V  V50</v>
          </cell>
          <cell r="J385">
            <v>0</v>
          </cell>
          <cell r="K385">
            <v>0</v>
          </cell>
          <cell r="M385">
            <v>0</v>
          </cell>
        </row>
        <row r="386">
          <cell r="A386" t="str">
            <v>PSR05598</v>
          </cell>
          <cell r="B386" t="str">
            <v>205/50R15 085V  V50</v>
          </cell>
          <cell r="J386">
            <v>0</v>
          </cell>
          <cell r="K386">
            <v>0</v>
          </cell>
          <cell r="M386">
            <v>0</v>
          </cell>
        </row>
        <row r="387">
          <cell r="A387" t="str">
            <v>PSR05602</v>
          </cell>
          <cell r="B387" t="str">
            <v>225/50R16 092V  V50</v>
          </cell>
          <cell r="J387">
            <v>0</v>
          </cell>
          <cell r="K387">
            <v>0</v>
          </cell>
          <cell r="M387">
            <v>0</v>
          </cell>
        </row>
        <row r="388">
          <cell r="A388" t="str">
            <v>PSR05504</v>
          </cell>
          <cell r="B388" t="str">
            <v>195/65R15 091H  S315FZ</v>
          </cell>
          <cell r="J388">
            <v>0</v>
          </cell>
          <cell r="K388">
            <v>0</v>
          </cell>
          <cell r="M388">
            <v>0</v>
          </cell>
        </row>
        <row r="389">
          <cell r="A389" t="str">
            <v>PSR05812</v>
          </cell>
          <cell r="B389" t="str">
            <v>195/60R15 088H  CS60</v>
          </cell>
          <cell r="J389">
            <v>0</v>
          </cell>
          <cell r="K389">
            <v>0</v>
          </cell>
          <cell r="M389">
            <v>0</v>
          </cell>
        </row>
        <row r="390">
          <cell r="A390" t="str">
            <v>PSR05793</v>
          </cell>
          <cell r="B390" t="str">
            <v>165/65R13 076H  CS65</v>
          </cell>
          <cell r="J390">
            <v>0</v>
          </cell>
          <cell r="K390">
            <v>0</v>
          </cell>
          <cell r="M390">
            <v>0</v>
          </cell>
        </row>
        <row r="391">
          <cell r="A391" t="str">
            <v>PSR0F126</v>
          </cell>
          <cell r="B391" t="str">
            <v>195R15 094S  D682</v>
          </cell>
          <cell r="J391">
            <v>0</v>
          </cell>
          <cell r="K391">
            <v>0</v>
          </cell>
          <cell r="M391">
            <v>0</v>
          </cell>
        </row>
        <row r="392">
          <cell r="A392" t="str">
            <v>PSR0F428</v>
          </cell>
          <cell r="B392" t="str">
            <v>P205/75R15 97S  D684</v>
          </cell>
          <cell r="J392">
            <v>2032</v>
          </cell>
          <cell r="K392">
            <v>1961</v>
          </cell>
          <cell r="M392">
            <v>1528</v>
          </cell>
        </row>
        <row r="393">
          <cell r="A393" t="str">
            <v>PSR06870</v>
          </cell>
          <cell r="B393" t="str">
            <v>205/70R15 95S  D684</v>
          </cell>
          <cell r="J393">
            <v>0</v>
          </cell>
          <cell r="K393">
            <v>0</v>
          </cell>
          <cell r="M393">
            <v>0</v>
          </cell>
        </row>
        <row r="394">
          <cell r="A394" t="str">
            <v>PSR0F440</v>
          </cell>
          <cell r="B394" t="str">
            <v>215/65R16 98S  D688</v>
          </cell>
          <cell r="J394">
            <v>2412</v>
          </cell>
          <cell r="K394">
            <v>2328</v>
          </cell>
          <cell r="M394">
            <v>2041</v>
          </cell>
        </row>
        <row r="395">
          <cell r="A395" t="str">
            <v>PSR03187</v>
          </cell>
          <cell r="B395" t="str">
            <v>P245/70R16 106S  D684</v>
          </cell>
          <cell r="J395">
            <v>3744</v>
          </cell>
          <cell r="K395">
            <v>3613</v>
          </cell>
          <cell r="M395">
            <v>2927</v>
          </cell>
        </row>
        <row r="396">
          <cell r="A396" t="str">
            <v>PSR06421</v>
          </cell>
          <cell r="B396" t="str">
            <v>235/60R16 100H  D687</v>
          </cell>
          <cell r="J396">
            <v>3688</v>
          </cell>
          <cell r="K396">
            <v>3559</v>
          </cell>
          <cell r="M396">
            <v>2927</v>
          </cell>
        </row>
        <row r="397">
          <cell r="A397" t="str">
            <v>PSR08441</v>
          </cell>
          <cell r="B397" t="str">
            <v>265/60R18 109H  D686</v>
          </cell>
          <cell r="J397">
            <v>5648</v>
          </cell>
          <cell r="K397">
            <v>5450</v>
          </cell>
          <cell r="M397">
            <v>4432</v>
          </cell>
        </row>
        <row r="398">
          <cell r="A398" t="str">
            <v>PSR07872</v>
          </cell>
          <cell r="B398" t="str">
            <v>215/80R16 107S   D689</v>
          </cell>
          <cell r="J398">
            <v>2900</v>
          </cell>
          <cell r="K398">
            <v>2799</v>
          </cell>
          <cell r="M398">
            <v>2395</v>
          </cell>
        </row>
        <row r="399">
          <cell r="A399" t="str">
            <v>PSR06184</v>
          </cell>
          <cell r="B399" t="str">
            <v>265/70R16 112S  D689</v>
          </cell>
          <cell r="J399">
            <v>4138</v>
          </cell>
          <cell r="K399">
            <v>3993</v>
          </cell>
          <cell r="M399">
            <v>3370</v>
          </cell>
        </row>
        <row r="400">
          <cell r="A400" t="str">
            <v>PSR0F128</v>
          </cell>
          <cell r="B400" t="str">
            <v>165/70R14 81H  S237</v>
          </cell>
          <cell r="J400">
            <v>0</v>
          </cell>
          <cell r="K400">
            <v>0</v>
          </cell>
          <cell r="M400">
            <v>0</v>
          </cell>
        </row>
        <row r="401">
          <cell r="A401" t="str">
            <v>PSR0F119</v>
          </cell>
          <cell r="B401" t="str">
            <v>175/70R14 84H  S237</v>
          </cell>
          <cell r="J401">
            <v>0</v>
          </cell>
          <cell r="K401">
            <v>0</v>
          </cell>
          <cell r="M401">
            <v>0</v>
          </cell>
        </row>
        <row r="402">
          <cell r="A402" t="str">
            <v>PSR0F562</v>
          </cell>
          <cell r="B402" t="str">
            <v>215/65R16 98H  D688Z</v>
          </cell>
          <cell r="J402">
            <v>2412</v>
          </cell>
          <cell r="K402">
            <v>2328</v>
          </cell>
          <cell r="M402">
            <v>2041</v>
          </cell>
        </row>
        <row r="403">
          <cell r="A403" t="str">
            <v>PSR0F124</v>
          </cell>
          <cell r="B403" t="str">
            <v>175/70R14 084H  S237</v>
          </cell>
          <cell r="J403">
            <v>0</v>
          </cell>
          <cell r="K403">
            <v>0</v>
          </cell>
          <cell r="M403">
            <v>0</v>
          </cell>
        </row>
        <row r="404">
          <cell r="A404" t="str">
            <v>PSR08272</v>
          </cell>
          <cell r="B404" t="str">
            <v>P245/65R17 105S  D689</v>
          </cell>
          <cell r="J404">
            <v>4787</v>
          </cell>
          <cell r="K404">
            <v>4619</v>
          </cell>
          <cell r="M404">
            <v>3990</v>
          </cell>
        </row>
        <row r="405">
          <cell r="A405" t="str">
            <v>PSR02646</v>
          </cell>
          <cell r="B405" t="str">
            <v>195/70R14 91V  S237</v>
          </cell>
          <cell r="J405">
            <v>0</v>
          </cell>
          <cell r="K405">
            <v>0</v>
          </cell>
          <cell r="M405">
            <v>0</v>
          </cell>
        </row>
        <row r="406">
          <cell r="A406" t="str">
            <v>PSR03722</v>
          </cell>
          <cell r="B406" t="str">
            <v>195/70R14 091V  S237</v>
          </cell>
          <cell r="J406">
            <v>1000</v>
          </cell>
          <cell r="K406">
            <v>965</v>
          </cell>
          <cell r="M406">
            <v>1970</v>
          </cell>
        </row>
        <row r="407">
          <cell r="A407" t="str">
            <v>PSR03990</v>
          </cell>
          <cell r="B407" t="str">
            <v>P195/70R14 90H  S237</v>
          </cell>
          <cell r="J407">
            <v>0</v>
          </cell>
          <cell r="K407">
            <v>0</v>
          </cell>
          <cell r="M407">
            <v>0</v>
          </cell>
        </row>
        <row r="408">
          <cell r="A408" t="str">
            <v>PSR0F099</v>
          </cell>
          <cell r="B408" t="str">
            <v>165/70SR12   S300W</v>
          </cell>
          <cell r="J408">
            <v>0</v>
          </cell>
          <cell r="K408">
            <v>0</v>
          </cell>
          <cell r="M408">
            <v>0</v>
          </cell>
        </row>
        <row r="409">
          <cell r="A409" t="str">
            <v>PSR0F094</v>
          </cell>
          <cell r="B409" t="str">
            <v>175/70SR12   S300W</v>
          </cell>
          <cell r="J409">
            <v>0</v>
          </cell>
          <cell r="K409">
            <v>0</v>
          </cell>
          <cell r="M409">
            <v>0</v>
          </cell>
        </row>
        <row r="410">
          <cell r="A410" t="str">
            <v>PSR0F406</v>
          </cell>
          <cell r="B410" t="str">
            <v>175/70SR13   S300W</v>
          </cell>
          <cell r="J410">
            <v>0</v>
          </cell>
          <cell r="K410">
            <v>0</v>
          </cell>
          <cell r="M410">
            <v>0</v>
          </cell>
        </row>
        <row r="411">
          <cell r="A411" t="str">
            <v>PSR0F096</v>
          </cell>
          <cell r="B411" t="str">
            <v>185/70SR13   S300W</v>
          </cell>
          <cell r="J411">
            <v>0</v>
          </cell>
          <cell r="K411">
            <v>0</v>
          </cell>
          <cell r="M411">
            <v>0</v>
          </cell>
        </row>
        <row r="412">
          <cell r="A412" t="str">
            <v>PSR0F093</v>
          </cell>
          <cell r="B412" t="str">
            <v>155/70R13 75S  S322Z</v>
          </cell>
          <cell r="J412">
            <v>1244</v>
          </cell>
          <cell r="K412">
            <v>1200</v>
          </cell>
          <cell r="M412">
            <v>0</v>
          </cell>
        </row>
        <row r="413">
          <cell r="A413" t="str">
            <v>PSR0F415</v>
          </cell>
          <cell r="B413" t="str">
            <v>155/70R13 075S  S322Z</v>
          </cell>
          <cell r="J413">
            <v>0</v>
          </cell>
          <cell r="K413">
            <v>0</v>
          </cell>
          <cell r="M413">
            <v>0</v>
          </cell>
        </row>
        <row r="414">
          <cell r="A414" t="str">
            <v>PSR0F408</v>
          </cell>
          <cell r="B414" t="str">
            <v>165/65R13 76H  S322Z</v>
          </cell>
          <cell r="J414">
            <v>1104</v>
          </cell>
          <cell r="K414">
            <v>1065</v>
          </cell>
          <cell r="M414">
            <v>907</v>
          </cell>
        </row>
        <row r="415">
          <cell r="A415" t="str">
            <v>PSR0F024</v>
          </cell>
          <cell r="B415" t="str">
            <v>165/65R13 076S  S313AZ</v>
          </cell>
          <cell r="J415">
            <v>0</v>
          </cell>
          <cell r="K415">
            <v>0</v>
          </cell>
          <cell r="M415">
            <v>0</v>
          </cell>
        </row>
        <row r="416">
          <cell r="A416" t="str">
            <v>PSR03384</v>
          </cell>
          <cell r="B416" t="str">
            <v>165/65R13 77S  S313</v>
          </cell>
          <cell r="J416">
            <v>0</v>
          </cell>
          <cell r="K416">
            <v>0</v>
          </cell>
          <cell r="M416">
            <v>0</v>
          </cell>
        </row>
        <row r="417">
          <cell r="A417" t="str">
            <v>PSR0F457</v>
          </cell>
          <cell r="B417" t="str">
            <v>165/65R13 76H  S313AZ</v>
          </cell>
          <cell r="J417">
            <v>0</v>
          </cell>
          <cell r="K417">
            <v>0</v>
          </cell>
          <cell r="M417">
            <v>0</v>
          </cell>
        </row>
        <row r="418">
          <cell r="A418" t="str">
            <v>PSR0F546</v>
          </cell>
          <cell r="B418" t="str">
            <v>165/55R15 75V   RE88</v>
          </cell>
          <cell r="J418">
            <v>1866</v>
          </cell>
          <cell r="K418">
            <v>1801</v>
          </cell>
          <cell r="M418">
            <v>1598</v>
          </cell>
        </row>
        <row r="419">
          <cell r="A419" t="str">
            <v>PSR0F541</v>
          </cell>
          <cell r="B419" t="str">
            <v>205/60R15 91H  RE88</v>
          </cell>
          <cell r="J419">
            <v>1814</v>
          </cell>
          <cell r="K419">
            <v>1751</v>
          </cell>
          <cell r="M419">
            <v>1598</v>
          </cell>
        </row>
        <row r="420">
          <cell r="A420" t="str">
            <v>PSR0F042</v>
          </cell>
          <cell r="B420" t="str">
            <v>165/65R14 78H  RE88</v>
          </cell>
          <cell r="J420">
            <v>1212</v>
          </cell>
          <cell r="K420">
            <v>1170</v>
          </cell>
          <cell r="M420">
            <v>955</v>
          </cell>
        </row>
        <row r="421">
          <cell r="A421" t="str">
            <v>PSR0F122</v>
          </cell>
          <cell r="B421" t="str">
            <v>175/65R14 82H  RE88</v>
          </cell>
          <cell r="J421">
            <v>1414</v>
          </cell>
          <cell r="K421">
            <v>1365</v>
          </cell>
          <cell r="M421">
            <v>1142</v>
          </cell>
        </row>
        <row r="422">
          <cell r="A422" t="str">
            <v>PSR0F508</v>
          </cell>
          <cell r="B422" t="str">
            <v>195/65R15 91H  RE88</v>
          </cell>
          <cell r="J422">
            <v>1747</v>
          </cell>
          <cell r="K422">
            <v>1686</v>
          </cell>
          <cell r="M422">
            <v>1439</v>
          </cell>
        </row>
        <row r="423">
          <cell r="A423" t="str">
            <v>PSR0F064</v>
          </cell>
          <cell r="B423" t="str">
            <v>185/65R14 085H  E88</v>
          </cell>
          <cell r="J423">
            <v>0</v>
          </cell>
          <cell r="K423">
            <v>0</v>
          </cell>
          <cell r="M423">
            <v>0</v>
          </cell>
        </row>
        <row r="424">
          <cell r="A424" t="str">
            <v>PSR0F003</v>
          </cell>
          <cell r="B424" t="str">
            <v>185/65R14 85H  RE88</v>
          </cell>
          <cell r="J424">
            <v>1397</v>
          </cell>
          <cell r="K424">
            <v>1348</v>
          </cell>
          <cell r="M424">
            <v>1172</v>
          </cell>
        </row>
        <row r="425">
          <cell r="A425" t="str">
            <v>PSR0F489</v>
          </cell>
          <cell r="B425" t="str">
            <v>195/60R15 88H  RE88</v>
          </cell>
          <cell r="J425">
            <v>1708</v>
          </cell>
          <cell r="K425">
            <v>1648</v>
          </cell>
          <cell r="M425">
            <v>1509</v>
          </cell>
        </row>
        <row r="426">
          <cell r="A426" t="str">
            <v>PSR0F413</v>
          </cell>
          <cell r="B426" t="str">
            <v>185/65R14 85H  E88Z</v>
          </cell>
          <cell r="J426">
            <v>0</v>
          </cell>
          <cell r="K426">
            <v>0</v>
          </cell>
          <cell r="M426">
            <v>0</v>
          </cell>
        </row>
        <row r="427">
          <cell r="A427" t="str">
            <v>PSR0F417</v>
          </cell>
          <cell r="B427" t="str">
            <v>185/65R14 085H  E88Z</v>
          </cell>
          <cell r="J427">
            <v>0</v>
          </cell>
          <cell r="K427">
            <v>0</v>
          </cell>
          <cell r="M427">
            <v>0</v>
          </cell>
        </row>
        <row r="428">
          <cell r="A428" t="str">
            <v>PSR0F125</v>
          </cell>
          <cell r="B428" t="str">
            <v>195/65R14 89H  RE88</v>
          </cell>
          <cell r="J428">
            <v>1498</v>
          </cell>
          <cell r="K428">
            <v>1446</v>
          </cell>
          <cell r="M428">
            <v>1261</v>
          </cell>
        </row>
        <row r="429">
          <cell r="A429" t="str">
            <v>PSR0F463</v>
          </cell>
          <cell r="B429" t="str">
            <v>195/60R14 86H  RE88</v>
          </cell>
          <cell r="J429">
            <v>1508</v>
          </cell>
          <cell r="K429">
            <v>1455</v>
          </cell>
          <cell r="M429">
            <v>1261</v>
          </cell>
        </row>
        <row r="430">
          <cell r="A430" t="str">
            <v>PSR0F431</v>
          </cell>
          <cell r="B430" t="str">
            <v>185/60R14 82H  S331A</v>
          </cell>
          <cell r="J430">
            <v>0</v>
          </cell>
          <cell r="K430">
            <v>0</v>
          </cell>
          <cell r="M430">
            <v>0</v>
          </cell>
        </row>
        <row r="431">
          <cell r="A431" t="str">
            <v>PSR0F432</v>
          </cell>
          <cell r="B431" t="str">
            <v>195/60R14 86H  S331A</v>
          </cell>
          <cell r="J431">
            <v>0</v>
          </cell>
          <cell r="K431">
            <v>0</v>
          </cell>
          <cell r="M431">
            <v>0</v>
          </cell>
        </row>
        <row r="432">
          <cell r="A432" t="str">
            <v>PSR0F467</v>
          </cell>
          <cell r="B432" t="str">
            <v>195/65R15 91H  RE88</v>
          </cell>
          <cell r="J432">
            <v>0</v>
          </cell>
          <cell r="K432">
            <v>0</v>
          </cell>
          <cell r="M432">
            <v>0</v>
          </cell>
        </row>
        <row r="433">
          <cell r="A433" t="str">
            <v>PSR0F555</v>
          </cell>
          <cell r="B433" t="str">
            <v>205/55R16 91V  RE728</v>
          </cell>
          <cell r="J433">
            <v>2888</v>
          </cell>
          <cell r="K433">
            <v>2787</v>
          </cell>
          <cell r="M433">
            <v>2714</v>
          </cell>
        </row>
        <row r="434">
          <cell r="A434" t="str">
            <v>PSR0F552</v>
          </cell>
          <cell r="B434" t="str">
            <v>205/50R16 87V  RE728</v>
          </cell>
          <cell r="J434">
            <v>2964</v>
          </cell>
          <cell r="K434">
            <v>2860</v>
          </cell>
          <cell r="M434">
            <v>2810</v>
          </cell>
        </row>
        <row r="435">
          <cell r="A435" t="str">
            <v>PSR0F433</v>
          </cell>
          <cell r="B435" t="str">
            <v>205/60R14 089H  S331A</v>
          </cell>
          <cell r="J435">
            <v>0</v>
          </cell>
          <cell r="K435">
            <v>0</v>
          </cell>
          <cell r="M435">
            <v>0</v>
          </cell>
        </row>
        <row r="436">
          <cell r="A436" t="str">
            <v>PSR0F556</v>
          </cell>
          <cell r="B436" t="str">
            <v>205/45R16 83V  RE728</v>
          </cell>
          <cell r="J436">
            <v>3071</v>
          </cell>
          <cell r="K436">
            <v>2964</v>
          </cell>
          <cell r="M436">
            <v>2905</v>
          </cell>
        </row>
        <row r="437">
          <cell r="A437" t="str">
            <v>PSR0F554</v>
          </cell>
          <cell r="B437" t="str">
            <v>195/55R15 85V  RE728</v>
          </cell>
          <cell r="J437">
            <v>2263</v>
          </cell>
          <cell r="K437">
            <v>2184</v>
          </cell>
          <cell r="M437">
            <v>2148</v>
          </cell>
        </row>
        <row r="438">
          <cell r="A438" t="str">
            <v>PSR07934</v>
          </cell>
          <cell r="B438" t="str">
            <v>P245/70R16 106S  D689</v>
          </cell>
          <cell r="J438">
            <v>3747</v>
          </cell>
          <cell r="K438">
            <v>3616</v>
          </cell>
          <cell r="M438">
            <v>3015</v>
          </cell>
        </row>
        <row r="439">
          <cell r="A439" t="str">
            <v>PSR0F553</v>
          </cell>
          <cell r="B439" t="str">
            <v>195/50R15 82V  RE728</v>
          </cell>
          <cell r="J439">
            <v>2259</v>
          </cell>
          <cell r="K439">
            <v>2180</v>
          </cell>
          <cell r="M439">
            <v>2148</v>
          </cell>
        </row>
        <row r="440">
          <cell r="A440" t="str">
            <v>PSR0F063</v>
          </cell>
          <cell r="B440" t="str">
            <v>185/60R14 82H  GR03</v>
          </cell>
          <cell r="J440">
            <v>1391</v>
          </cell>
          <cell r="K440">
            <v>1342</v>
          </cell>
          <cell r="M440">
            <v>1172</v>
          </cell>
        </row>
        <row r="441">
          <cell r="A441" t="str">
            <v>PSR0F422</v>
          </cell>
          <cell r="B441" t="str">
            <v>185/60R14 082H  G03AZ</v>
          </cell>
          <cell r="J441">
            <v>0</v>
          </cell>
          <cell r="K441">
            <v>0</v>
          </cell>
          <cell r="M441">
            <v>0</v>
          </cell>
        </row>
        <row r="442">
          <cell r="A442" t="str">
            <v>PSR0F089</v>
          </cell>
          <cell r="B442" t="str">
            <v>195/60R14 85H  GR03</v>
          </cell>
          <cell r="J442">
            <v>1512</v>
          </cell>
          <cell r="K442">
            <v>1459</v>
          </cell>
          <cell r="M442">
            <v>1261</v>
          </cell>
        </row>
        <row r="443">
          <cell r="A443" t="str">
            <v>PSR0F419</v>
          </cell>
          <cell r="B443" t="str">
            <v>195/60R15 88H  GR03</v>
          </cell>
          <cell r="J443">
            <v>1712</v>
          </cell>
          <cell r="K443">
            <v>1652</v>
          </cell>
          <cell r="M443">
            <v>1439</v>
          </cell>
        </row>
        <row r="444">
          <cell r="A444" t="str">
            <v>PSR0F461</v>
          </cell>
          <cell r="B444" t="str">
            <v>195/65R15 91H  GR03</v>
          </cell>
          <cell r="J444">
            <v>1715</v>
          </cell>
          <cell r="K444">
            <v>1655</v>
          </cell>
          <cell r="M444">
            <v>1439</v>
          </cell>
        </row>
        <row r="445">
          <cell r="A445" t="str">
            <v>PSR0F439</v>
          </cell>
          <cell r="B445" t="str">
            <v>195/65R15   GR03</v>
          </cell>
          <cell r="J445">
            <v>0</v>
          </cell>
          <cell r="K445">
            <v>0</v>
          </cell>
          <cell r="M445">
            <v>0</v>
          </cell>
        </row>
        <row r="446">
          <cell r="A446" t="str">
            <v>PSR0F509</v>
          </cell>
          <cell r="B446" t="str">
            <v>205/65R15 94V  GR03</v>
          </cell>
          <cell r="J446">
            <v>1849</v>
          </cell>
          <cell r="K446">
            <v>1784</v>
          </cell>
          <cell r="M446">
            <v>1598</v>
          </cell>
        </row>
        <row r="447">
          <cell r="A447" t="str">
            <v>PSR0F448</v>
          </cell>
          <cell r="B447" t="str">
            <v>205/65R15 094H  G03EZ</v>
          </cell>
          <cell r="J447">
            <v>0</v>
          </cell>
          <cell r="K447">
            <v>0</v>
          </cell>
          <cell r="M447">
            <v>0</v>
          </cell>
        </row>
        <row r="448">
          <cell r="A448" t="str">
            <v>PSR06963</v>
          </cell>
          <cell r="B448" t="str">
            <v>205/65R15 94H  G03EZ</v>
          </cell>
          <cell r="J448">
            <v>0</v>
          </cell>
          <cell r="K448">
            <v>0</v>
          </cell>
          <cell r="M448">
            <v>0</v>
          </cell>
        </row>
        <row r="449">
          <cell r="A449" t="str">
            <v>PSR0F423</v>
          </cell>
          <cell r="B449" t="str">
            <v>195/55R15 84V  E94Z</v>
          </cell>
          <cell r="J449">
            <v>0</v>
          </cell>
          <cell r="K449">
            <v>0</v>
          </cell>
          <cell r="M449">
            <v>0</v>
          </cell>
        </row>
        <row r="450">
          <cell r="A450" t="str">
            <v>PSR0F522</v>
          </cell>
          <cell r="B450" t="str">
            <v>215/55R16 93V  GR03</v>
          </cell>
          <cell r="J450">
            <v>2531</v>
          </cell>
          <cell r="K450">
            <v>2442</v>
          </cell>
          <cell r="M450">
            <v>2218</v>
          </cell>
        </row>
        <row r="451">
          <cell r="A451" t="str">
            <v>PSR0F506</v>
          </cell>
          <cell r="B451" t="str">
            <v>165/70R13 79H  GR50</v>
          </cell>
          <cell r="J451">
            <v>1045</v>
          </cell>
          <cell r="K451">
            <v>1008</v>
          </cell>
          <cell r="M451">
            <v>890</v>
          </cell>
        </row>
        <row r="452">
          <cell r="A452" t="str">
            <v>PSR0F481</v>
          </cell>
          <cell r="B452" t="str">
            <v>175/60R13 77H  GR50</v>
          </cell>
          <cell r="J452">
            <v>1321</v>
          </cell>
          <cell r="K452">
            <v>1275</v>
          </cell>
          <cell r="M452">
            <v>1155</v>
          </cell>
        </row>
        <row r="453">
          <cell r="A453" t="str">
            <v>PSR0F470</v>
          </cell>
          <cell r="B453" t="str">
            <v>185/60R14 82H  GR50</v>
          </cell>
          <cell r="J453">
            <v>1594</v>
          </cell>
          <cell r="K453">
            <v>1538</v>
          </cell>
          <cell r="M453">
            <v>1421</v>
          </cell>
        </row>
        <row r="454">
          <cell r="A454" t="str">
            <v>PSR03607</v>
          </cell>
          <cell r="B454" t="str">
            <v>185/60R14 82H  GR50</v>
          </cell>
          <cell r="J454">
            <v>0</v>
          </cell>
          <cell r="K454">
            <v>0</v>
          </cell>
          <cell r="M454">
            <v>0</v>
          </cell>
        </row>
        <row r="455">
          <cell r="A455" t="str">
            <v>PSR0F471</v>
          </cell>
          <cell r="B455" t="str">
            <v>185/65R14 86H  GR50</v>
          </cell>
          <cell r="J455">
            <v>1611</v>
          </cell>
          <cell r="K455">
            <v>1555</v>
          </cell>
          <cell r="M455">
            <v>1421</v>
          </cell>
        </row>
        <row r="456">
          <cell r="A456" t="str">
            <v>PSR04095</v>
          </cell>
          <cell r="B456" t="str">
            <v>185/65R14 86H  GR50</v>
          </cell>
          <cell r="J456">
            <v>0</v>
          </cell>
          <cell r="K456">
            <v>0</v>
          </cell>
          <cell r="M456">
            <v>0</v>
          </cell>
        </row>
        <row r="457">
          <cell r="A457" t="str">
            <v>PSR0F472</v>
          </cell>
          <cell r="B457" t="str">
            <v>185/70R14 88H  GR50</v>
          </cell>
          <cell r="J457">
            <v>1566</v>
          </cell>
          <cell r="K457">
            <v>1511</v>
          </cell>
          <cell r="M457">
            <v>1376</v>
          </cell>
        </row>
        <row r="458">
          <cell r="A458" t="str">
            <v>PSR0F473</v>
          </cell>
          <cell r="B458" t="str">
            <v>195/60R14 86H  GR50</v>
          </cell>
          <cell r="J458">
            <v>1708</v>
          </cell>
          <cell r="K458">
            <v>1648</v>
          </cell>
          <cell r="M458">
            <v>1510</v>
          </cell>
        </row>
        <row r="459">
          <cell r="A459" t="str">
            <v>PSR03606</v>
          </cell>
          <cell r="B459" t="str">
            <v>195/60R14 86H  GR50</v>
          </cell>
          <cell r="J459">
            <v>0</v>
          </cell>
          <cell r="K459">
            <v>0</v>
          </cell>
          <cell r="M459">
            <v>1686</v>
          </cell>
        </row>
        <row r="460">
          <cell r="A460" t="str">
            <v>PSR04150</v>
          </cell>
          <cell r="B460" t="str">
            <v>195/65R14 89H  GR50</v>
          </cell>
          <cell r="J460">
            <v>0</v>
          </cell>
          <cell r="K460">
            <v>0</v>
          </cell>
          <cell r="M460">
            <v>1642</v>
          </cell>
        </row>
        <row r="461">
          <cell r="A461" t="str">
            <v>PSR0F475</v>
          </cell>
          <cell r="B461" t="str">
            <v>175/70R13 86H  GR50</v>
          </cell>
          <cell r="J461">
            <v>1262</v>
          </cell>
          <cell r="K461">
            <v>1218</v>
          </cell>
          <cell r="M461">
            <v>1110</v>
          </cell>
        </row>
        <row r="462">
          <cell r="A462" t="str">
            <v>PSR0F476</v>
          </cell>
          <cell r="B462" t="str">
            <v>185/70R13 86H  GR50</v>
          </cell>
          <cell r="J462">
            <v>1363</v>
          </cell>
          <cell r="K462">
            <v>1315</v>
          </cell>
          <cell r="M462">
            <v>1199</v>
          </cell>
        </row>
        <row r="463">
          <cell r="A463" t="str">
            <v>PSR0F477</v>
          </cell>
          <cell r="B463" t="str">
            <v>195/70R14 91H  GR50</v>
          </cell>
          <cell r="J463">
            <v>1666</v>
          </cell>
          <cell r="K463">
            <v>1608</v>
          </cell>
          <cell r="M463">
            <v>1465</v>
          </cell>
        </row>
        <row r="464">
          <cell r="A464" t="str">
            <v>PSR0F478</v>
          </cell>
          <cell r="B464" t="str">
            <v>165/65R13 77H  GR50</v>
          </cell>
          <cell r="J464">
            <v>1313</v>
          </cell>
          <cell r="K464">
            <v>1267</v>
          </cell>
          <cell r="M464">
            <v>1155</v>
          </cell>
        </row>
        <row r="465">
          <cell r="A465" t="str">
            <v>PSR0F479</v>
          </cell>
          <cell r="B465" t="str">
            <v>195/60R15 88H  GR50</v>
          </cell>
          <cell r="J465">
            <v>1970</v>
          </cell>
          <cell r="K465">
            <v>1901</v>
          </cell>
          <cell r="M465">
            <v>1731</v>
          </cell>
        </row>
        <row r="466">
          <cell r="A466" t="str">
            <v>PSR07129</v>
          </cell>
          <cell r="B466" t="str">
            <v>195/60R15 88H  GR50</v>
          </cell>
          <cell r="J466">
            <v>0</v>
          </cell>
          <cell r="K466">
            <v>0</v>
          </cell>
          <cell r="M466">
            <v>1820</v>
          </cell>
        </row>
        <row r="467">
          <cell r="A467" t="str">
            <v>PSR0F488</v>
          </cell>
          <cell r="B467" t="str">
            <v>195/65R15 91H  GR50</v>
          </cell>
          <cell r="J467">
            <v>1919</v>
          </cell>
          <cell r="K467">
            <v>1852</v>
          </cell>
          <cell r="M467">
            <v>1687</v>
          </cell>
        </row>
        <row r="468">
          <cell r="A468" t="str">
            <v>PSR0F513</v>
          </cell>
          <cell r="B468" t="str">
            <v>205/65R15 94V  GR50</v>
          </cell>
          <cell r="J468">
            <v>2142</v>
          </cell>
          <cell r="K468">
            <v>2067</v>
          </cell>
          <cell r="M468">
            <v>1864</v>
          </cell>
        </row>
        <row r="469">
          <cell r="A469" t="str">
            <v>PSR0F515</v>
          </cell>
          <cell r="B469" t="str">
            <v>215/65R15 96H  GR50</v>
          </cell>
          <cell r="J469">
            <v>2102</v>
          </cell>
          <cell r="K469">
            <v>2028</v>
          </cell>
          <cell r="M469">
            <v>1820</v>
          </cell>
        </row>
        <row r="470">
          <cell r="A470" t="str">
            <v>PSR0F482</v>
          </cell>
          <cell r="B470" t="str">
            <v>205/60R15 91H  GR50</v>
          </cell>
          <cell r="J470">
            <v>2071</v>
          </cell>
          <cell r="K470">
            <v>1999</v>
          </cell>
          <cell r="M470">
            <v>1820</v>
          </cell>
        </row>
        <row r="471">
          <cell r="A471" t="str">
            <v>PSR07158</v>
          </cell>
          <cell r="B471" t="str">
            <v>205/60R15 91H  GR50</v>
          </cell>
          <cell r="J471">
            <v>0</v>
          </cell>
          <cell r="K471">
            <v>0</v>
          </cell>
          <cell r="M471">
            <v>1908</v>
          </cell>
        </row>
        <row r="472">
          <cell r="A472" t="str">
            <v>PSR0F514</v>
          </cell>
          <cell r="B472" t="str">
            <v>215/60R15 94V  GR50</v>
          </cell>
          <cell r="J472">
            <v>2253</v>
          </cell>
          <cell r="K472">
            <v>2174</v>
          </cell>
          <cell r="M472">
            <v>1952</v>
          </cell>
        </row>
        <row r="473">
          <cell r="A473" t="str">
            <v>PSR0F416</v>
          </cell>
          <cell r="B473" t="str">
            <v>155R13 078S  108VN</v>
          </cell>
          <cell r="J473">
            <v>0</v>
          </cell>
          <cell r="K473">
            <v>0</v>
          </cell>
          <cell r="M473">
            <v>0</v>
          </cell>
        </row>
        <row r="474">
          <cell r="A474" t="str">
            <v>PSR0F102</v>
          </cell>
          <cell r="B474" t="str">
            <v>155SR13   108VN</v>
          </cell>
          <cell r="J474">
            <v>0</v>
          </cell>
          <cell r="K474">
            <v>0</v>
          </cell>
          <cell r="M474">
            <v>0</v>
          </cell>
        </row>
        <row r="475">
          <cell r="A475" t="str">
            <v>PSR00357</v>
          </cell>
          <cell r="B475" t="str">
            <v>155SR13 078S  108V</v>
          </cell>
          <cell r="J475">
            <v>0</v>
          </cell>
          <cell r="K475">
            <v>0</v>
          </cell>
          <cell r="M475">
            <v>0</v>
          </cell>
        </row>
        <row r="476">
          <cell r="A476" t="str">
            <v>PSR0F018</v>
          </cell>
          <cell r="B476" t="str">
            <v>155R13 82R  108VNB</v>
          </cell>
          <cell r="J476">
            <v>0</v>
          </cell>
          <cell r="K476">
            <v>0</v>
          </cell>
          <cell r="M476">
            <v>0</v>
          </cell>
        </row>
        <row r="477">
          <cell r="A477" t="str">
            <v>PSR0F012</v>
          </cell>
          <cell r="B477" t="str">
            <v>P205/70R15   D684</v>
          </cell>
          <cell r="J477">
            <v>2145</v>
          </cell>
          <cell r="K477">
            <v>2070</v>
          </cell>
          <cell r="M477">
            <v>1775</v>
          </cell>
        </row>
        <row r="478">
          <cell r="A478" t="str">
            <v>PSR0F005</v>
          </cell>
          <cell r="B478" t="str">
            <v>145SR12   S280R</v>
          </cell>
          <cell r="J478">
            <v>0</v>
          </cell>
          <cell r="K478">
            <v>0</v>
          </cell>
          <cell r="M478">
            <v>0</v>
          </cell>
        </row>
        <row r="479">
          <cell r="A479" t="str">
            <v>PSR0F405</v>
          </cell>
          <cell r="B479" t="str">
            <v>155R12 76S  S280R</v>
          </cell>
          <cell r="J479">
            <v>754</v>
          </cell>
          <cell r="K479">
            <v>728</v>
          </cell>
          <cell r="M479">
            <v>668</v>
          </cell>
        </row>
        <row r="480">
          <cell r="A480" t="str">
            <v>PSR0F115</v>
          </cell>
          <cell r="B480" t="str">
            <v>155R13 78S  S280R</v>
          </cell>
          <cell r="J480">
            <v>756</v>
          </cell>
          <cell r="K480">
            <v>730</v>
          </cell>
          <cell r="M480">
            <v>668</v>
          </cell>
        </row>
        <row r="481">
          <cell r="A481" t="str">
            <v>PSR0F418</v>
          </cell>
          <cell r="B481" t="str">
            <v>155R13 078S  S280R</v>
          </cell>
          <cell r="J481">
            <v>0</v>
          </cell>
          <cell r="K481">
            <v>0</v>
          </cell>
          <cell r="M481">
            <v>0</v>
          </cell>
        </row>
        <row r="482">
          <cell r="A482" t="str">
            <v>PSR0F412</v>
          </cell>
          <cell r="B482" t="str">
            <v>165R13 82S  S280R</v>
          </cell>
          <cell r="J482">
            <v>0</v>
          </cell>
          <cell r="K482">
            <v>0</v>
          </cell>
          <cell r="M482">
            <v>0</v>
          </cell>
        </row>
        <row r="483">
          <cell r="A483" t="str">
            <v>PSR0F484</v>
          </cell>
          <cell r="B483" t="str">
            <v>165/70R12 77S  S226</v>
          </cell>
          <cell r="J483">
            <v>1022</v>
          </cell>
          <cell r="K483">
            <v>986</v>
          </cell>
          <cell r="M483">
            <v>845</v>
          </cell>
        </row>
        <row r="484">
          <cell r="A484" t="str">
            <v>PSR0F460</v>
          </cell>
          <cell r="B484" t="str">
            <v>165/70R13 79H  S226</v>
          </cell>
          <cell r="J484">
            <v>1073</v>
          </cell>
          <cell r="K484">
            <v>1035</v>
          </cell>
          <cell r="M484">
            <v>840</v>
          </cell>
        </row>
        <row r="485">
          <cell r="A485" t="str">
            <v>PSR0F485</v>
          </cell>
          <cell r="B485" t="str">
            <v>175/70R12 80S  S226</v>
          </cell>
          <cell r="J485">
            <v>1075</v>
          </cell>
          <cell r="K485">
            <v>1037</v>
          </cell>
          <cell r="M485">
            <v>890</v>
          </cell>
        </row>
        <row r="486">
          <cell r="A486" t="str">
            <v>PSR0F023</v>
          </cell>
          <cell r="B486" t="str">
            <v>165/70R13 079H  S226</v>
          </cell>
          <cell r="J486">
            <v>0</v>
          </cell>
          <cell r="K486">
            <v>0</v>
          </cell>
          <cell r="M486">
            <v>0</v>
          </cell>
        </row>
        <row r="487">
          <cell r="A487" t="str">
            <v>PSR0F032</v>
          </cell>
          <cell r="B487" t="str">
            <v>175/70R13 82H  S226</v>
          </cell>
          <cell r="J487">
            <v>951</v>
          </cell>
          <cell r="K487">
            <v>918</v>
          </cell>
          <cell r="M487">
            <v>845</v>
          </cell>
        </row>
        <row r="488">
          <cell r="A488" t="str">
            <v>PSR0F449</v>
          </cell>
          <cell r="B488" t="str">
            <v>175/70R13 082H  S226</v>
          </cell>
          <cell r="J488">
            <v>0</v>
          </cell>
          <cell r="K488">
            <v>0</v>
          </cell>
          <cell r="M488">
            <v>0</v>
          </cell>
        </row>
        <row r="489">
          <cell r="A489" t="str">
            <v>PSR0F092</v>
          </cell>
          <cell r="B489" t="str">
            <v>175/70R13 082H  S226</v>
          </cell>
          <cell r="J489">
            <v>0</v>
          </cell>
          <cell r="K489">
            <v>0</v>
          </cell>
          <cell r="M489">
            <v>0</v>
          </cell>
        </row>
        <row r="490">
          <cell r="A490" t="str">
            <v>PSR0F035</v>
          </cell>
          <cell r="B490" t="str">
            <v>185/70R13 085S  S226</v>
          </cell>
          <cell r="J490">
            <v>0</v>
          </cell>
          <cell r="K490">
            <v>0</v>
          </cell>
          <cell r="M490">
            <v>0</v>
          </cell>
        </row>
        <row r="491">
          <cell r="A491" t="str">
            <v>PSR01342</v>
          </cell>
          <cell r="B491" t="str">
            <v>185/70R13 085S  S226</v>
          </cell>
          <cell r="J491">
            <v>0</v>
          </cell>
          <cell r="K491">
            <v>0</v>
          </cell>
          <cell r="M491">
            <v>0</v>
          </cell>
        </row>
        <row r="492">
          <cell r="A492" t="str">
            <v>PSR0F039</v>
          </cell>
          <cell r="B492" t="str">
            <v>185/70R13 085H  S226</v>
          </cell>
          <cell r="J492">
            <v>0</v>
          </cell>
          <cell r="K492">
            <v>0</v>
          </cell>
          <cell r="M492">
            <v>0</v>
          </cell>
        </row>
        <row r="493">
          <cell r="A493" t="str">
            <v>PSR0F450</v>
          </cell>
          <cell r="B493" t="str">
            <v>185/70R13 86H  S226</v>
          </cell>
          <cell r="J493">
            <v>1156</v>
          </cell>
          <cell r="K493">
            <v>1116</v>
          </cell>
          <cell r="M493">
            <v>1027</v>
          </cell>
        </row>
        <row r="494">
          <cell r="A494" t="str">
            <v>PSR0F118</v>
          </cell>
          <cell r="B494" t="str">
            <v>185/70R14 087S  S226</v>
          </cell>
          <cell r="J494">
            <v>0</v>
          </cell>
          <cell r="K494">
            <v>0</v>
          </cell>
          <cell r="M494">
            <v>0</v>
          </cell>
        </row>
        <row r="495">
          <cell r="A495" t="str">
            <v>PSR02351</v>
          </cell>
          <cell r="B495" t="str">
            <v>185/70R14 087S  S226</v>
          </cell>
          <cell r="J495">
            <v>0</v>
          </cell>
          <cell r="K495">
            <v>0</v>
          </cell>
          <cell r="M495">
            <v>0</v>
          </cell>
        </row>
        <row r="496">
          <cell r="A496" t="str">
            <v>PSR0F451</v>
          </cell>
          <cell r="B496" t="str">
            <v>185/70R14 88H  S226</v>
          </cell>
          <cell r="J496">
            <v>1256</v>
          </cell>
          <cell r="K496">
            <v>1212</v>
          </cell>
          <cell r="M496">
            <v>1119</v>
          </cell>
        </row>
        <row r="497">
          <cell r="A497" t="str">
            <v>PSR0F402</v>
          </cell>
          <cell r="B497" t="str">
            <v>195/70R14 90S  S226A</v>
          </cell>
          <cell r="J497">
            <v>1411</v>
          </cell>
          <cell r="K497">
            <v>1362</v>
          </cell>
          <cell r="M497">
            <v>890</v>
          </cell>
        </row>
        <row r="498">
          <cell r="A498" t="str">
            <v>PSR0F452</v>
          </cell>
          <cell r="B498" t="str">
            <v>195/70R14 91H  S226</v>
          </cell>
          <cell r="J498">
            <v>1411</v>
          </cell>
          <cell r="K498">
            <v>1362</v>
          </cell>
          <cell r="M498">
            <v>1306</v>
          </cell>
        </row>
        <row r="499">
          <cell r="A499" t="str">
            <v>PSR0F409</v>
          </cell>
          <cell r="B499" t="str">
            <v>175/70R13 82S  C165A</v>
          </cell>
          <cell r="J499">
            <v>0</v>
          </cell>
          <cell r="K499">
            <v>0</v>
          </cell>
          <cell r="M499">
            <v>0</v>
          </cell>
        </row>
        <row r="500">
          <cell r="A500" t="str">
            <v>PSR0F410</v>
          </cell>
          <cell r="B500" t="str">
            <v>185/70R13 86S  C165A</v>
          </cell>
          <cell r="J500">
            <v>0</v>
          </cell>
          <cell r="K500">
            <v>0</v>
          </cell>
          <cell r="M500">
            <v>0</v>
          </cell>
        </row>
        <row r="501">
          <cell r="A501" t="str">
            <v>PSR0F411</v>
          </cell>
          <cell r="B501" t="str">
            <v>185/70R14 88S  C165A</v>
          </cell>
          <cell r="J501">
            <v>0</v>
          </cell>
          <cell r="K501">
            <v>0</v>
          </cell>
          <cell r="M501">
            <v>0</v>
          </cell>
        </row>
        <row r="502">
          <cell r="A502" t="str">
            <v>PSR0F117</v>
          </cell>
          <cell r="B502" t="str">
            <v>145/70R12 69S  116V</v>
          </cell>
          <cell r="J502">
            <v>982</v>
          </cell>
          <cell r="K502">
            <v>948</v>
          </cell>
          <cell r="M502">
            <v>794</v>
          </cell>
        </row>
        <row r="503">
          <cell r="A503" t="str">
            <v>PSR0F033</v>
          </cell>
          <cell r="B503" t="str">
            <v>P175/70R13   116VB</v>
          </cell>
          <cell r="J503">
            <v>0</v>
          </cell>
          <cell r="K503">
            <v>0</v>
          </cell>
          <cell r="M503">
            <v>0</v>
          </cell>
        </row>
        <row r="504">
          <cell r="A504" t="str">
            <v>PSR01118</v>
          </cell>
          <cell r="B504" t="str">
            <v>175/70R13 082S  116V</v>
          </cell>
          <cell r="J504">
            <v>0</v>
          </cell>
          <cell r="K504">
            <v>0</v>
          </cell>
          <cell r="M504">
            <v>0</v>
          </cell>
        </row>
        <row r="505">
          <cell r="A505" t="str">
            <v>PSR0F426</v>
          </cell>
          <cell r="B505" t="str">
            <v>155/80R13 087S  S409BZ</v>
          </cell>
          <cell r="J505">
            <v>750</v>
          </cell>
          <cell r="K505">
            <v>723</v>
          </cell>
          <cell r="M505">
            <v>535</v>
          </cell>
        </row>
        <row r="506">
          <cell r="A506" t="str">
            <v>PSR0F427</v>
          </cell>
          <cell r="B506" t="str">
            <v>175/70R13 82S  S213KZ</v>
          </cell>
          <cell r="J506">
            <v>750</v>
          </cell>
          <cell r="K506">
            <v>723</v>
          </cell>
          <cell r="M506">
            <v>668</v>
          </cell>
        </row>
        <row r="507">
          <cell r="A507" t="str">
            <v>PSR0F011</v>
          </cell>
          <cell r="B507" t="str">
            <v>185/70R14 88S  S213</v>
          </cell>
          <cell r="J507">
            <v>1339</v>
          </cell>
          <cell r="K507">
            <v>1292</v>
          </cell>
          <cell r="M507">
            <v>1084</v>
          </cell>
        </row>
        <row r="508">
          <cell r="A508" t="str">
            <v>PSR0F466</v>
          </cell>
          <cell r="B508" t="str">
            <v>205/70R15 95H  S321</v>
          </cell>
          <cell r="J508">
            <v>1800</v>
          </cell>
          <cell r="K508">
            <v>1737</v>
          </cell>
          <cell r="M508">
            <v>1510</v>
          </cell>
        </row>
        <row r="509">
          <cell r="A509" t="str">
            <v>PSR0F528</v>
          </cell>
          <cell r="B509" t="str">
            <v>195/65R15 91V  B650</v>
          </cell>
          <cell r="J509">
            <v>1922</v>
          </cell>
          <cell r="K509">
            <v>1855</v>
          </cell>
          <cell r="M509">
            <v>1687</v>
          </cell>
        </row>
        <row r="510">
          <cell r="A510" t="str">
            <v>PSR0F530</v>
          </cell>
          <cell r="B510" t="str">
            <v>185/60R14 82H  B650</v>
          </cell>
          <cell r="J510">
            <v>1503</v>
          </cell>
          <cell r="K510">
            <v>1450</v>
          </cell>
          <cell r="M510">
            <v>1332</v>
          </cell>
        </row>
        <row r="511">
          <cell r="A511" t="str">
            <v>PSR0F531</v>
          </cell>
          <cell r="B511" t="str">
            <v>195/60R14 86H  B650</v>
          </cell>
          <cell r="J511">
            <v>1609</v>
          </cell>
          <cell r="K511">
            <v>1553</v>
          </cell>
          <cell r="M511">
            <v>1421</v>
          </cell>
        </row>
        <row r="512">
          <cell r="A512" t="str">
            <v>PSR0F539</v>
          </cell>
          <cell r="B512" t="str">
            <v>185/65R14 86H  B650</v>
          </cell>
          <cell r="J512">
            <v>1512</v>
          </cell>
          <cell r="K512">
            <v>1459</v>
          </cell>
          <cell r="M512">
            <v>1332</v>
          </cell>
        </row>
        <row r="513">
          <cell r="A513" t="str">
            <v>PSR0F527</v>
          </cell>
          <cell r="B513" t="str">
            <v>195/65R14 89H  B650</v>
          </cell>
          <cell r="J513">
            <v>1611</v>
          </cell>
          <cell r="K513">
            <v>1555</v>
          </cell>
          <cell r="M513">
            <v>1421</v>
          </cell>
        </row>
        <row r="514">
          <cell r="A514" t="str">
            <v>PSR0F532</v>
          </cell>
          <cell r="B514" t="str">
            <v>195/60R15 88V  B650</v>
          </cell>
          <cell r="J514">
            <v>1960</v>
          </cell>
          <cell r="K514">
            <v>1891</v>
          </cell>
          <cell r="M514">
            <v>1731</v>
          </cell>
        </row>
        <row r="515">
          <cell r="A515" t="str">
            <v>PSR0F533</v>
          </cell>
          <cell r="B515" t="str">
            <v>205/60R15 91V  B650</v>
          </cell>
          <cell r="J515">
            <v>2066</v>
          </cell>
          <cell r="K515">
            <v>1994</v>
          </cell>
          <cell r="M515">
            <v>1820</v>
          </cell>
        </row>
        <row r="516">
          <cell r="A516" t="str">
            <v>PSR0F534</v>
          </cell>
          <cell r="B516" t="str">
            <v>215/60R15 94V  B650</v>
          </cell>
          <cell r="J516">
            <v>2227</v>
          </cell>
          <cell r="K516">
            <v>2149</v>
          </cell>
          <cell r="M516">
            <v>1952</v>
          </cell>
        </row>
        <row r="517">
          <cell r="A517" t="str">
            <v>PSR0F535</v>
          </cell>
          <cell r="B517" t="str">
            <v>225/60R15 96V  B650</v>
          </cell>
          <cell r="J517">
            <v>2353</v>
          </cell>
          <cell r="K517">
            <v>2271</v>
          </cell>
          <cell r="M517">
            <v>2041</v>
          </cell>
        </row>
        <row r="518">
          <cell r="A518" t="str">
            <v>PSR0F529</v>
          </cell>
          <cell r="B518" t="str">
            <v>205/65R15 94V  B650</v>
          </cell>
          <cell r="J518">
            <v>2048</v>
          </cell>
          <cell r="K518">
            <v>1976</v>
          </cell>
          <cell r="M518">
            <v>1775</v>
          </cell>
        </row>
        <row r="519">
          <cell r="A519" t="str">
            <v>PSR0F464</v>
          </cell>
          <cell r="B519" t="str">
            <v>185/70R14 88H  B381</v>
          </cell>
          <cell r="J519">
            <v>1339</v>
          </cell>
          <cell r="K519">
            <v>1292</v>
          </cell>
          <cell r="M519">
            <v>1084</v>
          </cell>
        </row>
        <row r="520">
          <cell r="A520" t="str">
            <v>PSR0F504</v>
          </cell>
          <cell r="B520" t="str">
            <v>185/65R14 86H  B381</v>
          </cell>
          <cell r="J520">
            <v>1515</v>
          </cell>
          <cell r="K520">
            <v>1462</v>
          </cell>
          <cell r="M520">
            <v>1261</v>
          </cell>
        </row>
        <row r="521">
          <cell r="A521" t="str">
            <v>PSR0F465</v>
          </cell>
          <cell r="B521" t="str">
            <v>185/65R14 86S  B381</v>
          </cell>
          <cell r="J521">
            <v>0</v>
          </cell>
          <cell r="K521">
            <v>0</v>
          </cell>
          <cell r="M521">
            <v>952</v>
          </cell>
        </row>
        <row r="522">
          <cell r="A522" t="str">
            <v>PSR0F523</v>
          </cell>
          <cell r="B522" t="str">
            <v>185/70R14 88H  B391</v>
          </cell>
          <cell r="J522">
            <v>1300</v>
          </cell>
          <cell r="K522">
            <v>1255</v>
          </cell>
          <cell r="M522">
            <v>1155</v>
          </cell>
        </row>
        <row r="523">
          <cell r="A523" t="str">
            <v>PSR0F558</v>
          </cell>
          <cell r="B523" t="str">
            <v>195/65R15   B390</v>
          </cell>
          <cell r="J523">
            <v>1800</v>
          </cell>
          <cell r="K523">
            <v>1737</v>
          </cell>
          <cell r="M523">
            <v>1509</v>
          </cell>
        </row>
        <row r="524">
          <cell r="A524" t="str">
            <v>PSR0F537</v>
          </cell>
          <cell r="B524" t="str">
            <v>195/50R15 82V  B500</v>
          </cell>
          <cell r="J524">
            <v>2347</v>
          </cell>
          <cell r="K524">
            <v>2265</v>
          </cell>
          <cell r="M524">
            <v>1598</v>
          </cell>
        </row>
        <row r="525">
          <cell r="A525" t="str">
            <v>PSR0F538</v>
          </cell>
          <cell r="B525" t="str">
            <v>205/50R15 85V  B500</v>
          </cell>
          <cell r="J525">
            <v>2393</v>
          </cell>
          <cell r="K525">
            <v>2309</v>
          </cell>
          <cell r="M525">
            <v>1687</v>
          </cell>
        </row>
        <row r="526">
          <cell r="A526" t="str">
            <v>PSR0F536</v>
          </cell>
          <cell r="B526" t="str">
            <v>195/55R15 84V  B500</v>
          </cell>
          <cell r="J526">
            <v>2276</v>
          </cell>
          <cell r="K526">
            <v>2196</v>
          </cell>
          <cell r="M526">
            <v>1598</v>
          </cell>
        </row>
        <row r="527">
          <cell r="A527" t="str">
            <v>PSR0F547</v>
          </cell>
          <cell r="B527" t="str">
            <v>205/55R16 91V  B500</v>
          </cell>
          <cell r="J527">
            <v>2844</v>
          </cell>
          <cell r="K527">
            <v>2744</v>
          </cell>
          <cell r="M527">
            <v>2130</v>
          </cell>
        </row>
        <row r="528">
          <cell r="A528" t="str">
            <v>PSR0F548</v>
          </cell>
          <cell r="B528" t="str">
            <v>215/55R16 93V  B500</v>
          </cell>
          <cell r="J528">
            <v>2927</v>
          </cell>
          <cell r="K528">
            <v>2825</v>
          </cell>
          <cell r="M528">
            <v>2218</v>
          </cell>
        </row>
        <row r="529">
          <cell r="A529" t="str">
            <v>PSR05803</v>
          </cell>
          <cell r="B529" t="str">
            <v>195/65R15 90H  CS65</v>
          </cell>
          <cell r="J529">
            <v>0</v>
          </cell>
          <cell r="K529">
            <v>0</v>
          </cell>
          <cell r="M529">
            <v>0</v>
          </cell>
        </row>
        <row r="530">
          <cell r="A530" t="str">
            <v>PSR02182</v>
          </cell>
          <cell r="B530" t="str">
            <v>185/60R14 082H  71G</v>
          </cell>
          <cell r="J530">
            <v>0</v>
          </cell>
          <cell r="K530">
            <v>0</v>
          </cell>
          <cell r="M530">
            <v>0</v>
          </cell>
        </row>
        <row r="531">
          <cell r="A531" t="str">
            <v>PSR02180</v>
          </cell>
          <cell r="B531" t="str">
            <v>185/60R14 082V  71G</v>
          </cell>
          <cell r="J531">
            <v>0</v>
          </cell>
          <cell r="K531">
            <v>0</v>
          </cell>
          <cell r="M531">
            <v>0</v>
          </cell>
        </row>
        <row r="532">
          <cell r="A532" t="str">
            <v>PSR00002</v>
          </cell>
          <cell r="B532" t="str">
            <v>195/60R14 085H  E71S</v>
          </cell>
          <cell r="J532">
            <v>0</v>
          </cell>
          <cell r="K532">
            <v>0</v>
          </cell>
          <cell r="M532">
            <v>0</v>
          </cell>
        </row>
        <row r="533">
          <cell r="A533" t="str">
            <v>PSR03525</v>
          </cell>
          <cell r="B533" t="str">
            <v>195/60R14 086H  71G</v>
          </cell>
          <cell r="J533">
            <v>0</v>
          </cell>
          <cell r="K533">
            <v>0</v>
          </cell>
          <cell r="M533">
            <v>0</v>
          </cell>
        </row>
        <row r="534">
          <cell r="A534" t="str">
            <v>PSR03526</v>
          </cell>
          <cell r="B534" t="str">
            <v>195/60R14 086V  71G</v>
          </cell>
          <cell r="J534">
            <v>0</v>
          </cell>
          <cell r="K534">
            <v>0</v>
          </cell>
          <cell r="M534">
            <v>0</v>
          </cell>
        </row>
        <row r="535">
          <cell r="A535" t="str">
            <v>PSR02186</v>
          </cell>
          <cell r="B535" t="str">
            <v>205/60R14 088H  71G</v>
          </cell>
          <cell r="J535">
            <v>0</v>
          </cell>
          <cell r="K535">
            <v>0</v>
          </cell>
          <cell r="M535">
            <v>0</v>
          </cell>
        </row>
        <row r="536">
          <cell r="A536" t="str">
            <v>PSR02185</v>
          </cell>
          <cell r="B536" t="str">
            <v>205/60R14 088V  71G</v>
          </cell>
          <cell r="J536">
            <v>0</v>
          </cell>
          <cell r="K536">
            <v>0</v>
          </cell>
          <cell r="M536">
            <v>0</v>
          </cell>
        </row>
        <row r="537">
          <cell r="A537" t="str">
            <v>PSR01919</v>
          </cell>
          <cell r="B537" t="str">
            <v>225/60R14 094V  71G</v>
          </cell>
          <cell r="J537">
            <v>0</v>
          </cell>
          <cell r="K537">
            <v>0</v>
          </cell>
          <cell r="M537">
            <v>0</v>
          </cell>
        </row>
        <row r="538">
          <cell r="A538" t="str">
            <v>PSR05092</v>
          </cell>
          <cell r="B538" t="str">
            <v>195/50ZR15   71GLZ</v>
          </cell>
          <cell r="J538">
            <v>0</v>
          </cell>
          <cell r="K538">
            <v>0</v>
          </cell>
          <cell r="M538">
            <v>0</v>
          </cell>
        </row>
        <row r="539">
          <cell r="A539" t="str">
            <v>PSR05103</v>
          </cell>
          <cell r="B539" t="str">
            <v>205/50R15 085V  71G</v>
          </cell>
          <cell r="J539">
            <v>0</v>
          </cell>
          <cell r="K539">
            <v>0</v>
          </cell>
          <cell r="M539">
            <v>0</v>
          </cell>
        </row>
        <row r="540">
          <cell r="A540" t="str">
            <v>PSR05113</v>
          </cell>
          <cell r="B540" t="str">
            <v>205/50ZR15   71G</v>
          </cell>
          <cell r="J540">
            <v>0</v>
          </cell>
          <cell r="K540">
            <v>0</v>
          </cell>
          <cell r="M540">
            <v>0</v>
          </cell>
        </row>
        <row r="541">
          <cell r="A541" t="str">
            <v>PSR05203</v>
          </cell>
          <cell r="B541" t="str">
            <v>215/50ZR15   71GLZ</v>
          </cell>
          <cell r="J541">
            <v>0</v>
          </cell>
          <cell r="K541">
            <v>0</v>
          </cell>
          <cell r="M541">
            <v>0</v>
          </cell>
        </row>
        <row r="542">
          <cell r="A542" t="str">
            <v>PSR05168</v>
          </cell>
          <cell r="B542" t="str">
            <v>225/50ZR15   71G</v>
          </cell>
          <cell r="J542">
            <v>0</v>
          </cell>
          <cell r="K542">
            <v>0</v>
          </cell>
          <cell r="M542">
            <v>0</v>
          </cell>
        </row>
        <row r="543">
          <cell r="A543" t="str">
            <v>PSR05223</v>
          </cell>
          <cell r="B543" t="str">
            <v>195/55ZR15   71G</v>
          </cell>
          <cell r="J543">
            <v>0</v>
          </cell>
          <cell r="K543">
            <v>0</v>
          </cell>
          <cell r="M543">
            <v>0</v>
          </cell>
        </row>
        <row r="544">
          <cell r="A544" t="str">
            <v>PSR05233</v>
          </cell>
          <cell r="B544" t="str">
            <v>205/55ZR15   71G</v>
          </cell>
          <cell r="J544">
            <v>0</v>
          </cell>
          <cell r="K544">
            <v>0</v>
          </cell>
          <cell r="M544">
            <v>0</v>
          </cell>
        </row>
        <row r="545">
          <cell r="A545" t="str">
            <v>PSR06661</v>
          </cell>
          <cell r="B545" t="str">
            <v>195/60R15 088H  71G</v>
          </cell>
          <cell r="J545">
            <v>0</v>
          </cell>
          <cell r="K545">
            <v>0</v>
          </cell>
          <cell r="M545">
            <v>0</v>
          </cell>
        </row>
        <row r="546">
          <cell r="A546" t="str">
            <v>PSR06662</v>
          </cell>
          <cell r="B546" t="str">
            <v>195/60R15 088V  71G</v>
          </cell>
          <cell r="J546">
            <v>0</v>
          </cell>
          <cell r="K546">
            <v>0</v>
          </cell>
          <cell r="M546">
            <v>0</v>
          </cell>
        </row>
        <row r="547">
          <cell r="A547" t="str">
            <v>PSR06672</v>
          </cell>
          <cell r="B547" t="str">
            <v>205/60R15 091H  71G</v>
          </cell>
          <cell r="J547">
            <v>0</v>
          </cell>
          <cell r="K547">
            <v>0</v>
          </cell>
          <cell r="M547">
            <v>0</v>
          </cell>
        </row>
        <row r="548">
          <cell r="A548" t="str">
            <v>PSR06673</v>
          </cell>
          <cell r="B548" t="str">
            <v>205/60R15 091V  71G</v>
          </cell>
          <cell r="J548">
            <v>0</v>
          </cell>
          <cell r="K548">
            <v>0</v>
          </cell>
          <cell r="M548">
            <v>0</v>
          </cell>
        </row>
        <row r="549">
          <cell r="A549" t="str">
            <v>PSR03085</v>
          </cell>
          <cell r="B549" t="str">
            <v>205/60ZR15   71G</v>
          </cell>
          <cell r="J549">
            <v>0</v>
          </cell>
          <cell r="K549">
            <v>0</v>
          </cell>
          <cell r="M549">
            <v>0</v>
          </cell>
        </row>
        <row r="550">
          <cell r="A550" t="str">
            <v>PSR02776</v>
          </cell>
          <cell r="B550" t="str">
            <v>215/60R15 090H  71G</v>
          </cell>
          <cell r="J550">
            <v>0</v>
          </cell>
          <cell r="K550">
            <v>0</v>
          </cell>
          <cell r="M550">
            <v>0</v>
          </cell>
        </row>
        <row r="551">
          <cell r="A551" t="str">
            <v>PSR02995</v>
          </cell>
          <cell r="B551" t="str">
            <v>215/60ZR15   71G</v>
          </cell>
          <cell r="J551">
            <v>0</v>
          </cell>
          <cell r="K551">
            <v>0</v>
          </cell>
          <cell r="M551">
            <v>0</v>
          </cell>
        </row>
        <row r="552">
          <cell r="A552" t="str">
            <v>PSR00001</v>
          </cell>
          <cell r="B552" t="str">
            <v>195/65VR15   71G</v>
          </cell>
          <cell r="J552">
            <v>0</v>
          </cell>
          <cell r="K552">
            <v>0</v>
          </cell>
          <cell r="M552">
            <v>0</v>
          </cell>
        </row>
        <row r="553">
          <cell r="A553" t="str">
            <v>PSR05478</v>
          </cell>
          <cell r="B553" t="str">
            <v>195/65ZR15   71G</v>
          </cell>
          <cell r="J553">
            <v>0</v>
          </cell>
          <cell r="K553">
            <v>0</v>
          </cell>
          <cell r="M553">
            <v>0</v>
          </cell>
        </row>
        <row r="554">
          <cell r="A554" t="str">
            <v>PSR05558</v>
          </cell>
          <cell r="B554" t="str">
            <v>215/65ZR15   71G</v>
          </cell>
          <cell r="J554">
            <v>0</v>
          </cell>
          <cell r="K554">
            <v>0</v>
          </cell>
          <cell r="M554">
            <v>0</v>
          </cell>
        </row>
        <row r="555">
          <cell r="A555" t="str">
            <v>PSR03058</v>
          </cell>
          <cell r="B555" t="str">
            <v>225/60ZR15   71G</v>
          </cell>
          <cell r="J555">
            <v>0</v>
          </cell>
          <cell r="K555">
            <v>0</v>
          </cell>
          <cell r="M555">
            <v>0</v>
          </cell>
        </row>
        <row r="556">
          <cell r="A556" t="str">
            <v>PSR05015</v>
          </cell>
          <cell r="B556" t="str">
            <v>205/45ZR16   71G</v>
          </cell>
          <cell r="J556">
            <v>0</v>
          </cell>
          <cell r="K556">
            <v>0</v>
          </cell>
          <cell r="M556">
            <v>0</v>
          </cell>
        </row>
        <row r="557">
          <cell r="A557" t="str">
            <v>PSR05026</v>
          </cell>
          <cell r="B557" t="str">
            <v>225/45ZR16   71G</v>
          </cell>
          <cell r="J557">
            <v>0</v>
          </cell>
          <cell r="K557">
            <v>0</v>
          </cell>
          <cell r="M557">
            <v>0</v>
          </cell>
        </row>
        <row r="558">
          <cell r="A558" t="str">
            <v>PSR05060</v>
          </cell>
          <cell r="B558" t="str">
            <v>245/45ZR16   71G</v>
          </cell>
          <cell r="J558">
            <v>0</v>
          </cell>
          <cell r="K558">
            <v>0</v>
          </cell>
          <cell r="M558">
            <v>0</v>
          </cell>
        </row>
        <row r="559">
          <cell r="A559" t="str">
            <v>PSR05185</v>
          </cell>
          <cell r="B559" t="str">
            <v>205/50ZR16   71G</v>
          </cell>
          <cell r="J559">
            <v>0</v>
          </cell>
          <cell r="K559">
            <v>0</v>
          </cell>
          <cell r="M559">
            <v>0</v>
          </cell>
        </row>
        <row r="560">
          <cell r="A560" t="str">
            <v>PSR05154</v>
          </cell>
          <cell r="B560" t="str">
            <v>225/50ZR16   71G</v>
          </cell>
          <cell r="J560">
            <v>0</v>
          </cell>
          <cell r="K560">
            <v>0</v>
          </cell>
          <cell r="M560">
            <v>0</v>
          </cell>
        </row>
        <row r="561">
          <cell r="A561" t="str">
            <v>PSR05192</v>
          </cell>
          <cell r="B561" t="str">
            <v>255/50ZR16   71G</v>
          </cell>
          <cell r="J561">
            <v>0</v>
          </cell>
          <cell r="K561">
            <v>0</v>
          </cell>
          <cell r="M561">
            <v>0</v>
          </cell>
        </row>
        <row r="562">
          <cell r="A562" t="str">
            <v>PSR05265</v>
          </cell>
          <cell r="B562" t="str">
            <v>205/55ZR16   71G</v>
          </cell>
          <cell r="J562">
            <v>0</v>
          </cell>
          <cell r="K562">
            <v>0</v>
          </cell>
          <cell r="M562">
            <v>0</v>
          </cell>
        </row>
        <row r="563">
          <cell r="A563" t="str">
            <v>PSR05274</v>
          </cell>
          <cell r="B563" t="str">
            <v>225/55ZR16   71G</v>
          </cell>
          <cell r="J563">
            <v>0</v>
          </cell>
          <cell r="K563">
            <v>0</v>
          </cell>
          <cell r="M563">
            <v>0</v>
          </cell>
        </row>
        <row r="564">
          <cell r="A564" t="str">
            <v>PSR04901</v>
          </cell>
          <cell r="B564" t="str">
            <v>275/35ZR17   71GLZ</v>
          </cell>
          <cell r="J564">
            <v>0</v>
          </cell>
          <cell r="K564">
            <v>0</v>
          </cell>
          <cell r="M564">
            <v>0</v>
          </cell>
        </row>
        <row r="565">
          <cell r="A565" t="str">
            <v>PSR04969</v>
          </cell>
          <cell r="B565" t="str">
            <v>255/40ZR17   71G</v>
          </cell>
          <cell r="J565">
            <v>0</v>
          </cell>
          <cell r="K565">
            <v>0</v>
          </cell>
          <cell r="M565">
            <v>0</v>
          </cell>
        </row>
        <row r="566">
          <cell r="A566" t="str">
            <v>PSR05079</v>
          </cell>
          <cell r="B566" t="str">
            <v>215/45ZR17   71G</v>
          </cell>
          <cell r="J566">
            <v>0</v>
          </cell>
          <cell r="K566">
            <v>0</v>
          </cell>
          <cell r="M566">
            <v>0</v>
          </cell>
        </row>
        <row r="567">
          <cell r="A567" t="str">
            <v>PSR05083</v>
          </cell>
          <cell r="B567" t="str">
            <v>235/45ZR17   71G</v>
          </cell>
          <cell r="J567">
            <v>0</v>
          </cell>
          <cell r="K567">
            <v>0</v>
          </cell>
          <cell r="M567">
            <v>0</v>
          </cell>
        </row>
        <row r="568">
          <cell r="A568" t="str">
            <v>PSR05198</v>
          </cell>
          <cell r="B568" t="str">
            <v>215/50ZR17   71G</v>
          </cell>
          <cell r="J568">
            <v>0</v>
          </cell>
          <cell r="K568">
            <v>0</v>
          </cell>
          <cell r="M568">
            <v>0</v>
          </cell>
        </row>
        <row r="569">
          <cell r="A569" t="str">
            <v>PSR04992</v>
          </cell>
          <cell r="B569" t="str">
            <v>245/40ZR18   71G</v>
          </cell>
          <cell r="J569">
            <v>0</v>
          </cell>
          <cell r="K569">
            <v>0</v>
          </cell>
          <cell r="M569">
            <v>0</v>
          </cell>
        </row>
        <row r="570">
          <cell r="A570" t="str">
            <v>PSR04933</v>
          </cell>
          <cell r="B570" t="str">
            <v>285/35ZR18   71G</v>
          </cell>
          <cell r="J570">
            <v>0</v>
          </cell>
          <cell r="K570">
            <v>0</v>
          </cell>
          <cell r="M570">
            <v>0</v>
          </cell>
        </row>
        <row r="571">
          <cell r="A571" t="str">
            <v>PSR00007</v>
          </cell>
          <cell r="B571" t="str">
            <v>225/50ZR16   S01</v>
          </cell>
          <cell r="J571">
            <v>0</v>
          </cell>
          <cell r="K571">
            <v>0</v>
          </cell>
          <cell r="M571">
            <v>0</v>
          </cell>
        </row>
        <row r="572">
          <cell r="A572" t="str">
            <v>PSR05743</v>
          </cell>
          <cell r="B572" t="str">
            <v>235/50ZR16   S01</v>
          </cell>
          <cell r="J572">
            <v>0</v>
          </cell>
          <cell r="K572">
            <v>0</v>
          </cell>
          <cell r="M572">
            <v>0</v>
          </cell>
        </row>
        <row r="573">
          <cell r="A573" t="str">
            <v>PSR04904</v>
          </cell>
          <cell r="B573" t="str">
            <v>275/35ZR17   S01</v>
          </cell>
          <cell r="J573">
            <v>0</v>
          </cell>
          <cell r="K573">
            <v>0</v>
          </cell>
          <cell r="M573">
            <v>0</v>
          </cell>
        </row>
        <row r="574">
          <cell r="A574" t="str">
            <v>PSR08159</v>
          </cell>
          <cell r="B574" t="str">
            <v>235/40ZR17   S01</v>
          </cell>
          <cell r="J574">
            <v>0</v>
          </cell>
          <cell r="K574">
            <v>0</v>
          </cell>
          <cell r="M574">
            <v>0</v>
          </cell>
        </row>
        <row r="575">
          <cell r="A575" t="str">
            <v>PSR08038</v>
          </cell>
          <cell r="B575" t="str">
            <v>245/40ZR17 093W  S01</v>
          </cell>
          <cell r="J575">
            <v>0</v>
          </cell>
          <cell r="K575">
            <v>0</v>
          </cell>
          <cell r="M575">
            <v>0</v>
          </cell>
        </row>
        <row r="576">
          <cell r="A576" t="str">
            <v>PSR04974</v>
          </cell>
          <cell r="B576" t="str">
            <v>255/40ZR17   S01</v>
          </cell>
          <cell r="J576">
            <v>0</v>
          </cell>
          <cell r="K576">
            <v>0</v>
          </cell>
          <cell r="M576">
            <v>0</v>
          </cell>
        </row>
        <row r="577">
          <cell r="A577" t="str">
            <v>PSR05021</v>
          </cell>
          <cell r="B577" t="str">
            <v>255/45ZR17   S01L</v>
          </cell>
          <cell r="J577">
            <v>0</v>
          </cell>
          <cell r="K577">
            <v>0</v>
          </cell>
          <cell r="M577">
            <v>0</v>
          </cell>
        </row>
        <row r="578">
          <cell r="A578" t="str">
            <v>PSR05020</v>
          </cell>
          <cell r="B578" t="str">
            <v>255/45ZR17   S01R</v>
          </cell>
          <cell r="J578">
            <v>0</v>
          </cell>
          <cell r="K578">
            <v>0</v>
          </cell>
          <cell r="M578">
            <v>0</v>
          </cell>
        </row>
        <row r="579">
          <cell r="A579" t="str">
            <v>PSR08097</v>
          </cell>
          <cell r="B579" t="str">
            <v>215/45ZR17   S01</v>
          </cell>
          <cell r="J579">
            <v>0</v>
          </cell>
          <cell r="K579">
            <v>0</v>
          </cell>
          <cell r="M579">
            <v>0</v>
          </cell>
        </row>
        <row r="580">
          <cell r="A580" t="str">
            <v>PSR05682</v>
          </cell>
          <cell r="B580" t="str">
            <v>225/45ZR17   S01</v>
          </cell>
          <cell r="J580">
            <v>0</v>
          </cell>
          <cell r="K580">
            <v>0</v>
          </cell>
          <cell r="M580">
            <v>0</v>
          </cell>
        </row>
        <row r="581">
          <cell r="A581" t="str">
            <v>PSR05333</v>
          </cell>
          <cell r="B581" t="str">
            <v>205/50ZR17   S01</v>
          </cell>
          <cell r="J581">
            <v>0</v>
          </cell>
          <cell r="K581">
            <v>0</v>
          </cell>
          <cell r="M581">
            <v>0</v>
          </cell>
        </row>
        <row r="582">
          <cell r="A582" t="str">
            <v>PSR08468</v>
          </cell>
          <cell r="B582" t="str">
            <v>225/40ZR18   S01RFZ</v>
          </cell>
          <cell r="J582">
            <v>0</v>
          </cell>
          <cell r="K582">
            <v>0</v>
          </cell>
          <cell r="M582">
            <v>0</v>
          </cell>
        </row>
        <row r="583">
          <cell r="A583" t="str">
            <v>PSR08469</v>
          </cell>
          <cell r="B583" t="str">
            <v>225/40ZR18   S01LFZ</v>
          </cell>
          <cell r="J583">
            <v>0</v>
          </cell>
          <cell r="K583">
            <v>0</v>
          </cell>
          <cell r="M583">
            <v>0</v>
          </cell>
        </row>
        <row r="584">
          <cell r="A584" t="str">
            <v>PSR04988</v>
          </cell>
          <cell r="B584" t="str">
            <v>235/40ZR18   S01AZ</v>
          </cell>
          <cell r="J584">
            <v>0</v>
          </cell>
          <cell r="K584">
            <v>0</v>
          </cell>
          <cell r="M584">
            <v>0</v>
          </cell>
        </row>
        <row r="585">
          <cell r="A585" t="str">
            <v>PSR08415</v>
          </cell>
          <cell r="B585" t="str">
            <v>265/40ZR18   S01LFZ</v>
          </cell>
          <cell r="J585">
            <v>0</v>
          </cell>
          <cell r="K585">
            <v>0</v>
          </cell>
          <cell r="M585">
            <v>0</v>
          </cell>
        </row>
        <row r="586">
          <cell r="A586" t="str">
            <v>PSR08416</v>
          </cell>
          <cell r="B586" t="str">
            <v>265/40ZR18   S01RFZ</v>
          </cell>
          <cell r="J586">
            <v>0</v>
          </cell>
          <cell r="K586">
            <v>0</v>
          </cell>
          <cell r="M586">
            <v>0</v>
          </cell>
        </row>
        <row r="587">
          <cell r="A587" t="str">
            <v>PSR04932</v>
          </cell>
          <cell r="B587" t="str">
            <v>345/35ZR18   S01L</v>
          </cell>
          <cell r="J587">
            <v>0</v>
          </cell>
          <cell r="K587">
            <v>0</v>
          </cell>
          <cell r="M587">
            <v>0</v>
          </cell>
        </row>
        <row r="588">
          <cell r="A588" t="str">
            <v>PSR04930</v>
          </cell>
          <cell r="B588" t="str">
            <v>345/35ZR18   S01R</v>
          </cell>
          <cell r="J588">
            <v>0</v>
          </cell>
          <cell r="K588">
            <v>0</v>
          </cell>
          <cell r="M588">
            <v>0</v>
          </cell>
        </row>
        <row r="589">
          <cell r="A589" t="str">
            <v>PSR05126</v>
          </cell>
          <cell r="B589" t="str">
            <v>295/35ZR19   S01R</v>
          </cell>
          <cell r="J589">
            <v>0</v>
          </cell>
          <cell r="K589">
            <v>0</v>
          </cell>
          <cell r="M589">
            <v>0</v>
          </cell>
        </row>
        <row r="590">
          <cell r="A590" t="str">
            <v>PSR05125</v>
          </cell>
          <cell r="B590" t="str">
            <v>295/35ZR19   S01L</v>
          </cell>
          <cell r="J590">
            <v>0</v>
          </cell>
          <cell r="K590">
            <v>0</v>
          </cell>
          <cell r="M590">
            <v>0</v>
          </cell>
        </row>
        <row r="591">
          <cell r="A591" t="str">
            <v>PSR07734</v>
          </cell>
          <cell r="B591" t="str">
            <v>205/55ZR16   S02</v>
          </cell>
          <cell r="J591">
            <v>5212</v>
          </cell>
          <cell r="K591">
            <v>5030</v>
          </cell>
          <cell r="M591">
            <v>4610</v>
          </cell>
        </row>
        <row r="592">
          <cell r="A592" t="str">
            <v>PSR07823</v>
          </cell>
          <cell r="B592" t="str">
            <v>225/50ZR16   S02</v>
          </cell>
          <cell r="J592">
            <v>6263</v>
          </cell>
          <cell r="K592">
            <v>6044</v>
          </cell>
          <cell r="M592">
            <v>5495</v>
          </cell>
        </row>
        <row r="593">
          <cell r="A593" t="str">
            <v>PSR08093</v>
          </cell>
          <cell r="B593" t="str">
            <v>215/45ZR17   S02</v>
          </cell>
          <cell r="J593">
            <v>6846</v>
          </cell>
          <cell r="K593">
            <v>6606</v>
          </cell>
          <cell r="M593">
            <v>6027</v>
          </cell>
        </row>
        <row r="594">
          <cell r="A594" t="str">
            <v>PSR08134</v>
          </cell>
          <cell r="B594" t="str">
            <v>235/45ZR17   S02</v>
          </cell>
          <cell r="J594">
            <v>7099</v>
          </cell>
          <cell r="K594">
            <v>6851</v>
          </cell>
          <cell r="M594">
            <v>6204</v>
          </cell>
        </row>
        <row r="595">
          <cell r="A595" t="str">
            <v>PSR08155</v>
          </cell>
          <cell r="B595" t="str">
            <v>215/40ZR17   S02</v>
          </cell>
          <cell r="J595">
            <v>7077</v>
          </cell>
          <cell r="K595">
            <v>6829</v>
          </cell>
          <cell r="M595">
            <v>6204</v>
          </cell>
        </row>
        <row r="596">
          <cell r="A596" t="str">
            <v>PSR08167</v>
          </cell>
          <cell r="B596" t="str">
            <v>235/40ZR17   S02</v>
          </cell>
          <cell r="J596">
            <v>7216</v>
          </cell>
          <cell r="K596">
            <v>6963</v>
          </cell>
          <cell r="M596">
            <v>6381</v>
          </cell>
        </row>
        <row r="597">
          <cell r="A597" t="str">
            <v>PSR08187</v>
          </cell>
          <cell r="B597" t="str">
            <v>245/40ZR17   S02</v>
          </cell>
          <cell r="J597">
            <v>7456</v>
          </cell>
          <cell r="K597">
            <v>7195</v>
          </cell>
          <cell r="M597">
            <v>6558</v>
          </cell>
        </row>
        <row r="598">
          <cell r="A598" t="str">
            <v>PSR08205</v>
          </cell>
          <cell r="B598" t="str">
            <v>255/40ZR17   S02</v>
          </cell>
          <cell r="J598">
            <v>7615</v>
          </cell>
          <cell r="K598">
            <v>7348</v>
          </cell>
          <cell r="M598">
            <v>6735</v>
          </cell>
        </row>
        <row r="599">
          <cell r="A599" t="str">
            <v>PSR08425</v>
          </cell>
          <cell r="B599" t="str">
            <v>255/45ZR18   S02</v>
          </cell>
          <cell r="J599">
            <v>8598</v>
          </cell>
          <cell r="K599">
            <v>8297</v>
          </cell>
          <cell r="M599">
            <v>7532</v>
          </cell>
        </row>
        <row r="600">
          <cell r="A600" t="str">
            <v>PSR08477</v>
          </cell>
          <cell r="B600" t="str">
            <v>235/40ZR18   S02</v>
          </cell>
          <cell r="J600">
            <v>8015</v>
          </cell>
          <cell r="K600">
            <v>7734</v>
          </cell>
          <cell r="M600">
            <v>7090</v>
          </cell>
        </row>
        <row r="601">
          <cell r="A601" t="str">
            <v>PSR07417</v>
          </cell>
          <cell r="B601" t="str">
            <v>195/50ZR15   S02</v>
          </cell>
          <cell r="J601">
            <v>2700</v>
          </cell>
          <cell r="K601">
            <v>2606</v>
          </cell>
          <cell r="M601">
            <v>2395</v>
          </cell>
        </row>
        <row r="602">
          <cell r="A602" t="str">
            <v>PSR07395</v>
          </cell>
          <cell r="B602" t="str">
            <v>195/55ZR15   S02</v>
          </cell>
          <cell r="J602">
            <v>3800</v>
          </cell>
          <cell r="K602">
            <v>3667</v>
          </cell>
          <cell r="M602">
            <v>3370</v>
          </cell>
        </row>
        <row r="603">
          <cell r="A603" t="str">
            <v>PSR07932</v>
          </cell>
          <cell r="B603" t="str">
            <v>205/50ZR16   S02</v>
          </cell>
          <cell r="J603">
            <v>5499</v>
          </cell>
          <cell r="K603">
            <v>5307</v>
          </cell>
          <cell r="M603">
            <v>5316</v>
          </cell>
        </row>
        <row r="604">
          <cell r="A604" t="str">
            <v>PSR08426</v>
          </cell>
          <cell r="B604" t="str">
            <v>255/45ZR18   S02</v>
          </cell>
          <cell r="J604">
            <v>0</v>
          </cell>
          <cell r="K604">
            <v>0</v>
          </cell>
          <cell r="M604">
            <v>0</v>
          </cell>
        </row>
        <row r="605">
          <cell r="A605" t="str">
            <v>PSR08501</v>
          </cell>
          <cell r="B605" t="str">
            <v>265/35ZR18   S02</v>
          </cell>
          <cell r="J605">
            <v>0</v>
          </cell>
          <cell r="K605">
            <v>0</v>
          </cell>
          <cell r="M605">
            <v>0</v>
          </cell>
        </row>
        <row r="606">
          <cell r="A606" t="str">
            <v>PSR08067</v>
          </cell>
          <cell r="B606" t="str">
            <v>205/50ZR17   S02</v>
          </cell>
          <cell r="J606">
            <v>0</v>
          </cell>
          <cell r="K606">
            <v>0</v>
          </cell>
          <cell r="M606">
            <v>7090</v>
          </cell>
        </row>
        <row r="607">
          <cell r="A607" t="str">
            <v>PSR07968</v>
          </cell>
          <cell r="B607" t="str">
            <v>205/45R16   S02</v>
          </cell>
          <cell r="J607">
            <v>0</v>
          </cell>
          <cell r="K607">
            <v>0</v>
          </cell>
          <cell r="M607">
            <v>5495</v>
          </cell>
        </row>
        <row r="608">
          <cell r="A608" t="str">
            <v>PSR07849</v>
          </cell>
          <cell r="B608" t="str">
            <v>225/50ZR16   S02</v>
          </cell>
          <cell r="J608">
            <v>0</v>
          </cell>
          <cell r="K608">
            <v>0</v>
          </cell>
          <cell r="M608">
            <v>5495</v>
          </cell>
        </row>
        <row r="609">
          <cell r="A609" t="str">
            <v>PSR02154</v>
          </cell>
          <cell r="B609" t="str">
            <v>185/60R14 082H  610SZ</v>
          </cell>
          <cell r="J609">
            <v>0</v>
          </cell>
          <cell r="K609">
            <v>0</v>
          </cell>
          <cell r="M609">
            <v>0</v>
          </cell>
        </row>
        <row r="610">
          <cell r="A610" t="str">
            <v>PSR02155</v>
          </cell>
          <cell r="B610" t="str">
            <v>185/60R14 082H  610SZ</v>
          </cell>
          <cell r="J610">
            <v>0</v>
          </cell>
          <cell r="K610">
            <v>0</v>
          </cell>
          <cell r="M610">
            <v>0</v>
          </cell>
        </row>
        <row r="611">
          <cell r="A611" t="str">
            <v>PSR02156</v>
          </cell>
          <cell r="B611" t="str">
            <v>195/60R14 085H  610SZ</v>
          </cell>
          <cell r="J611">
            <v>0</v>
          </cell>
          <cell r="K611">
            <v>0</v>
          </cell>
          <cell r="M611">
            <v>0</v>
          </cell>
        </row>
        <row r="612">
          <cell r="A612" t="str">
            <v>PSR02157</v>
          </cell>
          <cell r="B612" t="str">
            <v>195/60R14 085H  610SZ</v>
          </cell>
          <cell r="J612">
            <v>0</v>
          </cell>
          <cell r="K612">
            <v>0</v>
          </cell>
          <cell r="M612">
            <v>0</v>
          </cell>
        </row>
        <row r="613">
          <cell r="A613" t="str">
            <v>PSR07883</v>
          </cell>
          <cell r="B613" t="str">
            <v>205/50VR16   540S</v>
          </cell>
          <cell r="J613">
            <v>0</v>
          </cell>
          <cell r="K613">
            <v>0</v>
          </cell>
          <cell r="M613">
            <v>0</v>
          </cell>
        </row>
        <row r="614">
          <cell r="A614" t="str">
            <v>PSR08185</v>
          </cell>
          <cell r="B614" t="str">
            <v>235/40ZR17   540S</v>
          </cell>
          <cell r="J614">
            <v>0</v>
          </cell>
          <cell r="K614">
            <v>0</v>
          </cell>
          <cell r="M614">
            <v>0</v>
          </cell>
        </row>
        <row r="615">
          <cell r="A615" t="str">
            <v>PSR08208</v>
          </cell>
          <cell r="B615" t="str">
            <v>255/40ZR17   540S</v>
          </cell>
          <cell r="J615">
            <v>0</v>
          </cell>
          <cell r="K615">
            <v>0</v>
          </cell>
          <cell r="M615">
            <v>0</v>
          </cell>
        </row>
        <row r="616">
          <cell r="A616" t="str">
            <v>PSR03500</v>
          </cell>
          <cell r="B616" t="str">
            <v>185/55R14 79V  540SZ</v>
          </cell>
          <cell r="J616">
            <v>0</v>
          </cell>
          <cell r="K616">
            <v>0</v>
          </cell>
          <cell r="M616">
            <v>2750</v>
          </cell>
        </row>
        <row r="617">
          <cell r="A617" t="str">
            <v>PSR03548</v>
          </cell>
          <cell r="B617" t="str">
            <v>185/60R14 082H  520SZ</v>
          </cell>
          <cell r="J617">
            <v>0</v>
          </cell>
          <cell r="K617">
            <v>0</v>
          </cell>
          <cell r="M617">
            <v>0</v>
          </cell>
        </row>
        <row r="618">
          <cell r="A618" t="str">
            <v>PSR03544</v>
          </cell>
          <cell r="B618" t="str">
            <v>195/60R14 086H  520SZ</v>
          </cell>
          <cell r="J618">
            <v>0</v>
          </cell>
          <cell r="K618">
            <v>0</v>
          </cell>
          <cell r="M618">
            <v>0</v>
          </cell>
        </row>
        <row r="619">
          <cell r="A619" t="str">
            <v>PSR00005</v>
          </cell>
          <cell r="B619" t="str">
            <v>205/50R15 085V  520S</v>
          </cell>
          <cell r="J619">
            <v>0</v>
          </cell>
          <cell r="K619">
            <v>0</v>
          </cell>
          <cell r="M619">
            <v>0</v>
          </cell>
        </row>
        <row r="620">
          <cell r="A620" t="str">
            <v>PSR07362</v>
          </cell>
          <cell r="B620" t="str">
            <v>195/55R15 84V  540S</v>
          </cell>
          <cell r="J620">
            <v>0</v>
          </cell>
          <cell r="K620">
            <v>0</v>
          </cell>
          <cell r="M620">
            <v>0</v>
          </cell>
        </row>
        <row r="621">
          <cell r="A621" t="str">
            <v>PSR06608</v>
          </cell>
          <cell r="B621" t="str">
            <v>185/65R14 086Q  360R</v>
          </cell>
          <cell r="J621">
            <v>0</v>
          </cell>
          <cell r="K621">
            <v>0</v>
          </cell>
          <cell r="M621">
            <v>0</v>
          </cell>
        </row>
        <row r="622">
          <cell r="A622" t="str">
            <v>PSR06620</v>
          </cell>
          <cell r="B622" t="str">
            <v>185/65R15 088Q  360R</v>
          </cell>
          <cell r="J622">
            <v>0</v>
          </cell>
          <cell r="K622">
            <v>0</v>
          </cell>
          <cell r="M622">
            <v>0</v>
          </cell>
        </row>
        <row r="623">
          <cell r="A623" t="str">
            <v>PSR06500</v>
          </cell>
          <cell r="B623" t="str">
            <v>195/50ZR15 82W  S03</v>
          </cell>
          <cell r="J623">
            <v>4221</v>
          </cell>
          <cell r="K623">
            <v>4073</v>
          </cell>
          <cell r="M623">
            <v>3724</v>
          </cell>
        </row>
        <row r="624">
          <cell r="A624" t="str">
            <v>PSR06196</v>
          </cell>
          <cell r="B624" t="str">
            <v>205/50ZR16 87W  S03</v>
          </cell>
          <cell r="J624">
            <v>5454</v>
          </cell>
          <cell r="K624">
            <v>5263</v>
          </cell>
          <cell r="M624">
            <v>4787</v>
          </cell>
        </row>
        <row r="625">
          <cell r="A625" t="str">
            <v>PSR06125</v>
          </cell>
          <cell r="B625" t="str">
            <v>205/55ZR16 91W  S03</v>
          </cell>
          <cell r="J625">
            <v>5289</v>
          </cell>
          <cell r="K625">
            <v>5104</v>
          </cell>
          <cell r="M625">
            <v>4610</v>
          </cell>
        </row>
        <row r="626">
          <cell r="A626" t="str">
            <v>PSR06195</v>
          </cell>
          <cell r="B626" t="str">
            <v>215/55ZR16 93W   S03</v>
          </cell>
          <cell r="J626">
            <v>5517</v>
          </cell>
          <cell r="K626">
            <v>5324</v>
          </cell>
          <cell r="M626">
            <v>4787</v>
          </cell>
        </row>
        <row r="627">
          <cell r="A627" t="str">
            <v>PSR06131</v>
          </cell>
          <cell r="B627" t="str">
            <v>225/50R16 92W   S03</v>
          </cell>
          <cell r="J627">
            <v>6090</v>
          </cell>
          <cell r="K627">
            <v>5877</v>
          </cell>
          <cell r="M627">
            <v>5318</v>
          </cell>
        </row>
        <row r="628">
          <cell r="A628" t="str">
            <v>PSR08752</v>
          </cell>
          <cell r="B628" t="str">
            <v>215/45ZR17 87Y   S03</v>
          </cell>
          <cell r="J628">
            <v>6611</v>
          </cell>
          <cell r="K628">
            <v>6380</v>
          </cell>
          <cell r="M628">
            <v>5850</v>
          </cell>
        </row>
        <row r="629">
          <cell r="A629" t="str">
            <v>PSR08751</v>
          </cell>
          <cell r="B629" t="str">
            <v>225/45ZR17 91Y   S03</v>
          </cell>
          <cell r="J629">
            <v>6886</v>
          </cell>
          <cell r="K629">
            <v>6645</v>
          </cell>
          <cell r="M629">
            <v>6027</v>
          </cell>
        </row>
        <row r="630">
          <cell r="A630" t="str">
            <v>PSR08753</v>
          </cell>
          <cell r="B630" t="str">
            <v>235/45R17 94Y   S03</v>
          </cell>
          <cell r="J630">
            <v>7119</v>
          </cell>
          <cell r="K630">
            <v>6870</v>
          </cell>
          <cell r="M630">
            <v>6204</v>
          </cell>
        </row>
        <row r="631">
          <cell r="A631" t="str">
            <v>PSR08756</v>
          </cell>
          <cell r="B631" t="str">
            <v>215/40R17 83Y  S03</v>
          </cell>
          <cell r="J631">
            <v>7088</v>
          </cell>
          <cell r="K631">
            <v>6840</v>
          </cell>
          <cell r="M631">
            <v>6204</v>
          </cell>
        </row>
        <row r="632">
          <cell r="A632" t="str">
            <v>PSR08755</v>
          </cell>
          <cell r="B632" t="str">
            <v>235/40R17   S03</v>
          </cell>
          <cell r="J632">
            <v>7312</v>
          </cell>
          <cell r="K632">
            <v>7056</v>
          </cell>
          <cell r="M632">
            <v>6381</v>
          </cell>
        </row>
        <row r="633">
          <cell r="A633" t="str">
            <v>PSR08754</v>
          </cell>
          <cell r="B633" t="str">
            <v>235/40R18 91Y   S03</v>
          </cell>
          <cell r="J633">
            <v>8534</v>
          </cell>
          <cell r="K633">
            <v>8235</v>
          </cell>
          <cell r="M633">
            <v>7444</v>
          </cell>
        </row>
        <row r="634">
          <cell r="A634" t="str">
            <v>PSR08577</v>
          </cell>
          <cell r="B634" t="str">
            <v>285/30ZR18   S03</v>
          </cell>
          <cell r="J634">
            <v>11111</v>
          </cell>
          <cell r="K634">
            <v>10722</v>
          </cell>
          <cell r="M634">
            <v>9570</v>
          </cell>
        </row>
        <row r="635">
          <cell r="A635" t="str">
            <v>PSR08574</v>
          </cell>
          <cell r="B635" t="str">
            <v>255/40ZR17   S03</v>
          </cell>
          <cell r="J635">
            <v>7799</v>
          </cell>
          <cell r="K635">
            <v>7526</v>
          </cell>
          <cell r="M635">
            <v>0</v>
          </cell>
        </row>
        <row r="636">
          <cell r="A636" t="str">
            <v>PSR08572</v>
          </cell>
          <cell r="B636" t="str">
            <v>225/40ZR18   S03</v>
          </cell>
          <cell r="J636">
            <v>8322</v>
          </cell>
          <cell r="K636">
            <v>8031</v>
          </cell>
          <cell r="M636">
            <v>7267</v>
          </cell>
        </row>
        <row r="637">
          <cell r="A637" t="str">
            <v>PSR0F544</v>
          </cell>
          <cell r="B637" t="str">
            <v>205/65R15 94H   ER30</v>
          </cell>
          <cell r="J637">
            <v>1863</v>
          </cell>
          <cell r="K637">
            <v>1798</v>
          </cell>
          <cell r="M637">
            <v>1598</v>
          </cell>
        </row>
        <row r="638">
          <cell r="A638" t="str">
            <v>PSR06961</v>
          </cell>
          <cell r="B638" t="str">
            <v>205/65R15 日 92H  ER30</v>
          </cell>
          <cell r="J638">
            <v>3451</v>
          </cell>
          <cell r="K638">
            <v>3330</v>
          </cell>
          <cell r="M638">
            <v>2661</v>
          </cell>
        </row>
        <row r="639">
          <cell r="A639" t="str">
            <v>PSR07600</v>
          </cell>
          <cell r="B639" t="str">
            <v>225/60R16 97V  ER30</v>
          </cell>
          <cell r="J639">
            <v>0</v>
          </cell>
          <cell r="K639">
            <v>0</v>
          </cell>
          <cell r="M639">
            <v>3547</v>
          </cell>
        </row>
        <row r="640">
          <cell r="A640" t="str">
            <v>PSR08257</v>
          </cell>
          <cell r="B640" t="str">
            <v>235/45ZR17 AZL  E030</v>
          </cell>
          <cell r="J640">
            <v>0</v>
          </cell>
          <cell r="K640">
            <v>0</v>
          </cell>
          <cell r="M640">
            <v>5761</v>
          </cell>
        </row>
        <row r="641">
          <cell r="A641" t="str">
            <v>PSR08258</v>
          </cell>
          <cell r="B641" t="str">
            <v>235/45ZR17 AZR  E030</v>
          </cell>
          <cell r="J641">
            <v>0</v>
          </cell>
          <cell r="K641">
            <v>0</v>
          </cell>
          <cell r="M641">
            <v>5761</v>
          </cell>
        </row>
        <row r="642">
          <cell r="A642" t="str">
            <v>PSR03782</v>
          </cell>
          <cell r="B642" t="str">
            <v>185/60R14 082H  E710</v>
          </cell>
          <cell r="J642">
            <v>0</v>
          </cell>
          <cell r="K642">
            <v>0</v>
          </cell>
          <cell r="M642">
            <v>0</v>
          </cell>
        </row>
        <row r="643">
          <cell r="A643" t="str">
            <v>PSR03818</v>
          </cell>
          <cell r="B643" t="str">
            <v>205/60R14 89H  E710</v>
          </cell>
          <cell r="J643">
            <v>0</v>
          </cell>
          <cell r="K643">
            <v>0</v>
          </cell>
          <cell r="M643">
            <v>0</v>
          </cell>
        </row>
        <row r="644">
          <cell r="A644" t="str">
            <v>PSR03815</v>
          </cell>
          <cell r="B644" t="str">
            <v>195/60R15 088H  E710</v>
          </cell>
          <cell r="J644">
            <v>0</v>
          </cell>
          <cell r="K644">
            <v>0</v>
          </cell>
          <cell r="M644">
            <v>0</v>
          </cell>
        </row>
        <row r="645">
          <cell r="A645" t="str">
            <v>PSR03805</v>
          </cell>
          <cell r="B645" t="str">
            <v>205/60R15 091H  E710</v>
          </cell>
          <cell r="J645">
            <v>0</v>
          </cell>
          <cell r="K645">
            <v>0</v>
          </cell>
          <cell r="M645">
            <v>0</v>
          </cell>
        </row>
        <row r="646">
          <cell r="A646" t="str">
            <v>PSR03808</v>
          </cell>
          <cell r="B646" t="str">
            <v>215/60R15 094H  E710</v>
          </cell>
          <cell r="J646">
            <v>0</v>
          </cell>
          <cell r="K646">
            <v>0</v>
          </cell>
          <cell r="M646">
            <v>0</v>
          </cell>
        </row>
        <row r="647">
          <cell r="A647" t="str">
            <v>PSR07310</v>
          </cell>
          <cell r="B647" t="str">
            <v>225/60R15 96H  E710</v>
          </cell>
          <cell r="J647">
            <v>0</v>
          </cell>
          <cell r="K647">
            <v>0</v>
          </cell>
          <cell r="M647">
            <v>0</v>
          </cell>
        </row>
        <row r="648">
          <cell r="A648" t="str">
            <v>PSR03809</v>
          </cell>
          <cell r="B648" t="str">
            <v>195/55R15 084V  E710</v>
          </cell>
          <cell r="J648">
            <v>0</v>
          </cell>
          <cell r="K648">
            <v>0</v>
          </cell>
          <cell r="M648">
            <v>0</v>
          </cell>
        </row>
        <row r="649">
          <cell r="A649" t="str">
            <v>PSR03824</v>
          </cell>
          <cell r="B649" t="str">
            <v>205/55R15 087V  E710</v>
          </cell>
          <cell r="J649">
            <v>0</v>
          </cell>
          <cell r="K649">
            <v>0</v>
          </cell>
          <cell r="M649">
            <v>0</v>
          </cell>
        </row>
        <row r="650">
          <cell r="A650" t="str">
            <v>PSR03807</v>
          </cell>
          <cell r="B650" t="str">
            <v>195/60R14 86H  E710</v>
          </cell>
          <cell r="J650">
            <v>0</v>
          </cell>
          <cell r="K650">
            <v>0</v>
          </cell>
          <cell r="M650">
            <v>0</v>
          </cell>
        </row>
        <row r="651">
          <cell r="A651" t="str">
            <v>PSR03810</v>
          </cell>
          <cell r="B651" t="str">
            <v>205/55R16 89V  E710</v>
          </cell>
          <cell r="J651">
            <v>0</v>
          </cell>
          <cell r="K651">
            <v>0</v>
          </cell>
          <cell r="M651">
            <v>0</v>
          </cell>
        </row>
        <row r="652">
          <cell r="A652" t="str">
            <v>PSR03864</v>
          </cell>
          <cell r="B652" t="str">
            <v>205/55ZR16   E710</v>
          </cell>
          <cell r="J652">
            <v>0</v>
          </cell>
          <cell r="K652">
            <v>0</v>
          </cell>
          <cell r="M652">
            <v>0</v>
          </cell>
        </row>
        <row r="653">
          <cell r="A653" t="str">
            <v>PSR03845</v>
          </cell>
          <cell r="B653" t="str">
            <v>215/55R16 91V  E710</v>
          </cell>
          <cell r="J653">
            <v>0</v>
          </cell>
          <cell r="K653">
            <v>0</v>
          </cell>
          <cell r="M653">
            <v>0</v>
          </cell>
        </row>
        <row r="654">
          <cell r="A654" t="str">
            <v>PSR03825</v>
          </cell>
          <cell r="B654" t="str">
            <v>225/55R16 094V  E710</v>
          </cell>
          <cell r="J654">
            <v>0</v>
          </cell>
          <cell r="K654">
            <v>0</v>
          </cell>
          <cell r="M654">
            <v>0</v>
          </cell>
        </row>
        <row r="655">
          <cell r="A655" t="str">
            <v>PSR03823</v>
          </cell>
          <cell r="B655" t="str">
            <v>195/50R15 082V  E710</v>
          </cell>
          <cell r="J655">
            <v>0</v>
          </cell>
          <cell r="K655">
            <v>0</v>
          </cell>
          <cell r="M655">
            <v>0</v>
          </cell>
        </row>
        <row r="656">
          <cell r="A656" t="str">
            <v>PSR03840</v>
          </cell>
          <cell r="B656" t="str">
            <v>205/50ZR15   E710</v>
          </cell>
          <cell r="J656">
            <v>0</v>
          </cell>
          <cell r="K656">
            <v>0</v>
          </cell>
          <cell r="M656">
            <v>0</v>
          </cell>
        </row>
        <row r="657">
          <cell r="A657" t="str">
            <v>PSR07663</v>
          </cell>
          <cell r="B657" t="str">
            <v>215/50R16 90V  E710</v>
          </cell>
          <cell r="J657">
            <v>0</v>
          </cell>
          <cell r="K657">
            <v>0</v>
          </cell>
          <cell r="M657">
            <v>0</v>
          </cell>
        </row>
        <row r="658">
          <cell r="A658" t="str">
            <v>PSR03826</v>
          </cell>
          <cell r="B658" t="str">
            <v>225/50R15 091V  E710</v>
          </cell>
          <cell r="J658">
            <v>0</v>
          </cell>
          <cell r="K658">
            <v>0</v>
          </cell>
          <cell r="M658">
            <v>0</v>
          </cell>
        </row>
        <row r="659">
          <cell r="A659" t="str">
            <v>PSR03822</v>
          </cell>
          <cell r="B659" t="str">
            <v>205/50R16 087V  E710</v>
          </cell>
          <cell r="J659">
            <v>0</v>
          </cell>
          <cell r="K659">
            <v>0</v>
          </cell>
          <cell r="M659">
            <v>0</v>
          </cell>
        </row>
        <row r="660">
          <cell r="A660" t="str">
            <v>PSR07811</v>
          </cell>
          <cell r="B660" t="str">
            <v>225/50R16 92V  E710</v>
          </cell>
          <cell r="J660">
            <v>0</v>
          </cell>
          <cell r="K660">
            <v>0</v>
          </cell>
          <cell r="M660">
            <v>0</v>
          </cell>
        </row>
        <row r="661">
          <cell r="A661" t="str">
            <v>PSR03851</v>
          </cell>
          <cell r="B661" t="str">
            <v>225/50ZR16   E710</v>
          </cell>
          <cell r="J661">
            <v>0</v>
          </cell>
          <cell r="K661">
            <v>0</v>
          </cell>
          <cell r="M661">
            <v>0</v>
          </cell>
        </row>
        <row r="662">
          <cell r="A662" t="str">
            <v>PSR03867</v>
          </cell>
          <cell r="B662" t="str">
            <v>205/45ZR16   E710</v>
          </cell>
          <cell r="J662">
            <v>0</v>
          </cell>
          <cell r="K662">
            <v>0</v>
          </cell>
          <cell r="M662">
            <v>0</v>
          </cell>
        </row>
        <row r="663">
          <cell r="A663" t="str">
            <v>PSR03827</v>
          </cell>
          <cell r="B663" t="str">
            <v>225/45ZR16   E710</v>
          </cell>
          <cell r="J663">
            <v>0</v>
          </cell>
          <cell r="K663">
            <v>0</v>
          </cell>
          <cell r="M663">
            <v>0</v>
          </cell>
        </row>
        <row r="664">
          <cell r="A664" t="str">
            <v>PSR03812</v>
          </cell>
          <cell r="B664" t="str">
            <v>245/45ZR16   E710</v>
          </cell>
          <cell r="J664">
            <v>0</v>
          </cell>
          <cell r="K664">
            <v>0</v>
          </cell>
          <cell r="M664">
            <v>0</v>
          </cell>
        </row>
        <row r="665">
          <cell r="A665" t="str">
            <v>PSR03820</v>
          </cell>
          <cell r="B665" t="str">
            <v>215/45ZR17   E710L</v>
          </cell>
          <cell r="J665">
            <v>0</v>
          </cell>
          <cell r="K665">
            <v>0</v>
          </cell>
          <cell r="M665">
            <v>0</v>
          </cell>
        </row>
        <row r="666">
          <cell r="A666" t="str">
            <v>PSR03816</v>
          </cell>
          <cell r="B666" t="str">
            <v>215/45ZR17   E710R</v>
          </cell>
          <cell r="J666">
            <v>0</v>
          </cell>
          <cell r="K666">
            <v>0</v>
          </cell>
          <cell r="M666">
            <v>0</v>
          </cell>
        </row>
        <row r="667">
          <cell r="A667" t="str">
            <v>PSR03817</v>
          </cell>
          <cell r="B667" t="str">
            <v>235/45ZR17   E710L</v>
          </cell>
          <cell r="J667">
            <v>0</v>
          </cell>
          <cell r="K667">
            <v>0</v>
          </cell>
          <cell r="M667">
            <v>0</v>
          </cell>
        </row>
        <row r="668">
          <cell r="A668" t="str">
            <v>PSR03813</v>
          </cell>
          <cell r="B668" t="str">
            <v>235/45ZR17   E710R</v>
          </cell>
          <cell r="J668">
            <v>0</v>
          </cell>
          <cell r="K668">
            <v>0</v>
          </cell>
          <cell r="M668">
            <v>0</v>
          </cell>
        </row>
        <row r="669">
          <cell r="A669" t="str">
            <v>PSR03837</v>
          </cell>
          <cell r="B669" t="str">
            <v>245/40ZR17   710L</v>
          </cell>
          <cell r="J669">
            <v>0</v>
          </cell>
          <cell r="K669">
            <v>0</v>
          </cell>
          <cell r="M669">
            <v>0</v>
          </cell>
        </row>
        <row r="670">
          <cell r="A670" t="str">
            <v>PSR03833</v>
          </cell>
          <cell r="B670" t="str">
            <v>245/40ZR17   710R</v>
          </cell>
          <cell r="J670">
            <v>0</v>
          </cell>
          <cell r="K670">
            <v>0</v>
          </cell>
          <cell r="M670">
            <v>0</v>
          </cell>
        </row>
        <row r="671">
          <cell r="A671" t="str">
            <v>PSR03831</v>
          </cell>
          <cell r="B671" t="str">
            <v>255/40ZR17   E710</v>
          </cell>
          <cell r="J671">
            <v>0</v>
          </cell>
          <cell r="K671">
            <v>0</v>
          </cell>
          <cell r="M671">
            <v>0</v>
          </cell>
        </row>
        <row r="672">
          <cell r="A672" t="str">
            <v>PSR06940</v>
          </cell>
          <cell r="B672" t="str">
            <v>195/65R15 91V  ER50Z</v>
          </cell>
          <cell r="J672">
            <v>2606</v>
          </cell>
          <cell r="K672">
            <v>2515</v>
          </cell>
          <cell r="M672">
            <v>2218</v>
          </cell>
        </row>
        <row r="673">
          <cell r="A673" t="str">
            <v>PSR07033</v>
          </cell>
          <cell r="B673" t="str">
            <v>205/65R15 94V  ER50Z</v>
          </cell>
          <cell r="J673">
            <v>2783</v>
          </cell>
          <cell r="K673">
            <v>2686</v>
          </cell>
          <cell r="M673">
            <v>2395</v>
          </cell>
        </row>
        <row r="674">
          <cell r="A674" t="str">
            <v>PSR07080</v>
          </cell>
          <cell r="B674" t="str">
            <v>195/60R15 88V  ER50Z</v>
          </cell>
          <cell r="J674">
            <v>2617</v>
          </cell>
          <cell r="K674">
            <v>2525</v>
          </cell>
          <cell r="M674">
            <v>2218</v>
          </cell>
        </row>
        <row r="675">
          <cell r="A675" t="str">
            <v>PSR07282</v>
          </cell>
          <cell r="B675" t="str">
            <v>215/60R15 94V  ER50Z</v>
          </cell>
          <cell r="J675">
            <v>2907</v>
          </cell>
          <cell r="K675">
            <v>2805</v>
          </cell>
          <cell r="M675">
            <v>0</v>
          </cell>
        </row>
        <row r="676">
          <cell r="A676" t="str">
            <v>PSR07178</v>
          </cell>
          <cell r="B676" t="str">
            <v>205/60R15 91V  ER50Z</v>
          </cell>
          <cell r="J676">
            <v>2756</v>
          </cell>
          <cell r="K676">
            <v>2660</v>
          </cell>
          <cell r="M676">
            <v>2395</v>
          </cell>
        </row>
        <row r="677">
          <cell r="A677" t="str">
            <v>PSR07328</v>
          </cell>
          <cell r="B677" t="str">
            <v>225/60ZR15   ER50Z</v>
          </cell>
          <cell r="J677">
            <v>3329</v>
          </cell>
          <cell r="K677">
            <v>3212</v>
          </cell>
          <cell r="M677">
            <v>2838</v>
          </cell>
        </row>
        <row r="678">
          <cell r="A678" t="str">
            <v>PSR07674</v>
          </cell>
          <cell r="B678" t="str">
            <v>225/60R16 97V  ER50Z</v>
          </cell>
          <cell r="J678">
            <v>3568</v>
          </cell>
          <cell r="K678">
            <v>3443</v>
          </cell>
          <cell r="M678">
            <v>2661</v>
          </cell>
        </row>
        <row r="679">
          <cell r="A679" t="str">
            <v>PSR07675</v>
          </cell>
          <cell r="B679" t="str">
            <v>235/60ZR16   ER50Z</v>
          </cell>
          <cell r="J679">
            <v>3746</v>
          </cell>
          <cell r="K679">
            <v>3615</v>
          </cell>
          <cell r="M679">
            <v>2838</v>
          </cell>
        </row>
        <row r="680">
          <cell r="A680" t="str">
            <v>PSR07422</v>
          </cell>
          <cell r="B680" t="str">
            <v>205/55R15 87V  ER50Z</v>
          </cell>
          <cell r="J680">
            <v>3124</v>
          </cell>
          <cell r="K680">
            <v>3015</v>
          </cell>
          <cell r="M680">
            <v>0</v>
          </cell>
        </row>
        <row r="681">
          <cell r="A681" t="str">
            <v>PSR07740</v>
          </cell>
          <cell r="B681" t="str">
            <v>205/55R16 89V  ER50Z</v>
          </cell>
          <cell r="J681">
            <v>3933</v>
          </cell>
          <cell r="K681">
            <v>3795</v>
          </cell>
          <cell r="M681">
            <v>2927</v>
          </cell>
        </row>
        <row r="682">
          <cell r="A682" t="str">
            <v>PSR07780</v>
          </cell>
          <cell r="B682" t="str">
            <v>225/55ZR16   ER50Z</v>
          </cell>
          <cell r="J682">
            <v>4639</v>
          </cell>
          <cell r="K682">
            <v>4477</v>
          </cell>
          <cell r="M682">
            <v>3370</v>
          </cell>
        </row>
        <row r="683">
          <cell r="A683" t="str">
            <v>PSR07825</v>
          </cell>
          <cell r="B683" t="str">
            <v>225/50R16 92V  ER50Z</v>
          </cell>
          <cell r="J683">
            <v>4572</v>
          </cell>
          <cell r="K683">
            <v>4412</v>
          </cell>
          <cell r="M683">
            <v>3370</v>
          </cell>
        </row>
        <row r="684">
          <cell r="A684" t="str">
            <v>PSR06874</v>
          </cell>
          <cell r="B684" t="str">
            <v>215/70R15 98H  BRV</v>
          </cell>
          <cell r="J684">
            <v>2800</v>
          </cell>
          <cell r="K684">
            <v>2702</v>
          </cell>
          <cell r="M684">
            <v>2130</v>
          </cell>
        </row>
        <row r="685">
          <cell r="A685" t="str">
            <v>PSR07793</v>
          </cell>
          <cell r="B685" t="str">
            <v>205/50R16 87V  E010</v>
          </cell>
          <cell r="J685">
            <v>4721</v>
          </cell>
          <cell r="K685">
            <v>4556</v>
          </cell>
          <cell r="M685">
            <v>3989</v>
          </cell>
        </row>
        <row r="686">
          <cell r="A686" t="str">
            <v>PSR02412</v>
          </cell>
          <cell r="B686" t="str">
            <v>P195/70R14 90H  E92</v>
          </cell>
          <cell r="J686">
            <v>2326</v>
          </cell>
          <cell r="K686">
            <v>2245</v>
          </cell>
          <cell r="M686">
            <v>0</v>
          </cell>
        </row>
        <row r="687">
          <cell r="A687" t="str">
            <v>PSR07171</v>
          </cell>
          <cell r="B687" t="str">
            <v>P205/60R15 90H  E92</v>
          </cell>
          <cell r="J687">
            <v>2900</v>
          </cell>
          <cell r="K687">
            <v>2799</v>
          </cell>
          <cell r="M687">
            <v>0</v>
          </cell>
        </row>
        <row r="688">
          <cell r="A688" t="str">
            <v>PSR06641</v>
          </cell>
          <cell r="B688" t="str">
            <v>P205/55R15 87V  E92</v>
          </cell>
          <cell r="J688">
            <v>3900</v>
          </cell>
          <cell r="K688">
            <v>3764</v>
          </cell>
          <cell r="M688">
            <v>0</v>
          </cell>
        </row>
        <row r="689">
          <cell r="A689" t="str">
            <v>PSR07759</v>
          </cell>
          <cell r="B689" t="str">
            <v>P215/60R16 94V  E92</v>
          </cell>
          <cell r="J689">
            <v>3700</v>
          </cell>
          <cell r="K689">
            <v>3571</v>
          </cell>
          <cell r="M689">
            <v>0</v>
          </cell>
        </row>
        <row r="690">
          <cell r="A690" t="str">
            <v>PSR07887</v>
          </cell>
          <cell r="B690" t="str">
            <v>255/65R16  106S D689</v>
          </cell>
          <cell r="J690">
            <v>4296</v>
          </cell>
          <cell r="K690">
            <v>4146</v>
          </cell>
          <cell r="M690">
            <v>3458</v>
          </cell>
        </row>
        <row r="691">
          <cell r="A691" t="str">
            <v>PSR07691</v>
          </cell>
          <cell r="B691" t="str">
            <v>215/70R16 99S  D687</v>
          </cell>
          <cell r="J691">
            <v>2973</v>
          </cell>
          <cell r="K691">
            <v>2869</v>
          </cell>
          <cell r="M691">
            <v>2395</v>
          </cell>
        </row>
        <row r="692">
          <cell r="A692" t="str">
            <v>PSR06893</v>
          </cell>
          <cell r="B692" t="str">
            <v>265/70R15 110S  D689</v>
          </cell>
          <cell r="J692">
            <v>3636</v>
          </cell>
          <cell r="K692">
            <v>3509</v>
          </cell>
          <cell r="M692">
            <v>2927</v>
          </cell>
        </row>
        <row r="693">
          <cell r="A693" t="str">
            <v>PSR0F542</v>
          </cell>
          <cell r="B693" t="str">
            <v>225/70R15 100S  D687</v>
          </cell>
          <cell r="J693">
            <v>2149</v>
          </cell>
          <cell r="K693">
            <v>2074</v>
          </cell>
          <cell r="M693">
            <v>1200</v>
          </cell>
        </row>
        <row r="694">
          <cell r="A694" t="str">
            <v>PSR0F507</v>
          </cell>
          <cell r="B694" t="str">
            <v>205/70R15 95S   D689</v>
          </cell>
          <cell r="J694">
            <v>2000</v>
          </cell>
          <cell r="K694">
            <v>1930</v>
          </cell>
          <cell r="M694">
            <v>1598</v>
          </cell>
        </row>
        <row r="695">
          <cell r="A695" t="str">
            <v>PSR0F525</v>
          </cell>
          <cell r="B695" t="str">
            <v>235/60R16 100H  D687</v>
          </cell>
          <cell r="J695">
            <v>2957</v>
          </cell>
          <cell r="K695">
            <v>2854</v>
          </cell>
          <cell r="M695">
            <v>2572</v>
          </cell>
        </row>
        <row r="696">
          <cell r="A696" t="str">
            <v>PSR07726</v>
          </cell>
          <cell r="B696" t="str">
            <v>P225/60R16 97V  ER33</v>
          </cell>
          <cell r="J696">
            <v>4200</v>
          </cell>
          <cell r="K696">
            <v>4053</v>
          </cell>
          <cell r="M696">
            <v>3547</v>
          </cell>
        </row>
        <row r="697">
          <cell r="A697" t="str">
            <v>PSR03161</v>
          </cell>
          <cell r="B697" t="str">
            <v>P215/60R16 94V 4P ER30</v>
          </cell>
          <cell r="J697">
            <v>4488</v>
          </cell>
          <cell r="K697">
            <v>4331</v>
          </cell>
          <cell r="M697">
            <v>3458</v>
          </cell>
        </row>
        <row r="698">
          <cell r="A698" t="str">
            <v>PSR0F503</v>
          </cell>
          <cell r="B698" t="str">
            <v>195/55R15 84V  ER30</v>
          </cell>
          <cell r="J698">
            <v>2417</v>
          </cell>
          <cell r="K698">
            <v>2332</v>
          </cell>
          <cell r="M698">
            <v>2041</v>
          </cell>
        </row>
        <row r="699">
          <cell r="A699" t="str">
            <v>PSR08243</v>
          </cell>
          <cell r="B699" t="str">
            <v>215/45ZR17   E040</v>
          </cell>
          <cell r="J699">
            <v>6161</v>
          </cell>
          <cell r="K699">
            <v>5945</v>
          </cell>
          <cell r="M699">
            <v>4964</v>
          </cell>
        </row>
        <row r="700">
          <cell r="A700" t="str">
            <v>PSR07903</v>
          </cell>
          <cell r="B700" t="str">
            <v>205/55R16 89V   E030</v>
          </cell>
          <cell r="J700">
            <v>4678</v>
          </cell>
          <cell r="K700">
            <v>4514</v>
          </cell>
          <cell r="M700">
            <v>3990</v>
          </cell>
        </row>
        <row r="701">
          <cell r="A701" t="str">
            <v>PSR09094</v>
          </cell>
          <cell r="B701" t="str">
            <v>245/40R18 R   E040</v>
          </cell>
          <cell r="J701">
            <v>13570</v>
          </cell>
          <cell r="K701">
            <v>13095</v>
          </cell>
          <cell r="M701">
            <v>11518</v>
          </cell>
        </row>
        <row r="702">
          <cell r="A702" t="str">
            <v>PSR0F543</v>
          </cell>
          <cell r="B702" t="str">
            <v>215/60R16 95H   ER33</v>
          </cell>
          <cell r="J702">
            <v>2345</v>
          </cell>
          <cell r="K702">
            <v>2263</v>
          </cell>
          <cell r="M702">
            <v>2041</v>
          </cell>
        </row>
        <row r="703">
          <cell r="A703" t="str">
            <v>PSR04856</v>
          </cell>
          <cell r="B703" t="str">
            <v>P215/60R16 94V  ER33</v>
          </cell>
          <cell r="J703">
            <v>4015</v>
          </cell>
          <cell r="K703">
            <v>3874</v>
          </cell>
          <cell r="M703">
            <v>3458</v>
          </cell>
        </row>
        <row r="704">
          <cell r="A704" t="str">
            <v>TBR0086F</v>
          </cell>
          <cell r="B704" t="str">
            <v>12R22.5 152L 16PR FS400</v>
          </cell>
          <cell r="J704">
            <v>0</v>
          </cell>
          <cell r="K704">
            <v>0</v>
          </cell>
          <cell r="M704">
            <v>4841</v>
          </cell>
        </row>
        <row r="705">
          <cell r="A705" t="str">
            <v>PSS0F001</v>
          </cell>
          <cell r="B705" t="str">
            <v>T105/80D13   TR2</v>
          </cell>
          <cell r="J705">
            <v>100</v>
          </cell>
          <cell r="K705">
            <v>100</v>
          </cell>
          <cell r="M705">
            <v>890</v>
          </cell>
        </row>
        <row r="706">
          <cell r="A706" t="str">
            <v>PSS0F003</v>
          </cell>
          <cell r="B706" t="str">
            <v>T105/70D14   TR2</v>
          </cell>
          <cell r="J706">
            <v>0</v>
          </cell>
          <cell r="K706">
            <v>0</v>
          </cell>
          <cell r="M706">
            <v>1155</v>
          </cell>
        </row>
        <row r="707">
          <cell r="A707" t="str">
            <v>PSS0F004</v>
          </cell>
          <cell r="B707" t="str">
            <v>T135/90D15   TR2</v>
          </cell>
          <cell r="J707">
            <v>0</v>
          </cell>
          <cell r="K707">
            <v>0</v>
          </cell>
          <cell r="M707">
            <v>1421</v>
          </cell>
        </row>
        <row r="708">
          <cell r="A708" t="str">
            <v>PSS0F007</v>
          </cell>
          <cell r="B708" t="str">
            <v>T125/70D15   備胎</v>
          </cell>
          <cell r="J708">
            <v>0</v>
          </cell>
          <cell r="K708">
            <v>0</v>
          </cell>
          <cell r="M708">
            <v>1421</v>
          </cell>
        </row>
        <row r="709">
          <cell r="A709" t="str">
            <v>PSR0F008</v>
          </cell>
          <cell r="B709" t="str">
            <v>195/60R15 88V  RE88</v>
          </cell>
          <cell r="J709">
            <v>1708</v>
          </cell>
          <cell r="K709">
            <v>1648</v>
          </cell>
          <cell r="M709">
            <v>1509</v>
          </cell>
        </row>
        <row r="710">
          <cell r="A710" t="str">
            <v>PSR0F474</v>
          </cell>
          <cell r="B710" t="str">
            <v>195/65R14 89H  GR50</v>
          </cell>
          <cell r="J710">
            <v>1718</v>
          </cell>
          <cell r="K710">
            <v>1658</v>
          </cell>
          <cell r="M710">
            <v>1510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1"/>
  <sheetViews>
    <sheetView showGridLines="0" topLeftCell="A34" zoomScale="75" zoomScaleNormal="75" workbookViewId="0">
      <selection activeCell="C68" sqref="C68"/>
    </sheetView>
  </sheetViews>
  <sheetFormatPr defaultColWidth="9.09765625" defaultRowHeight="18"/>
  <cols>
    <col min="1" max="1" width="16.8984375" style="39" customWidth="1"/>
    <col min="2" max="4" width="7.09765625" style="39" customWidth="1"/>
    <col min="5" max="5" width="7.09765625" style="40" customWidth="1"/>
    <col min="6" max="6" width="10.69921875" style="40" customWidth="1"/>
    <col min="7" max="7" width="10.69921875" style="41" customWidth="1"/>
    <col min="8" max="8" width="11.59765625" style="4" customWidth="1"/>
    <col min="9" max="9" width="16.8984375" style="39" customWidth="1"/>
    <col min="10" max="13" width="7.09765625" style="39" customWidth="1"/>
    <col min="14" max="14" width="10.69921875" style="39" customWidth="1"/>
    <col min="15" max="15" width="10.69921875" style="41" customWidth="1"/>
    <col min="16" max="16" width="11.59765625" style="4" customWidth="1"/>
    <col min="17" max="16384" width="9.09765625" style="5"/>
  </cols>
  <sheetData>
    <row r="1" spans="1:16" ht="20.5">
      <c r="A1" s="1"/>
      <c r="B1" s="1"/>
      <c r="C1" s="1"/>
      <c r="D1" s="1"/>
      <c r="E1" s="2"/>
      <c r="F1" s="2"/>
      <c r="G1" s="3"/>
      <c r="I1" s="1"/>
      <c r="J1" s="1"/>
      <c r="K1" s="1"/>
      <c r="L1" s="1"/>
      <c r="M1" s="1"/>
      <c r="N1" s="1"/>
      <c r="O1" s="3"/>
    </row>
    <row r="2" spans="1:16" ht="20.5">
      <c r="A2" s="1"/>
      <c r="B2" s="1"/>
      <c r="C2" s="1"/>
      <c r="D2" s="1"/>
      <c r="E2" s="2"/>
      <c r="F2" s="2"/>
      <c r="G2" s="3"/>
      <c r="I2" s="1"/>
      <c r="J2" s="1"/>
      <c r="K2" s="1"/>
      <c r="L2" s="1"/>
      <c r="M2" s="1"/>
      <c r="N2" s="1"/>
      <c r="O2" s="6"/>
      <c r="P2" s="7" t="s">
        <v>2059</v>
      </c>
    </row>
    <row r="3" spans="1:16" ht="20.5">
      <c r="A3" s="8"/>
      <c r="B3" s="9"/>
      <c r="C3" s="9"/>
      <c r="D3" s="9"/>
      <c r="E3" s="9"/>
      <c r="F3" s="9"/>
      <c r="G3" s="10"/>
      <c r="H3" s="11"/>
      <c r="I3" s="12"/>
      <c r="J3" s="12"/>
      <c r="K3" s="12"/>
      <c r="L3" s="12"/>
      <c r="M3" s="12"/>
      <c r="N3" s="12"/>
      <c r="O3" s="10"/>
      <c r="P3" s="13"/>
    </row>
    <row r="4" spans="1:16" ht="20.5">
      <c r="A4" s="14"/>
      <c r="B4" s="15"/>
      <c r="C4" s="15"/>
      <c r="D4" s="15"/>
      <c r="E4" s="15"/>
      <c r="F4" s="15"/>
      <c r="G4" s="16"/>
      <c r="H4" s="17"/>
      <c r="I4" s="18"/>
      <c r="J4" s="18"/>
      <c r="K4" s="18"/>
      <c r="L4" s="18"/>
      <c r="M4" s="18"/>
      <c r="N4" s="15"/>
      <c r="O4" s="16"/>
      <c r="P4" s="19"/>
    </row>
    <row r="5" spans="1:16" ht="20.5">
      <c r="A5" s="14"/>
      <c r="B5" s="20"/>
      <c r="C5" s="20"/>
      <c r="D5" s="20"/>
      <c r="E5" s="20"/>
      <c r="F5" s="20"/>
      <c r="G5" s="21"/>
      <c r="H5" s="22"/>
      <c r="I5" s="20"/>
      <c r="J5" s="20"/>
      <c r="K5" s="20"/>
      <c r="L5" s="20"/>
      <c r="M5" s="20"/>
      <c r="N5" s="20"/>
      <c r="O5" s="21"/>
      <c r="P5" s="23"/>
    </row>
    <row r="6" spans="1:16" ht="20.5">
      <c r="A6" s="14"/>
      <c r="B6" s="15"/>
      <c r="C6" s="15"/>
      <c r="D6" s="15"/>
      <c r="E6" s="15"/>
      <c r="F6" s="24"/>
      <c r="G6" s="25"/>
      <c r="H6" s="17"/>
      <c r="I6" s="18"/>
      <c r="J6" s="18"/>
      <c r="K6" s="18"/>
      <c r="L6" s="18"/>
      <c r="M6" s="18"/>
      <c r="N6" s="24"/>
      <c r="O6" s="25"/>
      <c r="P6" s="19"/>
    </row>
    <row r="7" spans="1:16" ht="20.5">
      <c r="A7" s="14"/>
      <c r="B7" s="15"/>
      <c r="C7" s="15"/>
      <c r="D7" s="15"/>
      <c r="E7" s="15"/>
      <c r="F7" s="24"/>
      <c r="G7" s="25"/>
      <c r="H7" s="17"/>
      <c r="I7" s="18"/>
      <c r="J7" s="18"/>
      <c r="K7" s="18"/>
      <c r="L7" s="18"/>
      <c r="M7" s="18"/>
      <c r="N7" s="24"/>
      <c r="O7" s="25"/>
      <c r="P7" s="19"/>
    </row>
    <row r="8" spans="1:16" ht="20.5">
      <c r="A8" s="14"/>
      <c r="B8" s="15"/>
      <c r="C8" s="15"/>
      <c r="D8" s="15"/>
      <c r="E8" s="15"/>
      <c r="F8" s="24"/>
      <c r="G8" s="25"/>
      <c r="H8" s="17"/>
      <c r="I8" s="18"/>
      <c r="J8" s="18"/>
      <c r="K8" s="18"/>
      <c r="L8" s="18"/>
      <c r="M8" s="18"/>
      <c r="N8" s="24"/>
      <c r="O8" s="25"/>
      <c r="P8" s="19"/>
    </row>
    <row r="9" spans="1:16" ht="20.5">
      <c r="A9" s="14"/>
      <c r="B9" s="15"/>
      <c r="C9" s="15"/>
      <c r="D9" s="15"/>
      <c r="E9" s="15"/>
      <c r="F9" s="24"/>
      <c r="G9" s="25"/>
      <c r="H9" s="17"/>
      <c r="I9" s="18"/>
      <c r="J9" s="18"/>
      <c r="K9" s="18"/>
      <c r="L9" s="18"/>
      <c r="M9" s="18"/>
      <c r="N9" s="24"/>
      <c r="O9" s="25"/>
      <c r="P9" s="19"/>
    </row>
    <row r="10" spans="1:16" ht="20.5">
      <c r="A10" s="14"/>
      <c r="B10" s="15"/>
      <c r="C10" s="15"/>
      <c r="D10" s="15"/>
      <c r="E10" s="15"/>
      <c r="F10" s="24"/>
      <c r="G10" s="25"/>
      <c r="H10" s="17"/>
      <c r="I10" s="20"/>
      <c r="J10" s="20"/>
      <c r="K10" s="20"/>
      <c r="L10" s="20"/>
      <c r="M10" s="20"/>
      <c r="N10" s="20"/>
      <c r="O10" s="21"/>
      <c r="P10" s="23"/>
    </row>
    <row r="11" spans="1:16" ht="20.5">
      <c r="A11" s="26"/>
      <c r="B11" s="20"/>
      <c r="C11" s="20"/>
      <c r="D11" s="20"/>
      <c r="E11" s="20"/>
      <c r="F11" s="20"/>
      <c r="G11" s="21"/>
      <c r="H11" s="22"/>
      <c r="I11" s="18"/>
      <c r="J11" s="18"/>
      <c r="K11" s="18"/>
      <c r="L11" s="18"/>
      <c r="M11" s="18"/>
      <c r="N11" s="24"/>
      <c r="O11" s="25"/>
      <c r="P11" s="19"/>
    </row>
    <row r="12" spans="1:16" ht="20.5">
      <c r="A12" s="14"/>
      <c r="B12" s="15"/>
      <c r="C12" s="15"/>
      <c r="D12" s="15"/>
      <c r="E12" s="15"/>
      <c r="F12" s="24"/>
      <c r="G12" s="25"/>
      <c r="H12" s="17"/>
      <c r="I12" s="18"/>
      <c r="J12" s="18"/>
      <c r="K12" s="18"/>
      <c r="L12" s="18"/>
      <c r="M12" s="18"/>
      <c r="N12" s="24"/>
      <c r="O12" s="25"/>
      <c r="P12" s="19"/>
    </row>
    <row r="13" spans="1:16" ht="20.5">
      <c r="A13" s="14"/>
      <c r="B13" s="15"/>
      <c r="C13" s="15"/>
      <c r="D13" s="15"/>
      <c r="E13" s="15"/>
      <c r="F13" s="24"/>
      <c r="G13" s="25"/>
      <c r="H13" s="17"/>
      <c r="I13" s="18"/>
      <c r="J13" s="18"/>
      <c r="K13" s="18"/>
      <c r="L13" s="18"/>
      <c r="M13" s="18"/>
      <c r="N13" s="24"/>
      <c r="O13" s="25"/>
      <c r="P13" s="19"/>
    </row>
    <row r="14" spans="1:16" ht="20.5">
      <c r="A14" s="26"/>
      <c r="B14" s="20"/>
      <c r="C14" s="20"/>
      <c r="D14" s="20"/>
      <c r="E14" s="20"/>
      <c r="F14" s="20"/>
      <c r="G14" s="21"/>
      <c r="H14" s="22"/>
      <c r="I14" s="20"/>
      <c r="J14" s="20"/>
      <c r="K14" s="20"/>
      <c r="L14" s="20"/>
      <c r="M14" s="20"/>
      <c r="N14" s="20"/>
      <c r="O14" s="21"/>
      <c r="P14" s="23"/>
    </row>
    <row r="15" spans="1:16" ht="20.5">
      <c r="A15" s="14"/>
      <c r="B15" s="15"/>
      <c r="C15" s="15"/>
      <c r="D15" s="15"/>
      <c r="E15" s="15"/>
      <c r="F15" s="24"/>
      <c r="G15" s="25"/>
      <c r="H15" s="17"/>
      <c r="I15" s="18"/>
      <c r="J15" s="18"/>
      <c r="K15" s="18"/>
      <c r="L15" s="18"/>
      <c r="M15" s="18"/>
      <c r="N15" s="24"/>
      <c r="O15" s="25"/>
      <c r="P15" s="19"/>
    </row>
    <row r="16" spans="1:16" ht="20.5">
      <c r="A16" s="14"/>
      <c r="B16" s="15"/>
      <c r="C16" s="15"/>
      <c r="D16" s="15"/>
      <c r="E16" s="15"/>
      <c r="F16" s="24"/>
      <c r="G16" s="25"/>
      <c r="H16" s="17"/>
      <c r="I16" s="18"/>
      <c r="J16" s="18"/>
      <c r="K16" s="18"/>
      <c r="L16" s="18"/>
      <c r="M16" s="18"/>
      <c r="N16" s="24"/>
      <c r="O16" s="25"/>
      <c r="P16" s="19"/>
    </row>
    <row r="17" spans="1:16" ht="20.5">
      <c r="A17" s="14"/>
      <c r="B17" s="15"/>
      <c r="C17" s="15"/>
      <c r="D17" s="15"/>
      <c r="E17" s="15"/>
      <c r="F17" s="24"/>
      <c r="G17" s="25"/>
      <c r="H17" s="17"/>
      <c r="I17" s="20"/>
      <c r="J17" s="20"/>
      <c r="K17" s="20"/>
      <c r="L17" s="20"/>
      <c r="M17" s="20"/>
      <c r="N17" s="20"/>
      <c r="O17" s="21"/>
      <c r="P17" s="23"/>
    </row>
    <row r="18" spans="1:16" ht="20.5">
      <c r="A18" s="14"/>
      <c r="B18" s="15"/>
      <c r="C18" s="15"/>
      <c r="D18" s="15"/>
      <c r="E18" s="15"/>
      <c r="F18" s="24"/>
      <c r="G18" s="25"/>
      <c r="H18" s="17"/>
      <c r="I18" s="18"/>
      <c r="J18" s="18"/>
      <c r="K18" s="18"/>
      <c r="L18" s="18"/>
      <c r="M18" s="18"/>
      <c r="N18" s="24"/>
      <c r="O18" s="25"/>
      <c r="P18" s="19"/>
    </row>
    <row r="19" spans="1:16" ht="20.5">
      <c r="A19" s="14"/>
      <c r="B19" s="15"/>
      <c r="C19" s="15"/>
      <c r="D19" s="15"/>
      <c r="E19" s="15"/>
      <c r="F19" s="24"/>
      <c r="G19" s="25"/>
      <c r="H19" s="17"/>
      <c r="I19" s="18"/>
      <c r="J19" s="18"/>
      <c r="K19" s="18"/>
      <c r="L19" s="18"/>
      <c r="M19" s="18"/>
      <c r="N19" s="24"/>
      <c r="O19" s="25"/>
      <c r="P19" s="19"/>
    </row>
    <row r="20" spans="1:16" ht="20.5">
      <c r="A20" s="26"/>
      <c r="B20" s="20"/>
      <c r="C20" s="20"/>
      <c r="D20" s="20"/>
      <c r="E20" s="20"/>
      <c r="F20" s="20"/>
      <c r="G20" s="21"/>
      <c r="H20" s="22"/>
      <c r="I20" s="18"/>
      <c r="J20" s="18"/>
      <c r="K20" s="18"/>
      <c r="L20" s="18"/>
      <c r="M20" s="18"/>
      <c r="N20" s="24"/>
      <c r="O20" s="25"/>
      <c r="P20" s="19"/>
    </row>
    <row r="21" spans="1:16" ht="20.5">
      <c r="A21" s="14"/>
      <c r="B21" s="15"/>
      <c r="C21" s="15"/>
      <c r="D21" s="15"/>
      <c r="E21" s="15"/>
      <c r="F21" s="24"/>
      <c r="G21" s="25"/>
      <c r="H21" s="17"/>
      <c r="I21" s="20"/>
      <c r="J21" s="20"/>
      <c r="K21" s="20"/>
      <c r="L21" s="20"/>
      <c r="M21" s="20"/>
      <c r="N21" s="20"/>
      <c r="O21" s="21"/>
      <c r="P21" s="23"/>
    </row>
    <row r="22" spans="1:16" ht="20.5">
      <c r="A22" s="14"/>
      <c r="B22" s="15"/>
      <c r="C22" s="15"/>
      <c r="D22" s="15"/>
      <c r="E22" s="15"/>
      <c r="F22" s="24"/>
      <c r="G22" s="25"/>
      <c r="H22" s="17"/>
      <c r="I22" s="18"/>
      <c r="J22" s="18"/>
      <c r="K22" s="18"/>
      <c r="L22" s="18"/>
      <c r="M22" s="18"/>
      <c r="N22" s="24"/>
      <c r="O22" s="25"/>
      <c r="P22" s="19"/>
    </row>
    <row r="23" spans="1:16" ht="20.5">
      <c r="A23" s="26"/>
      <c r="B23" s="20"/>
      <c r="C23" s="20"/>
      <c r="D23" s="20"/>
      <c r="E23" s="20"/>
      <c r="F23" s="20"/>
      <c r="G23" s="21"/>
      <c r="H23" s="22"/>
      <c r="I23" s="18"/>
      <c r="J23" s="18"/>
      <c r="K23" s="18"/>
      <c r="L23" s="18"/>
      <c r="M23" s="18"/>
      <c r="N23" s="24"/>
      <c r="O23" s="25"/>
      <c r="P23" s="19"/>
    </row>
    <row r="24" spans="1:16" ht="20.5">
      <c r="A24" s="14"/>
      <c r="B24" s="15"/>
      <c r="C24" s="15"/>
      <c r="D24" s="15"/>
      <c r="E24" s="15"/>
      <c r="F24" s="24"/>
      <c r="G24" s="25"/>
      <c r="H24" s="17"/>
      <c r="I24" s="20"/>
      <c r="J24" s="20"/>
      <c r="K24" s="20"/>
      <c r="L24" s="20"/>
      <c r="M24" s="20"/>
      <c r="N24" s="20"/>
      <c r="O24" s="21"/>
      <c r="P24" s="23"/>
    </row>
    <row r="25" spans="1:16" ht="20.5">
      <c r="A25" s="14"/>
      <c r="B25" s="15"/>
      <c r="C25" s="15"/>
      <c r="D25" s="15"/>
      <c r="E25" s="15"/>
      <c r="F25" s="24"/>
      <c r="G25" s="25"/>
      <c r="H25" s="17"/>
      <c r="I25" s="18"/>
      <c r="J25" s="18"/>
      <c r="K25" s="18"/>
      <c r="L25" s="18"/>
      <c r="M25" s="18"/>
      <c r="N25" s="24"/>
      <c r="O25" s="25"/>
      <c r="P25" s="19"/>
    </row>
    <row r="26" spans="1:16" ht="20.5">
      <c r="A26" s="14"/>
      <c r="B26" s="15"/>
      <c r="C26" s="15"/>
      <c r="D26" s="15"/>
      <c r="E26" s="15"/>
      <c r="F26" s="24"/>
      <c r="G26" s="25"/>
      <c r="H26" s="17"/>
      <c r="I26" s="18"/>
      <c r="J26" s="18"/>
      <c r="K26" s="18"/>
      <c r="L26" s="18"/>
      <c r="M26" s="18"/>
      <c r="N26" s="24"/>
      <c r="O26" s="25"/>
      <c r="P26" s="19"/>
    </row>
    <row r="27" spans="1:16" ht="20.5">
      <c r="A27" s="26"/>
      <c r="B27" s="20"/>
      <c r="C27" s="20"/>
      <c r="D27" s="20"/>
      <c r="E27" s="20"/>
      <c r="F27" s="20"/>
      <c r="G27" s="21"/>
      <c r="H27" s="22"/>
      <c r="I27" s="18"/>
      <c r="J27" s="18"/>
      <c r="K27" s="18"/>
      <c r="L27" s="18"/>
      <c r="M27" s="18"/>
      <c r="N27" s="24"/>
      <c r="O27" s="25"/>
      <c r="P27" s="19"/>
    </row>
    <row r="28" spans="1:16" ht="20.5">
      <c r="A28" s="14"/>
      <c r="B28" s="15"/>
      <c r="C28" s="15"/>
      <c r="D28" s="15"/>
      <c r="E28" s="15"/>
      <c r="F28" s="24"/>
      <c r="G28" s="25"/>
      <c r="H28" s="17"/>
      <c r="I28" s="18"/>
      <c r="J28" s="18"/>
      <c r="K28" s="18"/>
      <c r="L28" s="18"/>
      <c r="M28" s="18"/>
      <c r="N28" s="24"/>
      <c r="O28" s="25"/>
      <c r="P28" s="19"/>
    </row>
    <row r="29" spans="1:16" ht="20.5">
      <c r="A29" s="14"/>
      <c r="B29" s="15"/>
      <c r="C29" s="15"/>
      <c r="D29" s="15"/>
      <c r="E29" s="15"/>
      <c r="F29" s="24"/>
      <c r="G29" s="25"/>
      <c r="H29" s="17"/>
      <c r="I29" s="20"/>
      <c r="J29" s="20"/>
      <c r="K29" s="20"/>
      <c r="L29" s="20"/>
      <c r="M29" s="20"/>
      <c r="N29" s="20"/>
      <c r="O29" s="21"/>
      <c r="P29" s="23"/>
    </row>
    <row r="30" spans="1:16" ht="20.5">
      <c r="A30" s="14"/>
      <c r="B30" s="15"/>
      <c r="C30" s="15"/>
      <c r="D30" s="15"/>
      <c r="E30" s="15"/>
      <c r="F30" s="24"/>
      <c r="G30" s="25"/>
      <c r="H30" s="17"/>
      <c r="I30" s="18"/>
      <c r="J30" s="18"/>
      <c r="K30" s="18"/>
      <c r="L30" s="18"/>
      <c r="M30" s="18"/>
      <c r="N30" s="24"/>
      <c r="O30" s="25"/>
      <c r="P30" s="19"/>
    </row>
    <row r="31" spans="1:16" ht="20.5">
      <c r="A31" s="26"/>
      <c r="B31" s="20"/>
      <c r="C31" s="20"/>
      <c r="D31" s="20"/>
      <c r="E31" s="20"/>
      <c r="F31" s="20"/>
      <c r="G31" s="21"/>
      <c r="H31" s="22"/>
      <c r="I31" s="18"/>
      <c r="J31" s="18"/>
      <c r="K31" s="18"/>
      <c r="L31" s="18"/>
      <c r="M31" s="18"/>
      <c r="N31" s="24"/>
      <c r="O31" s="25"/>
      <c r="P31" s="19"/>
    </row>
    <row r="32" spans="1:16" ht="20.5">
      <c r="A32" s="27"/>
      <c r="B32" s="15"/>
      <c r="C32" s="15"/>
      <c r="D32" s="15"/>
      <c r="E32" s="15"/>
      <c r="F32" s="24"/>
      <c r="G32" s="25"/>
      <c r="H32" s="17"/>
      <c r="I32" s="20"/>
      <c r="J32" s="20"/>
      <c r="K32" s="20"/>
      <c r="L32" s="20"/>
      <c r="M32" s="20"/>
      <c r="N32" s="20"/>
      <c r="O32" s="21"/>
      <c r="P32" s="23"/>
    </row>
    <row r="33" spans="1:16" ht="20.5">
      <c r="A33" s="14"/>
      <c r="B33" s="15"/>
      <c r="C33" s="15"/>
      <c r="D33" s="15"/>
      <c r="E33" s="15"/>
      <c r="F33" s="24"/>
      <c r="G33" s="25"/>
      <c r="H33" s="17"/>
      <c r="I33" s="18"/>
      <c r="J33" s="18"/>
      <c r="K33" s="18"/>
      <c r="L33" s="18"/>
      <c r="M33" s="18"/>
      <c r="N33" s="24"/>
      <c r="O33" s="25"/>
      <c r="P33" s="19"/>
    </row>
    <row r="34" spans="1:16" ht="20.5">
      <c r="A34" s="14"/>
      <c r="B34" s="15"/>
      <c r="C34" s="15"/>
      <c r="D34" s="15"/>
      <c r="E34" s="15"/>
      <c r="F34" s="24"/>
      <c r="G34" s="25"/>
      <c r="H34" s="17"/>
      <c r="I34" s="18"/>
      <c r="J34" s="18"/>
      <c r="K34" s="18"/>
      <c r="L34" s="18"/>
      <c r="M34" s="18"/>
      <c r="N34" s="24"/>
      <c r="O34" s="25"/>
      <c r="P34" s="19"/>
    </row>
    <row r="35" spans="1:16" ht="20.5">
      <c r="A35" s="14"/>
      <c r="B35" s="15"/>
      <c r="C35" s="15"/>
      <c r="D35" s="15"/>
      <c r="E35" s="15"/>
      <c r="F35" s="24"/>
      <c r="G35" s="25"/>
      <c r="H35" s="17"/>
      <c r="I35" s="20"/>
      <c r="J35" s="20"/>
      <c r="K35" s="20"/>
      <c r="L35" s="20"/>
      <c r="M35" s="20"/>
      <c r="N35" s="20"/>
      <c r="O35" s="21"/>
      <c r="P35" s="23"/>
    </row>
    <row r="36" spans="1:16" ht="20.5">
      <c r="A36" s="26"/>
      <c r="B36" s="20"/>
      <c r="C36" s="20"/>
      <c r="D36" s="20"/>
      <c r="E36" s="20"/>
      <c r="F36" s="20"/>
      <c r="G36" s="21"/>
      <c r="H36" s="22"/>
      <c r="I36" s="18"/>
      <c r="J36" s="18"/>
      <c r="K36" s="18"/>
      <c r="L36" s="18"/>
      <c r="M36" s="18"/>
      <c r="N36" s="24"/>
      <c r="O36" s="25"/>
      <c r="P36" s="19"/>
    </row>
    <row r="37" spans="1:16" ht="20.5">
      <c r="A37" s="14"/>
      <c r="B37" s="15"/>
      <c r="C37" s="15"/>
      <c r="D37" s="15"/>
      <c r="E37" s="15"/>
      <c r="F37" s="24"/>
      <c r="G37" s="25"/>
      <c r="H37" s="17"/>
      <c r="I37" s="18"/>
      <c r="J37" s="18"/>
      <c r="K37" s="18"/>
      <c r="L37" s="18"/>
      <c r="M37" s="18"/>
      <c r="N37" s="24"/>
      <c r="O37" s="25"/>
      <c r="P37" s="19"/>
    </row>
    <row r="38" spans="1:16" ht="20.5">
      <c r="A38" s="14"/>
      <c r="B38" s="15"/>
      <c r="C38" s="15"/>
      <c r="D38" s="15"/>
      <c r="E38" s="15"/>
      <c r="F38" s="24"/>
      <c r="G38" s="25"/>
      <c r="H38" s="17"/>
      <c r="I38" s="18"/>
      <c r="J38" s="18"/>
      <c r="K38" s="18"/>
      <c r="L38" s="18"/>
      <c r="M38" s="18"/>
      <c r="N38" s="24"/>
      <c r="O38" s="25"/>
      <c r="P38" s="19"/>
    </row>
    <row r="39" spans="1:16" ht="20.5">
      <c r="A39" s="14"/>
      <c r="B39" s="15"/>
      <c r="C39" s="15"/>
      <c r="D39" s="15"/>
      <c r="E39" s="15"/>
      <c r="F39" s="24"/>
      <c r="G39" s="25"/>
      <c r="H39" s="17"/>
      <c r="I39" s="18"/>
      <c r="J39" s="18"/>
      <c r="K39" s="18"/>
      <c r="L39" s="18"/>
      <c r="M39" s="18"/>
      <c r="N39" s="24"/>
      <c r="O39" s="25"/>
      <c r="P39" s="19"/>
    </row>
    <row r="40" spans="1:16" ht="20.5">
      <c r="A40" s="28"/>
      <c r="B40" s="29"/>
      <c r="C40" s="29"/>
      <c r="D40" s="29"/>
      <c r="E40" s="29"/>
      <c r="F40" s="24"/>
      <c r="G40" s="30"/>
      <c r="H40" s="31"/>
      <c r="I40" s="18"/>
      <c r="J40" s="18"/>
      <c r="K40" s="18"/>
      <c r="L40" s="18"/>
      <c r="M40" s="18"/>
      <c r="N40" s="24"/>
      <c r="O40" s="25"/>
      <c r="P40" s="19"/>
    </row>
    <row r="41" spans="1:16" ht="20.5">
      <c r="A41" s="14"/>
      <c r="B41" s="15"/>
      <c r="C41" s="15"/>
      <c r="D41" s="15"/>
      <c r="E41" s="15"/>
      <c r="F41" s="24"/>
      <c r="G41" s="25"/>
      <c r="H41" s="17"/>
      <c r="I41" s="18"/>
      <c r="J41" s="18"/>
      <c r="K41" s="18"/>
      <c r="L41" s="18"/>
      <c r="M41" s="18"/>
      <c r="N41" s="24"/>
      <c r="O41" s="25"/>
      <c r="P41" s="19"/>
    </row>
    <row r="42" spans="1:16" ht="20.5">
      <c r="A42" s="14"/>
      <c r="B42" s="15"/>
      <c r="C42" s="15"/>
      <c r="D42" s="15"/>
      <c r="E42" s="15"/>
      <c r="F42" s="24"/>
      <c r="G42" s="25"/>
      <c r="H42" s="17"/>
      <c r="I42" s="18"/>
      <c r="J42" s="18"/>
      <c r="K42" s="18"/>
      <c r="L42" s="18"/>
      <c r="M42" s="18"/>
      <c r="N42" s="24"/>
      <c r="O42" s="25"/>
      <c r="P42" s="19"/>
    </row>
    <row r="43" spans="1:16" ht="20.5">
      <c r="A43" s="14"/>
      <c r="B43" s="15"/>
      <c r="C43" s="15"/>
      <c r="D43" s="15"/>
      <c r="E43" s="15"/>
      <c r="F43" s="24"/>
      <c r="G43" s="25"/>
      <c r="H43" s="17"/>
      <c r="I43" s="18"/>
      <c r="J43" s="18"/>
      <c r="K43" s="18"/>
      <c r="L43" s="18"/>
      <c r="M43" s="18"/>
      <c r="N43" s="24"/>
      <c r="O43" s="25"/>
      <c r="P43" s="19"/>
    </row>
    <row r="44" spans="1:16" ht="20.5">
      <c r="A44" s="14"/>
      <c r="B44" s="15"/>
      <c r="C44" s="15"/>
      <c r="D44" s="15"/>
      <c r="E44" s="15"/>
      <c r="F44" s="24"/>
      <c r="G44" s="25"/>
      <c r="H44" s="17"/>
      <c r="I44" s="20"/>
      <c r="J44" s="20"/>
      <c r="K44" s="20"/>
      <c r="L44" s="20"/>
      <c r="M44" s="20"/>
      <c r="N44" s="20"/>
      <c r="O44" s="21"/>
      <c r="P44" s="23"/>
    </row>
    <row r="45" spans="1:16" ht="20.5">
      <c r="A45" s="14"/>
      <c r="B45" s="15"/>
      <c r="C45" s="15"/>
      <c r="D45" s="15"/>
      <c r="E45" s="15"/>
      <c r="F45" s="24"/>
      <c r="G45" s="25"/>
      <c r="H45" s="17"/>
      <c r="I45" s="18"/>
      <c r="J45" s="18"/>
      <c r="K45" s="18"/>
      <c r="L45" s="18"/>
      <c r="M45" s="18"/>
      <c r="N45" s="24"/>
      <c r="O45" s="25"/>
      <c r="P45" s="19"/>
    </row>
    <row r="46" spans="1:16" ht="20.5">
      <c r="A46" s="14"/>
      <c r="B46" s="15"/>
      <c r="C46" s="15"/>
      <c r="D46" s="15"/>
      <c r="E46" s="15"/>
      <c r="F46" s="24"/>
      <c r="G46" s="25"/>
      <c r="H46" s="17"/>
      <c r="I46" s="18"/>
      <c r="J46" s="18"/>
      <c r="K46" s="18"/>
      <c r="L46" s="18"/>
      <c r="M46" s="18"/>
      <c r="N46" s="24"/>
      <c r="O46" s="25"/>
      <c r="P46" s="19"/>
    </row>
    <row r="47" spans="1:16" ht="20.5">
      <c r="A47" s="14"/>
      <c r="B47" s="15"/>
      <c r="C47" s="15"/>
      <c r="D47" s="15"/>
      <c r="E47" s="15"/>
      <c r="F47" s="24"/>
      <c r="G47" s="25"/>
      <c r="H47" s="17"/>
      <c r="I47" s="18"/>
      <c r="J47" s="18"/>
      <c r="K47" s="18"/>
      <c r="L47" s="18"/>
      <c r="M47" s="18"/>
      <c r="N47" s="24"/>
      <c r="O47" s="25"/>
      <c r="P47" s="19"/>
    </row>
    <row r="48" spans="1:16" ht="20.5">
      <c r="A48" s="14"/>
      <c r="B48" s="15"/>
      <c r="C48" s="15"/>
      <c r="D48" s="15"/>
      <c r="E48" s="15"/>
      <c r="F48" s="24"/>
      <c r="G48" s="25"/>
      <c r="H48" s="17"/>
      <c r="I48" s="20"/>
      <c r="J48" s="20"/>
      <c r="K48" s="20"/>
      <c r="L48" s="20"/>
      <c r="M48" s="20"/>
      <c r="N48" s="20"/>
      <c r="O48" s="21"/>
      <c r="P48" s="23"/>
    </row>
    <row r="49" spans="1:16" ht="20.5">
      <c r="A49" s="14"/>
      <c r="B49" s="15"/>
      <c r="C49" s="15"/>
      <c r="D49" s="15"/>
      <c r="E49" s="15"/>
      <c r="F49" s="24"/>
      <c r="G49" s="25"/>
      <c r="H49" s="17"/>
      <c r="I49" s="18"/>
      <c r="J49" s="18"/>
      <c r="K49" s="18"/>
      <c r="L49" s="18"/>
      <c r="M49" s="18"/>
      <c r="N49" s="24"/>
      <c r="O49" s="25"/>
      <c r="P49" s="19"/>
    </row>
    <row r="50" spans="1:16" ht="20.5">
      <c r="A50" s="14"/>
      <c r="B50" s="15"/>
      <c r="C50" s="15"/>
      <c r="D50" s="15"/>
      <c r="E50" s="15"/>
      <c r="F50" s="24"/>
      <c r="G50" s="25"/>
      <c r="H50" s="17"/>
      <c r="I50" s="18"/>
      <c r="J50" s="18"/>
      <c r="K50" s="18"/>
      <c r="L50" s="18"/>
      <c r="M50" s="18"/>
      <c r="N50" s="24"/>
      <c r="O50" s="25"/>
      <c r="P50" s="19"/>
    </row>
    <row r="51" spans="1:16" ht="20.5">
      <c r="A51" s="14"/>
      <c r="B51" s="15"/>
      <c r="C51" s="15"/>
      <c r="D51" s="15"/>
      <c r="E51" s="15"/>
      <c r="F51" s="24"/>
      <c r="G51" s="25"/>
      <c r="H51" s="17"/>
      <c r="I51" s="20"/>
      <c r="J51" s="20"/>
      <c r="K51" s="20"/>
      <c r="L51" s="20"/>
      <c r="M51" s="20"/>
      <c r="N51" s="20"/>
      <c r="O51" s="21"/>
      <c r="P51" s="23"/>
    </row>
    <row r="52" spans="1:16" ht="20.5">
      <c r="A52" s="14"/>
      <c r="B52" s="15"/>
      <c r="C52" s="15"/>
      <c r="D52" s="15"/>
      <c r="E52" s="15"/>
      <c r="F52" s="24"/>
      <c r="G52" s="25"/>
      <c r="H52" s="17"/>
      <c r="I52" s="18"/>
      <c r="J52" s="18"/>
      <c r="K52" s="18"/>
      <c r="L52" s="18"/>
      <c r="M52" s="18"/>
      <c r="N52" s="24"/>
      <c r="O52" s="25"/>
      <c r="P52" s="19"/>
    </row>
    <row r="53" spans="1:16" ht="20.5">
      <c r="A53" s="14"/>
      <c r="B53" s="15"/>
      <c r="C53" s="15"/>
      <c r="D53" s="15"/>
      <c r="E53" s="15"/>
      <c r="F53" s="24"/>
      <c r="G53" s="25"/>
      <c r="H53" s="17"/>
      <c r="I53" s="18"/>
      <c r="J53" s="18"/>
      <c r="K53" s="18"/>
      <c r="L53" s="18"/>
      <c r="M53" s="18"/>
      <c r="N53" s="24"/>
      <c r="O53" s="25"/>
      <c r="P53" s="19"/>
    </row>
    <row r="54" spans="1:16" ht="20.5">
      <c r="A54" s="14"/>
      <c r="B54" s="15"/>
      <c r="C54" s="15"/>
      <c r="D54" s="15"/>
      <c r="E54" s="15"/>
      <c r="F54" s="24"/>
      <c r="G54" s="25"/>
      <c r="H54" s="17"/>
      <c r="I54" s="20"/>
      <c r="J54" s="20"/>
      <c r="K54" s="20"/>
      <c r="L54" s="20"/>
      <c r="M54" s="20"/>
      <c r="N54" s="20"/>
      <c r="O54" s="21"/>
      <c r="P54" s="23"/>
    </row>
    <row r="55" spans="1:16" ht="20.5">
      <c r="A55" s="14"/>
      <c r="B55" s="15"/>
      <c r="C55" s="15"/>
      <c r="D55" s="15"/>
      <c r="E55" s="15"/>
      <c r="F55" s="24"/>
      <c r="G55" s="25"/>
      <c r="H55" s="17"/>
      <c r="I55" s="18"/>
      <c r="J55" s="18"/>
      <c r="K55" s="18"/>
      <c r="L55" s="18"/>
      <c r="M55" s="18"/>
      <c r="N55" s="24"/>
      <c r="O55" s="25"/>
      <c r="P55" s="19"/>
    </row>
    <row r="56" spans="1:16" ht="20.5">
      <c r="A56" s="14"/>
      <c r="B56" s="15"/>
      <c r="C56" s="15"/>
      <c r="D56" s="15"/>
      <c r="E56" s="15"/>
      <c r="F56" s="24"/>
      <c r="G56" s="25"/>
      <c r="H56" s="17"/>
      <c r="I56" s="18"/>
      <c r="J56" s="18"/>
      <c r="K56" s="18"/>
      <c r="L56" s="18"/>
      <c r="M56" s="18"/>
      <c r="N56" s="24"/>
      <c r="O56" s="25"/>
      <c r="P56" s="19"/>
    </row>
    <row r="57" spans="1:16" ht="20.5">
      <c r="A57" s="14"/>
      <c r="B57" s="15"/>
      <c r="C57" s="15"/>
      <c r="D57" s="15"/>
      <c r="E57" s="15"/>
      <c r="F57" s="24"/>
      <c r="G57" s="25"/>
      <c r="H57" s="17"/>
      <c r="I57" s="18"/>
      <c r="J57" s="18"/>
      <c r="K57" s="18"/>
      <c r="L57" s="18"/>
      <c r="M57" s="18"/>
      <c r="N57" s="24"/>
      <c r="O57" s="25"/>
      <c r="P57" s="19"/>
    </row>
    <row r="58" spans="1:16" ht="20.5">
      <c r="A58" s="14"/>
      <c r="B58" s="15"/>
      <c r="C58" s="15"/>
      <c r="D58" s="15"/>
      <c r="E58" s="15"/>
      <c r="F58" s="24"/>
      <c r="G58" s="25"/>
      <c r="H58" s="17"/>
      <c r="I58" s="18"/>
      <c r="J58" s="18"/>
      <c r="K58" s="18"/>
      <c r="L58" s="18"/>
      <c r="M58" s="18"/>
      <c r="N58" s="24"/>
      <c r="O58" s="25"/>
      <c r="P58" s="19"/>
    </row>
    <row r="59" spans="1:16" ht="20.5">
      <c r="A59" s="14"/>
      <c r="B59" s="15"/>
      <c r="C59" s="15"/>
      <c r="D59" s="15"/>
      <c r="E59" s="15"/>
      <c r="F59" s="24"/>
      <c r="G59" s="25"/>
      <c r="H59" s="17"/>
      <c r="I59" s="20"/>
      <c r="J59" s="20"/>
      <c r="K59" s="20"/>
      <c r="L59" s="20"/>
      <c r="M59" s="20"/>
      <c r="N59" s="20"/>
      <c r="O59" s="21"/>
      <c r="P59" s="23"/>
    </row>
    <row r="60" spans="1:16" ht="20.5">
      <c r="A60" s="14"/>
      <c r="B60" s="15"/>
      <c r="C60" s="15"/>
      <c r="D60" s="15"/>
      <c r="E60" s="15"/>
      <c r="F60" s="24"/>
      <c r="G60" s="25"/>
      <c r="H60" s="17"/>
      <c r="I60" s="18"/>
      <c r="J60" s="18"/>
      <c r="K60" s="18"/>
      <c r="L60" s="18"/>
      <c r="M60" s="18"/>
      <c r="N60" s="24"/>
      <c r="O60" s="25"/>
      <c r="P60" s="19"/>
    </row>
    <row r="61" spans="1:16" ht="20.5">
      <c r="A61" s="14"/>
      <c r="B61" s="15"/>
      <c r="C61" s="15"/>
      <c r="D61" s="15"/>
      <c r="E61" s="15"/>
      <c r="F61" s="24"/>
      <c r="G61" s="25"/>
      <c r="H61" s="17"/>
      <c r="I61" s="18"/>
      <c r="J61" s="18"/>
      <c r="K61" s="18"/>
      <c r="L61" s="18"/>
      <c r="M61" s="18"/>
      <c r="N61" s="24"/>
      <c r="O61" s="25"/>
      <c r="P61" s="19"/>
    </row>
    <row r="62" spans="1:16" ht="20.5">
      <c r="A62" s="32"/>
      <c r="B62" s="33"/>
      <c r="C62" s="33"/>
      <c r="D62" s="33"/>
      <c r="E62" s="33"/>
      <c r="F62" s="34"/>
      <c r="G62" s="35"/>
      <c r="H62" s="36"/>
      <c r="I62" s="37"/>
      <c r="J62" s="37"/>
      <c r="K62" s="37"/>
      <c r="L62" s="37"/>
      <c r="M62" s="37"/>
      <c r="N62" s="34"/>
      <c r="O62" s="35"/>
      <c r="P62" s="38"/>
    </row>
    <row r="71" spans="13:13">
      <c r="M71" s="39" t="s">
        <v>1620</v>
      </c>
    </row>
  </sheetData>
  <phoneticPr fontId="4" type="noConversion"/>
  <conditionalFormatting sqref="P20">
    <cfRule type="cellIs" dxfId="135" priority="130" operator="equal">
      <formula>0</formula>
    </cfRule>
  </conditionalFormatting>
  <conditionalFormatting sqref="M16">
    <cfRule type="cellIs" dxfId="134" priority="129" operator="equal">
      <formula>0</formula>
    </cfRule>
  </conditionalFormatting>
  <conditionalFormatting sqref="P16">
    <cfRule type="cellIs" dxfId="133" priority="128" operator="equal">
      <formula>0</formula>
    </cfRule>
  </conditionalFormatting>
  <conditionalFormatting sqref="M52">
    <cfRule type="cellIs" dxfId="132" priority="75" operator="equal">
      <formula>0</formula>
    </cfRule>
  </conditionalFormatting>
  <conditionalFormatting sqref="P52">
    <cfRule type="cellIs" dxfId="131" priority="74" operator="equal">
      <formula>0</formula>
    </cfRule>
  </conditionalFormatting>
  <conditionalFormatting sqref="M55:M58">
    <cfRule type="cellIs" dxfId="130" priority="73" operator="equal">
      <formula>0</formula>
    </cfRule>
  </conditionalFormatting>
  <conditionalFormatting sqref="N6:N9 N11:N13 N15:N16 N18:N20 N22:N23 N25:N28 N30:N31 N33:N34 N36:N43 N45:N47 N49:N50 N52:N53 N55:N62">
    <cfRule type="cellIs" dxfId="129" priority="2" operator="equal">
      <formula>0</formula>
    </cfRule>
  </conditionalFormatting>
  <conditionalFormatting sqref="P4">
    <cfRule type="cellIs" dxfId="128" priority="1" operator="equal">
      <formula>0</formula>
    </cfRule>
  </conditionalFormatting>
  <conditionalFormatting sqref="P27">
    <cfRule type="cellIs" dxfId="127" priority="94" operator="equal">
      <formula>0</formula>
    </cfRule>
  </conditionalFormatting>
  <conditionalFormatting sqref="M30">
    <cfRule type="cellIs" dxfId="126" priority="93" operator="equal">
      <formula>0</formula>
    </cfRule>
  </conditionalFormatting>
  <conditionalFormatting sqref="P30">
    <cfRule type="cellIs" dxfId="125" priority="92" operator="equal">
      <formula>0</formula>
    </cfRule>
  </conditionalFormatting>
  <conditionalFormatting sqref="M33">
    <cfRule type="cellIs" dxfId="124" priority="91" operator="equal">
      <formula>0</formula>
    </cfRule>
  </conditionalFormatting>
  <conditionalFormatting sqref="P36">
    <cfRule type="cellIs" dxfId="123" priority="88" operator="equal">
      <formula>0</formula>
    </cfRule>
  </conditionalFormatting>
  <conditionalFormatting sqref="M37">
    <cfRule type="cellIs" dxfId="122" priority="87" operator="equal">
      <formula>0</formula>
    </cfRule>
  </conditionalFormatting>
  <conditionalFormatting sqref="P37">
    <cfRule type="cellIs" dxfId="121" priority="86" operator="equal">
      <formula>0</formula>
    </cfRule>
  </conditionalFormatting>
  <conditionalFormatting sqref="M38">
    <cfRule type="cellIs" dxfId="120" priority="85" operator="equal">
      <formula>0</formula>
    </cfRule>
  </conditionalFormatting>
  <conditionalFormatting sqref="P60:P62">
    <cfRule type="cellIs" dxfId="119" priority="70" operator="equal">
      <formula>0</formula>
    </cfRule>
  </conditionalFormatting>
  <conditionalFormatting sqref="P13">
    <cfRule type="cellIs" dxfId="118" priority="131" operator="equal">
      <formula>0</formula>
    </cfRule>
  </conditionalFormatting>
  <conditionalFormatting sqref="M6">
    <cfRule type="cellIs" dxfId="117" priority="136" operator="equal">
      <formula>0</formula>
    </cfRule>
  </conditionalFormatting>
  <conditionalFormatting sqref="P6">
    <cfRule type="cellIs" dxfId="116" priority="135" operator="equal">
      <formula>0</formula>
    </cfRule>
  </conditionalFormatting>
  <conditionalFormatting sqref="M9">
    <cfRule type="cellIs" dxfId="115" priority="134" operator="equal">
      <formula>0</formula>
    </cfRule>
  </conditionalFormatting>
  <conditionalFormatting sqref="P9">
    <cfRule type="cellIs" dxfId="114" priority="133" operator="equal">
      <formula>0</formula>
    </cfRule>
  </conditionalFormatting>
  <conditionalFormatting sqref="M13">
    <cfRule type="cellIs" dxfId="113" priority="132" operator="equal">
      <formula>0</formula>
    </cfRule>
  </conditionalFormatting>
  <conditionalFormatting sqref="P33">
    <cfRule type="cellIs" dxfId="112" priority="90" operator="equal">
      <formula>0</formula>
    </cfRule>
  </conditionalFormatting>
  <conditionalFormatting sqref="E7:E10 E12:E13">
    <cfRule type="cellIs" dxfId="111" priority="67" operator="equal">
      <formula>0</formula>
    </cfRule>
  </conditionalFormatting>
  <conditionalFormatting sqref="M20">
    <cfRule type="cellIs" dxfId="110" priority="127" operator="equal">
      <formula>0</formula>
    </cfRule>
  </conditionalFormatting>
  <conditionalFormatting sqref="P20">
    <cfRule type="cellIs" dxfId="109" priority="126" operator="equal">
      <formula>0</formula>
    </cfRule>
  </conditionalFormatting>
  <conditionalFormatting sqref="M23">
    <cfRule type="cellIs" dxfId="108" priority="125" operator="equal">
      <formula>0</formula>
    </cfRule>
  </conditionalFormatting>
  <conditionalFormatting sqref="P23">
    <cfRule type="cellIs" dxfId="107" priority="124" operator="equal">
      <formula>0</formula>
    </cfRule>
  </conditionalFormatting>
  <conditionalFormatting sqref="M28 M31">
    <cfRule type="cellIs" dxfId="106" priority="123" operator="equal">
      <formula>0</formula>
    </cfRule>
  </conditionalFormatting>
  <conditionalFormatting sqref="P28 P31">
    <cfRule type="cellIs" dxfId="105" priority="122" operator="equal">
      <formula>0</formula>
    </cfRule>
  </conditionalFormatting>
  <conditionalFormatting sqref="M34">
    <cfRule type="cellIs" dxfId="104" priority="121" operator="equal">
      <formula>0</formula>
    </cfRule>
  </conditionalFormatting>
  <conditionalFormatting sqref="P34">
    <cfRule type="cellIs" dxfId="103" priority="120" operator="equal">
      <formula>0</formula>
    </cfRule>
  </conditionalFormatting>
  <conditionalFormatting sqref="M43 M47 M50">
    <cfRule type="cellIs" dxfId="102" priority="119" operator="equal">
      <formula>0</formula>
    </cfRule>
  </conditionalFormatting>
  <conditionalFormatting sqref="P43 P47 P50">
    <cfRule type="cellIs" dxfId="101" priority="118" operator="equal">
      <formula>0</formula>
    </cfRule>
  </conditionalFormatting>
  <conditionalFormatting sqref="M53 M59">
    <cfRule type="cellIs" dxfId="100" priority="117" operator="equal">
      <formula>0</formula>
    </cfRule>
  </conditionalFormatting>
  <conditionalFormatting sqref="P53 P59">
    <cfRule type="cellIs" dxfId="99" priority="116" operator="equal">
      <formula>0</formula>
    </cfRule>
  </conditionalFormatting>
  <conditionalFormatting sqref="M7">
    <cfRule type="cellIs" dxfId="98" priority="115" operator="equal">
      <formula>0</formula>
    </cfRule>
  </conditionalFormatting>
  <conditionalFormatting sqref="P7">
    <cfRule type="cellIs" dxfId="97" priority="114" operator="equal">
      <formula>0</formula>
    </cfRule>
  </conditionalFormatting>
  <conditionalFormatting sqref="M8">
    <cfRule type="cellIs" dxfId="96" priority="113" operator="equal">
      <formula>0</formula>
    </cfRule>
  </conditionalFormatting>
  <conditionalFormatting sqref="P8">
    <cfRule type="cellIs" dxfId="95" priority="112" operator="equal">
      <formula>0</formula>
    </cfRule>
  </conditionalFormatting>
  <conditionalFormatting sqref="M11">
    <cfRule type="cellIs" dxfId="94" priority="111" operator="equal">
      <formula>0</formula>
    </cfRule>
  </conditionalFormatting>
  <conditionalFormatting sqref="P11">
    <cfRule type="cellIs" dxfId="93" priority="110" operator="equal">
      <formula>0</formula>
    </cfRule>
  </conditionalFormatting>
  <conditionalFormatting sqref="M12">
    <cfRule type="cellIs" dxfId="92" priority="109" operator="equal">
      <formula>0</formula>
    </cfRule>
  </conditionalFormatting>
  <conditionalFormatting sqref="P12">
    <cfRule type="cellIs" dxfId="91" priority="108" operator="equal">
      <formula>0</formula>
    </cfRule>
  </conditionalFormatting>
  <conditionalFormatting sqref="M15">
    <cfRule type="cellIs" dxfId="90" priority="107" operator="equal">
      <formula>0</formula>
    </cfRule>
  </conditionalFormatting>
  <conditionalFormatting sqref="P15">
    <cfRule type="cellIs" dxfId="89" priority="106" operator="equal">
      <formula>0</formula>
    </cfRule>
  </conditionalFormatting>
  <conditionalFormatting sqref="M18">
    <cfRule type="cellIs" dxfId="88" priority="105" operator="equal">
      <formula>0</formula>
    </cfRule>
  </conditionalFormatting>
  <conditionalFormatting sqref="P18">
    <cfRule type="cellIs" dxfId="87" priority="104" operator="equal">
      <formula>0</formula>
    </cfRule>
  </conditionalFormatting>
  <conditionalFormatting sqref="M19">
    <cfRule type="cellIs" dxfId="86" priority="103" operator="equal">
      <formula>0</formula>
    </cfRule>
  </conditionalFormatting>
  <conditionalFormatting sqref="P19">
    <cfRule type="cellIs" dxfId="85" priority="102" operator="equal">
      <formula>0</formula>
    </cfRule>
  </conditionalFormatting>
  <conditionalFormatting sqref="M22">
    <cfRule type="cellIs" dxfId="84" priority="101" operator="equal">
      <formula>0</formula>
    </cfRule>
  </conditionalFormatting>
  <conditionalFormatting sqref="P22">
    <cfRule type="cellIs" dxfId="83" priority="100" operator="equal">
      <formula>0</formula>
    </cfRule>
  </conditionalFormatting>
  <conditionalFormatting sqref="M25">
    <cfRule type="cellIs" dxfId="82" priority="99" operator="equal">
      <formula>0</formula>
    </cfRule>
  </conditionalFormatting>
  <conditionalFormatting sqref="P25">
    <cfRule type="cellIs" dxfId="81" priority="98" operator="equal">
      <formula>0</formula>
    </cfRule>
  </conditionalFormatting>
  <conditionalFormatting sqref="M26">
    <cfRule type="cellIs" dxfId="80" priority="97" operator="equal">
      <formula>0</formula>
    </cfRule>
  </conditionalFormatting>
  <conditionalFormatting sqref="P26">
    <cfRule type="cellIs" dxfId="79" priority="96" operator="equal">
      <formula>0</formula>
    </cfRule>
  </conditionalFormatting>
  <conditionalFormatting sqref="M27">
    <cfRule type="cellIs" dxfId="78" priority="95" operator="equal">
      <formula>0</formula>
    </cfRule>
  </conditionalFormatting>
  <conditionalFormatting sqref="M36">
    <cfRule type="cellIs" dxfId="77" priority="89" operator="equal">
      <formula>0</formula>
    </cfRule>
  </conditionalFormatting>
  <conditionalFormatting sqref="P38">
    <cfRule type="cellIs" dxfId="76" priority="84" operator="equal">
      <formula>0</formula>
    </cfRule>
  </conditionalFormatting>
  <conditionalFormatting sqref="M39">
    <cfRule type="cellIs" dxfId="75" priority="83" operator="equal">
      <formula>0</formula>
    </cfRule>
  </conditionalFormatting>
  <conditionalFormatting sqref="P39">
    <cfRule type="cellIs" dxfId="74" priority="82" operator="equal">
      <formula>0</formula>
    </cfRule>
  </conditionalFormatting>
  <conditionalFormatting sqref="M40:M42">
    <cfRule type="cellIs" dxfId="73" priority="81" operator="equal">
      <formula>0</formula>
    </cfRule>
  </conditionalFormatting>
  <conditionalFormatting sqref="P40:P42">
    <cfRule type="cellIs" dxfId="72" priority="80" operator="equal">
      <formula>0</formula>
    </cfRule>
  </conditionalFormatting>
  <conditionalFormatting sqref="M45:M46">
    <cfRule type="cellIs" dxfId="71" priority="79" operator="equal">
      <formula>0</formula>
    </cfRule>
  </conditionalFormatting>
  <conditionalFormatting sqref="P45:P46">
    <cfRule type="cellIs" dxfId="70" priority="78" operator="equal">
      <formula>0</formula>
    </cfRule>
  </conditionalFormatting>
  <conditionalFormatting sqref="M49">
    <cfRule type="cellIs" dxfId="69" priority="77" operator="equal">
      <formula>0</formula>
    </cfRule>
  </conditionalFormatting>
  <conditionalFormatting sqref="P49">
    <cfRule type="cellIs" dxfId="68" priority="76" operator="equal">
      <formula>0</formula>
    </cfRule>
  </conditionalFormatting>
  <conditionalFormatting sqref="P55:P58">
    <cfRule type="cellIs" dxfId="67" priority="72" operator="equal">
      <formula>0</formula>
    </cfRule>
  </conditionalFormatting>
  <conditionalFormatting sqref="M60:M62">
    <cfRule type="cellIs" dxfId="66" priority="71" operator="equal">
      <formula>0</formula>
    </cfRule>
  </conditionalFormatting>
  <conditionalFormatting sqref="H41:H62">
    <cfRule type="cellIs" dxfId="65" priority="9" operator="equal">
      <formula>0</formula>
    </cfRule>
  </conditionalFormatting>
  <conditionalFormatting sqref="E41:E62">
    <cfRule type="cellIs" dxfId="64" priority="8" operator="equal">
      <formula>0</formula>
    </cfRule>
  </conditionalFormatting>
  <conditionalFormatting sqref="H41:H62">
    <cfRule type="cellIs" dxfId="63" priority="7" operator="equal">
      <formula>0</formula>
    </cfRule>
  </conditionalFormatting>
  <conditionalFormatting sqref="E41:E62">
    <cfRule type="cellIs" dxfId="62" priority="6" operator="equal">
      <formula>0</formula>
    </cfRule>
  </conditionalFormatting>
  <conditionalFormatting sqref="H41:H62">
    <cfRule type="cellIs" dxfId="61" priority="5" operator="equal">
      <formula>0</formula>
    </cfRule>
  </conditionalFormatting>
  <conditionalFormatting sqref="E41:E62">
    <cfRule type="cellIs" dxfId="60" priority="4" operator="equal">
      <formula>0</formula>
    </cfRule>
  </conditionalFormatting>
  <conditionalFormatting sqref="E6">
    <cfRule type="cellIs" dxfId="59" priority="69" operator="equal">
      <formula>0</formula>
    </cfRule>
  </conditionalFormatting>
  <conditionalFormatting sqref="H6">
    <cfRule type="cellIs" dxfId="58" priority="68" operator="equal">
      <formula>0</formula>
    </cfRule>
  </conditionalFormatting>
  <conditionalFormatting sqref="H7:H10 H12:H13">
    <cfRule type="cellIs" dxfId="57" priority="66" operator="equal">
      <formula>0</formula>
    </cfRule>
  </conditionalFormatting>
  <conditionalFormatting sqref="E12:E13 E15:E17">
    <cfRule type="cellIs" dxfId="56" priority="65" operator="equal">
      <formula>0</formula>
    </cfRule>
  </conditionalFormatting>
  <conditionalFormatting sqref="H12:H13 H15:H17">
    <cfRule type="cellIs" dxfId="55" priority="64" operator="equal">
      <formula>0</formula>
    </cfRule>
  </conditionalFormatting>
  <conditionalFormatting sqref="H13">
    <cfRule type="cellIs" dxfId="54" priority="38" operator="equal">
      <formula>0</formula>
    </cfRule>
  </conditionalFormatting>
  <conditionalFormatting sqref="H12:H13">
    <cfRule type="cellIs" dxfId="53" priority="37" operator="equal">
      <formula>0</formula>
    </cfRule>
  </conditionalFormatting>
  <conditionalFormatting sqref="E12">
    <cfRule type="cellIs" dxfId="52" priority="36" operator="equal">
      <formula>0</formula>
    </cfRule>
  </conditionalFormatting>
  <conditionalFormatting sqref="H12">
    <cfRule type="cellIs" dxfId="51" priority="35" operator="equal">
      <formula>0</formula>
    </cfRule>
  </conditionalFormatting>
  <conditionalFormatting sqref="E12:E13">
    <cfRule type="cellIs" dxfId="50" priority="34" operator="equal">
      <formula>0</formula>
    </cfRule>
  </conditionalFormatting>
  <conditionalFormatting sqref="H12">
    <cfRule type="cellIs" dxfId="49" priority="33" operator="equal">
      <formula>0</formula>
    </cfRule>
  </conditionalFormatting>
  <conditionalFormatting sqref="H15:H19">
    <cfRule type="cellIs" dxfId="48" priority="32" operator="equal">
      <formula>0</formula>
    </cfRule>
  </conditionalFormatting>
  <conditionalFormatting sqref="H15:H19">
    <cfRule type="cellIs" dxfId="47" priority="31" operator="equal">
      <formula>0</formula>
    </cfRule>
  </conditionalFormatting>
  <conditionalFormatting sqref="E15">
    <cfRule type="cellIs" dxfId="46" priority="30" operator="equal">
      <formula>0</formula>
    </cfRule>
  </conditionalFormatting>
  <conditionalFormatting sqref="H21">
    <cfRule type="cellIs" dxfId="45" priority="25" operator="equal">
      <formula>0</formula>
    </cfRule>
  </conditionalFormatting>
  <conditionalFormatting sqref="E21:E22">
    <cfRule type="cellIs" dxfId="44" priority="24" operator="equal">
      <formula>0</formula>
    </cfRule>
  </conditionalFormatting>
  <conditionalFormatting sqref="H24:H26">
    <cfRule type="cellIs" dxfId="43" priority="23" operator="equal">
      <formula>0</formula>
    </cfRule>
  </conditionalFormatting>
  <conditionalFormatting sqref="H19">
    <cfRule type="cellIs" dxfId="42" priority="63" operator="equal">
      <formula>0</formula>
    </cfRule>
  </conditionalFormatting>
  <conditionalFormatting sqref="E19">
    <cfRule type="cellIs" dxfId="41" priority="62" operator="equal">
      <formula>0</formula>
    </cfRule>
  </conditionalFormatting>
  <conditionalFormatting sqref="H22">
    <cfRule type="cellIs" dxfId="40" priority="61" operator="equal">
      <formula>0</formula>
    </cfRule>
  </conditionalFormatting>
  <conditionalFormatting sqref="H21:H22">
    <cfRule type="cellIs" dxfId="39" priority="60" operator="equal">
      <formula>0</formula>
    </cfRule>
  </conditionalFormatting>
  <conditionalFormatting sqref="E21">
    <cfRule type="cellIs" dxfId="38" priority="59" operator="equal">
      <formula>0</formula>
    </cfRule>
  </conditionalFormatting>
  <conditionalFormatting sqref="H21">
    <cfRule type="cellIs" dxfId="37" priority="58" operator="equal">
      <formula>0</formula>
    </cfRule>
  </conditionalFormatting>
  <conditionalFormatting sqref="E21:E22">
    <cfRule type="cellIs" dxfId="36" priority="57" operator="equal">
      <formula>0</formula>
    </cfRule>
  </conditionalFormatting>
  <conditionalFormatting sqref="H21">
    <cfRule type="cellIs" dxfId="35" priority="56" operator="equal">
      <formula>0</formula>
    </cfRule>
  </conditionalFormatting>
  <conditionalFormatting sqref="H24:H26 H28">
    <cfRule type="cellIs" dxfId="34" priority="55" operator="equal">
      <formula>0</formula>
    </cfRule>
  </conditionalFormatting>
  <conditionalFormatting sqref="H24:H26 H28">
    <cfRule type="cellIs" dxfId="33" priority="54" operator="equal">
      <formula>0</formula>
    </cfRule>
  </conditionalFormatting>
  <conditionalFormatting sqref="E24">
    <cfRule type="cellIs" dxfId="32" priority="53" operator="equal">
      <formula>0</formula>
    </cfRule>
  </conditionalFormatting>
  <conditionalFormatting sqref="H24">
    <cfRule type="cellIs" dxfId="31" priority="52" operator="equal">
      <formula>0</formula>
    </cfRule>
  </conditionalFormatting>
  <conditionalFormatting sqref="E24:E26 E28">
    <cfRule type="cellIs" dxfId="30" priority="51" operator="equal">
      <formula>0</formula>
    </cfRule>
  </conditionalFormatting>
  <conditionalFormatting sqref="H30">
    <cfRule type="cellIs" dxfId="29" priority="50" operator="equal">
      <formula>0</formula>
    </cfRule>
  </conditionalFormatting>
  <conditionalFormatting sqref="E30">
    <cfRule type="cellIs" dxfId="28" priority="49" operator="equal">
      <formula>0</formula>
    </cfRule>
  </conditionalFormatting>
  <conditionalFormatting sqref="H30">
    <cfRule type="cellIs" dxfId="27" priority="48" operator="equal">
      <formula>0</formula>
    </cfRule>
  </conditionalFormatting>
  <conditionalFormatting sqref="E30">
    <cfRule type="cellIs" dxfId="26" priority="47" operator="equal">
      <formula>0</formula>
    </cfRule>
  </conditionalFormatting>
  <conditionalFormatting sqref="H33:H35">
    <cfRule type="cellIs" dxfId="25" priority="46" operator="equal">
      <formula>0</formula>
    </cfRule>
  </conditionalFormatting>
  <conditionalFormatting sqref="E33">
    <cfRule type="cellIs" dxfId="24" priority="45" operator="equal">
      <formula>0</formula>
    </cfRule>
  </conditionalFormatting>
  <conditionalFormatting sqref="H33">
    <cfRule type="cellIs" dxfId="23" priority="44" operator="equal">
      <formula>0</formula>
    </cfRule>
  </conditionalFormatting>
  <conditionalFormatting sqref="E33:E35">
    <cfRule type="cellIs" dxfId="22" priority="43" operator="equal">
      <formula>0</formula>
    </cfRule>
  </conditionalFormatting>
  <conditionalFormatting sqref="H37:H39">
    <cfRule type="cellIs" dxfId="21" priority="42" operator="equal">
      <formula>0</formula>
    </cfRule>
  </conditionalFormatting>
  <conditionalFormatting sqref="E37">
    <cfRule type="cellIs" dxfId="20" priority="41" operator="equal">
      <formula>0</formula>
    </cfRule>
  </conditionalFormatting>
  <conditionalFormatting sqref="H37">
    <cfRule type="cellIs" dxfId="19" priority="40" operator="equal">
      <formula>0</formula>
    </cfRule>
  </conditionalFormatting>
  <conditionalFormatting sqref="E37:E39">
    <cfRule type="cellIs" dxfId="18" priority="39" operator="equal">
      <formula>0</formula>
    </cfRule>
  </conditionalFormatting>
  <conditionalFormatting sqref="E24">
    <cfRule type="cellIs" dxfId="17" priority="22" operator="equal">
      <formula>0</formula>
    </cfRule>
  </conditionalFormatting>
  <conditionalFormatting sqref="H24">
    <cfRule type="cellIs" dxfId="16" priority="21" operator="equal">
      <formula>0</formula>
    </cfRule>
  </conditionalFormatting>
  <conditionalFormatting sqref="E32:E35">
    <cfRule type="cellIs" dxfId="15" priority="12" operator="equal">
      <formula>0</formula>
    </cfRule>
  </conditionalFormatting>
  <conditionalFormatting sqref="H37:H39">
    <cfRule type="cellIs" dxfId="14" priority="11" operator="equal">
      <formula>0</formula>
    </cfRule>
  </conditionalFormatting>
  <conditionalFormatting sqref="E37:E39">
    <cfRule type="cellIs" dxfId="13" priority="10" operator="equal">
      <formula>0</formula>
    </cfRule>
  </conditionalFormatting>
  <conditionalFormatting sqref="H15">
    <cfRule type="cellIs" dxfId="12" priority="29" operator="equal">
      <formula>0</formula>
    </cfRule>
  </conditionalFormatting>
  <conditionalFormatting sqref="E15:E19">
    <cfRule type="cellIs" dxfId="11" priority="28" operator="equal">
      <formula>0</formula>
    </cfRule>
  </conditionalFormatting>
  <conditionalFormatting sqref="H21:H22">
    <cfRule type="cellIs" dxfId="10" priority="27" operator="equal">
      <formula>0</formula>
    </cfRule>
  </conditionalFormatting>
  <conditionalFormatting sqref="E21">
    <cfRule type="cellIs" dxfId="9" priority="26" operator="equal">
      <formula>0</formula>
    </cfRule>
  </conditionalFormatting>
  <conditionalFormatting sqref="E24:E26">
    <cfRule type="cellIs" dxfId="8" priority="20" operator="equal">
      <formula>0</formula>
    </cfRule>
  </conditionalFormatting>
  <conditionalFormatting sqref="H28:H30">
    <cfRule type="cellIs" dxfId="7" priority="19" operator="equal">
      <formula>0</formula>
    </cfRule>
  </conditionalFormatting>
  <conditionalFormatting sqref="E28">
    <cfRule type="cellIs" dxfId="6" priority="18" operator="equal">
      <formula>0</formula>
    </cfRule>
  </conditionalFormatting>
  <conditionalFormatting sqref="H28">
    <cfRule type="cellIs" dxfId="5" priority="17" operator="equal">
      <formula>0</formula>
    </cfRule>
  </conditionalFormatting>
  <conditionalFormatting sqref="E28:E30">
    <cfRule type="cellIs" dxfId="4" priority="16" operator="equal">
      <formula>0</formula>
    </cfRule>
  </conditionalFormatting>
  <conditionalFormatting sqref="H32:H35">
    <cfRule type="cellIs" dxfId="3" priority="15" operator="equal">
      <formula>0</formula>
    </cfRule>
  </conditionalFormatting>
  <conditionalFormatting sqref="E32">
    <cfRule type="cellIs" dxfId="2" priority="14" operator="equal">
      <formula>0</formula>
    </cfRule>
  </conditionalFormatting>
  <conditionalFormatting sqref="H32">
    <cfRule type="cellIs" dxfId="1" priority="13" operator="equal">
      <formula>0</formula>
    </cfRule>
  </conditionalFormatting>
  <conditionalFormatting sqref="F6:F10 F12:F13 F15:F19 F21:F22 F24:F26 F28:F30 F32:F35 F37:F62">
    <cfRule type="cellIs" dxfId="0" priority="3" operator="equal">
      <formula>0</formula>
    </cfRule>
  </conditionalFormatting>
  <printOptions horizontalCentered="1" verticalCentered="1"/>
  <pageMargins left="0.59055118110236227" right="0.59055118110236227" top="0.70866141732283472" bottom="0.51181102362204722" header="0.31496062992125984" footer="0.31496062992125984"/>
  <pageSetup paperSize="9" scale="5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28"/>
  <sheetViews>
    <sheetView workbookViewId="0">
      <selection activeCell="K2" sqref="K2:N98"/>
    </sheetView>
  </sheetViews>
  <sheetFormatPr defaultColWidth="10.296875" defaultRowHeight="14.5"/>
  <cols>
    <col min="1" max="1" width="19.69921875" bestFit="1" customWidth="1"/>
    <col min="2" max="2" width="10.69921875" bestFit="1" customWidth="1"/>
    <col min="3" max="3" width="8.09765625" bestFit="1" customWidth="1"/>
    <col min="4" max="4" width="7" customWidth="1"/>
    <col min="5" max="5" width="8" customWidth="1"/>
    <col min="6" max="6" width="6" customWidth="1"/>
    <col min="7" max="7" width="7.296875" customWidth="1"/>
    <col min="8" max="8" width="13.296875" bestFit="1" customWidth="1"/>
    <col min="9" max="9" width="8.69921875" customWidth="1"/>
    <col min="10" max="10" width="11.296875" bestFit="1" customWidth="1"/>
    <col min="11" max="12" width="9.69921875" customWidth="1"/>
    <col min="13" max="13" width="10.8984375" style="75" bestFit="1" customWidth="1"/>
  </cols>
  <sheetData>
    <row r="1" spans="1:14" ht="22.75" customHeight="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8</v>
      </c>
      <c r="I1" s="56" t="s">
        <v>9</v>
      </c>
      <c r="J1" s="59" t="s">
        <v>1619</v>
      </c>
      <c r="K1" s="59" t="s">
        <v>2069</v>
      </c>
      <c r="L1" s="59" t="s">
        <v>2070</v>
      </c>
      <c r="M1" s="59" t="s">
        <v>2071</v>
      </c>
      <c r="N1" s="59" t="s">
        <v>2072</v>
      </c>
    </row>
    <row r="2" spans="1:14" ht="23.25" customHeight="1">
      <c r="A2" s="57" t="s">
        <v>1508</v>
      </c>
      <c r="B2" s="57" t="s">
        <v>76</v>
      </c>
      <c r="C2" s="57" t="s">
        <v>1509</v>
      </c>
      <c r="D2" s="57" t="s">
        <v>16</v>
      </c>
      <c r="E2" s="57" t="s">
        <v>17</v>
      </c>
      <c r="F2" s="57" t="s">
        <v>21</v>
      </c>
      <c r="G2" s="57" t="s">
        <v>20</v>
      </c>
      <c r="H2" s="57" t="s">
        <v>1510</v>
      </c>
      <c r="I2" s="51">
        <v>9799.65</v>
      </c>
      <c r="J2" s="57" t="s">
        <v>1621</v>
      </c>
      <c r="K2" s="51">
        <f>I2/1.05</f>
        <v>9333</v>
      </c>
      <c r="L2" s="51">
        <f>K2*0.7</f>
        <v>6533.0999999999995</v>
      </c>
      <c r="M2" s="51">
        <f>L2*0.97</f>
        <v>6337.1069999999991</v>
      </c>
      <c r="N2" s="51">
        <f>M2*0.9</f>
        <v>5703.3962999999994</v>
      </c>
    </row>
    <row r="3" spans="1:14" ht="23.25" customHeight="1">
      <c r="A3" s="57" t="s">
        <v>1508</v>
      </c>
      <c r="B3" s="57" t="s">
        <v>57</v>
      </c>
      <c r="C3" s="57" t="s">
        <v>58</v>
      </c>
      <c r="D3" s="57" t="s">
        <v>16</v>
      </c>
      <c r="E3" s="57" t="s">
        <v>17</v>
      </c>
      <c r="F3" s="57" t="s">
        <v>21</v>
      </c>
      <c r="G3" s="57" t="s">
        <v>20</v>
      </c>
      <c r="H3" s="57" t="s">
        <v>59</v>
      </c>
      <c r="I3" s="51">
        <v>9799.65</v>
      </c>
      <c r="J3" s="57"/>
      <c r="K3" s="51">
        <f t="shared" ref="K3:K66" si="0">I3/1.05</f>
        <v>9333</v>
      </c>
      <c r="L3" s="51">
        <f t="shared" ref="L3:L66" si="1">K3*0.7</f>
        <v>6533.0999999999995</v>
      </c>
      <c r="M3" s="51">
        <f t="shared" ref="M3:M66" si="2">L3*0.97</f>
        <v>6337.1069999999991</v>
      </c>
      <c r="N3" s="51">
        <f t="shared" ref="N3:N66" si="3">M3*0.9</f>
        <v>5703.3962999999994</v>
      </c>
    </row>
    <row r="4" spans="1:14" ht="23.25" customHeight="1">
      <c r="A4" s="57" t="s">
        <v>1511</v>
      </c>
      <c r="B4" s="57" t="s">
        <v>76</v>
      </c>
      <c r="C4" s="57" t="s">
        <v>1512</v>
      </c>
      <c r="D4" s="57" t="s">
        <v>16</v>
      </c>
      <c r="E4" s="57" t="s">
        <v>17</v>
      </c>
      <c r="F4" s="57" t="s">
        <v>21</v>
      </c>
      <c r="G4" s="57" t="s">
        <v>20</v>
      </c>
      <c r="H4" s="57" t="s">
        <v>1513</v>
      </c>
      <c r="I4" s="51">
        <v>8599.5</v>
      </c>
      <c r="J4" s="57" t="s">
        <v>1621</v>
      </c>
      <c r="K4" s="51">
        <f t="shared" si="0"/>
        <v>8190</v>
      </c>
      <c r="L4" s="51">
        <f t="shared" si="1"/>
        <v>5733</v>
      </c>
      <c r="M4" s="51">
        <f t="shared" si="2"/>
        <v>5561.01</v>
      </c>
      <c r="N4" s="51">
        <f t="shared" si="3"/>
        <v>5004.9090000000006</v>
      </c>
    </row>
    <row r="5" spans="1:14" ht="23.25" customHeight="1">
      <c r="A5" s="57" t="s">
        <v>1514</v>
      </c>
      <c r="B5" s="57" t="s">
        <v>76</v>
      </c>
      <c r="C5" s="57" t="s">
        <v>1516</v>
      </c>
      <c r="D5" s="57" t="s">
        <v>16</v>
      </c>
      <c r="E5" s="57" t="s">
        <v>17</v>
      </c>
      <c r="F5" s="57" t="s">
        <v>21</v>
      </c>
      <c r="G5" s="57" t="s">
        <v>20</v>
      </c>
      <c r="H5" s="57" t="s">
        <v>1518</v>
      </c>
      <c r="I5" s="51">
        <v>8499.75</v>
      </c>
      <c r="J5" s="57"/>
      <c r="K5" s="51">
        <f t="shared" si="0"/>
        <v>8095</v>
      </c>
      <c r="L5" s="51">
        <f t="shared" si="1"/>
        <v>5666.5</v>
      </c>
      <c r="M5" s="51">
        <f t="shared" si="2"/>
        <v>5496.5050000000001</v>
      </c>
      <c r="N5" s="51">
        <f t="shared" si="3"/>
        <v>4946.8545000000004</v>
      </c>
    </row>
    <row r="6" spans="1:14" ht="23.25" customHeight="1">
      <c r="A6" s="57" t="s">
        <v>1514</v>
      </c>
      <c r="B6" s="57" t="s">
        <v>1515</v>
      </c>
      <c r="C6" s="57" t="s">
        <v>1516</v>
      </c>
      <c r="D6" s="57" t="s">
        <v>16</v>
      </c>
      <c r="E6" s="57" t="s">
        <v>17</v>
      </c>
      <c r="F6" s="57" t="s">
        <v>21</v>
      </c>
      <c r="G6" s="57" t="s">
        <v>20</v>
      </c>
      <c r="H6" s="57" t="s">
        <v>1517</v>
      </c>
      <c r="I6" s="51">
        <v>8899.7999999999993</v>
      </c>
      <c r="J6" s="57"/>
      <c r="K6" s="51">
        <f t="shared" si="0"/>
        <v>8475.9999999999982</v>
      </c>
      <c r="L6" s="51">
        <f t="shared" si="1"/>
        <v>5933.199999999998</v>
      </c>
      <c r="M6" s="51">
        <f t="shared" si="2"/>
        <v>5755.2039999999979</v>
      </c>
      <c r="N6" s="51">
        <f t="shared" si="3"/>
        <v>5179.6835999999985</v>
      </c>
    </row>
    <row r="7" spans="1:14" ht="23.25" customHeight="1">
      <c r="A7" s="57" t="s">
        <v>1519</v>
      </c>
      <c r="B7" s="57" t="s">
        <v>2068</v>
      </c>
      <c r="C7" s="57" t="s">
        <v>1520</v>
      </c>
      <c r="D7" s="57" t="s">
        <v>16</v>
      </c>
      <c r="E7" s="57" t="s">
        <v>17</v>
      </c>
      <c r="F7" s="57" t="s">
        <v>21</v>
      </c>
      <c r="G7" s="57" t="s">
        <v>20</v>
      </c>
      <c r="H7" s="57" t="s">
        <v>1521</v>
      </c>
      <c r="I7" s="51">
        <v>10500</v>
      </c>
      <c r="J7" s="57"/>
      <c r="K7" s="51">
        <f t="shared" si="0"/>
        <v>10000</v>
      </c>
      <c r="L7" s="51">
        <f t="shared" si="1"/>
        <v>7000</v>
      </c>
      <c r="M7" s="51">
        <f t="shared" si="2"/>
        <v>6790</v>
      </c>
      <c r="N7" s="51">
        <f t="shared" si="3"/>
        <v>6111</v>
      </c>
    </row>
    <row r="8" spans="1:14" ht="23.25" customHeight="1">
      <c r="A8" s="57" t="s">
        <v>2017</v>
      </c>
      <c r="B8" s="57" t="s">
        <v>1515</v>
      </c>
      <c r="C8" s="57" t="s">
        <v>2018</v>
      </c>
      <c r="D8" s="57" t="s">
        <v>16</v>
      </c>
      <c r="E8" s="57" t="s">
        <v>17</v>
      </c>
      <c r="F8" s="57" t="s">
        <v>21</v>
      </c>
      <c r="G8" s="57" t="s">
        <v>20</v>
      </c>
      <c r="H8" s="57" t="s">
        <v>2028</v>
      </c>
      <c r="I8" s="51">
        <v>8490.2999999999993</v>
      </c>
      <c r="J8" s="57" t="s">
        <v>1621</v>
      </c>
      <c r="K8" s="51">
        <f t="shared" si="0"/>
        <v>8085.9999999999991</v>
      </c>
      <c r="L8" s="51">
        <f t="shared" si="1"/>
        <v>5660.1999999999989</v>
      </c>
      <c r="M8" s="51">
        <f t="shared" si="2"/>
        <v>5490.3939999999984</v>
      </c>
      <c r="N8" s="51">
        <f t="shared" si="3"/>
        <v>4941.3545999999988</v>
      </c>
    </row>
    <row r="9" spans="1:14" ht="23.25" customHeight="1">
      <c r="A9" s="57" t="s">
        <v>1522</v>
      </c>
      <c r="B9" s="57" t="s">
        <v>37</v>
      </c>
      <c r="C9" s="57" t="s">
        <v>1523</v>
      </c>
      <c r="D9" s="57" t="s">
        <v>77</v>
      </c>
      <c r="E9" s="57" t="s">
        <v>17</v>
      </c>
      <c r="F9" s="57" t="s">
        <v>21</v>
      </c>
      <c r="G9" s="57" t="s">
        <v>20</v>
      </c>
      <c r="H9" s="57" t="s">
        <v>1524</v>
      </c>
      <c r="I9" s="51">
        <v>7420.35</v>
      </c>
      <c r="J9" s="57"/>
      <c r="K9" s="51">
        <f t="shared" si="0"/>
        <v>7067</v>
      </c>
      <c r="L9" s="51">
        <f t="shared" si="1"/>
        <v>4946.8999999999996</v>
      </c>
      <c r="M9" s="51">
        <f t="shared" si="2"/>
        <v>4798.4929999999995</v>
      </c>
      <c r="N9" s="51">
        <f t="shared" si="3"/>
        <v>4318.6436999999996</v>
      </c>
    </row>
    <row r="10" spans="1:14" ht="23.25" customHeight="1">
      <c r="A10" s="57" t="s">
        <v>1522</v>
      </c>
      <c r="B10" s="57" t="s">
        <v>1525</v>
      </c>
      <c r="C10" s="57" t="s">
        <v>1526</v>
      </c>
      <c r="D10" s="57" t="s">
        <v>16</v>
      </c>
      <c r="E10" s="57" t="s">
        <v>17</v>
      </c>
      <c r="F10" s="57" t="s">
        <v>21</v>
      </c>
      <c r="G10" s="57" t="s">
        <v>20</v>
      </c>
      <c r="H10" s="57" t="s">
        <v>1527</v>
      </c>
      <c r="I10" s="51">
        <v>8700.2999999999993</v>
      </c>
      <c r="J10" s="57"/>
      <c r="K10" s="51">
        <f t="shared" si="0"/>
        <v>8285.9999999999982</v>
      </c>
      <c r="L10" s="51">
        <f t="shared" si="1"/>
        <v>5800.199999999998</v>
      </c>
      <c r="M10" s="51">
        <f t="shared" si="2"/>
        <v>5626.1939999999977</v>
      </c>
      <c r="N10" s="51">
        <f t="shared" si="3"/>
        <v>5063.5745999999981</v>
      </c>
    </row>
    <row r="11" spans="1:14" ht="23.25" customHeight="1">
      <c r="A11" s="57" t="s">
        <v>2066</v>
      </c>
      <c r="B11" s="57" t="s">
        <v>37</v>
      </c>
      <c r="C11" s="57" t="s">
        <v>1531</v>
      </c>
      <c r="D11" s="57" t="s">
        <v>16</v>
      </c>
      <c r="E11" s="57" t="s">
        <v>17</v>
      </c>
      <c r="F11" s="57" t="s">
        <v>19</v>
      </c>
      <c r="G11" s="57" t="s">
        <v>20</v>
      </c>
      <c r="H11" s="57" t="s">
        <v>1532</v>
      </c>
      <c r="I11" s="51">
        <v>11700.15</v>
      </c>
      <c r="J11" s="57" t="s">
        <v>1621</v>
      </c>
      <c r="K11" s="51">
        <f t="shared" si="0"/>
        <v>11143</v>
      </c>
      <c r="L11" s="51">
        <f t="shared" si="1"/>
        <v>7800.0999999999995</v>
      </c>
      <c r="M11" s="51">
        <f t="shared" si="2"/>
        <v>7566.0969999999988</v>
      </c>
      <c r="N11" s="51">
        <f t="shared" si="3"/>
        <v>6809.4872999999989</v>
      </c>
    </row>
    <row r="12" spans="1:14" ht="23.25" customHeight="1">
      <c r="A12" s="57" t="s">
        <v>1545</v>
      </c>
      <c r="B12" s="57" t="s">
        <v>57</v>
      </c>
      <c r="C12" s="57" t="s">
        <v>1535</v>
      </c>
      <c r="D12" s="57" t="s">
        <v>16</v>
      </c>
      <c r="E12" s="57" t="s">
        <v>17</v>
      </c>
      <c r="F12" s="57" t="s">
        <v>21</v>
      </c>
      <c r="G12" s="57" t="s">
        <v>20</v>
      </c>
      <c r="H12" s="57" t="s">
        <v>1546</v>
      </c>
      <c r="I12" s="51">
        <v>11700.15</v>
      </c>
      <c r="J12" s="57" t="s">
        <v>2041</v>
      </c>
      <c r="K12" s="51">
        <f t="shared" si="0"/>
        <v>11143</v>
      </c>
      <c r="L12" s="51">
        <f t="shared" si="1"/>
        <v>7800.0999999999995</v>
      </c>
      <c r="M12" s="51">
        <f t="shared" si="2"/>
        <v>7566.0969999999988</v>
      </c>
      <c r="N12" s="51">
        <f t="shared" si="3"/>
        <v>6809.4872999999989</v>
      </c>
    </row>
    <row r="13" spans="1:14" ht="23.25" customHeight="1">
      <c r="A13" s="57" t="s">
        <v>2067</v>
      </c>
      <c r="B13" s="57" t="s">
        <v>57</v>
      </c>
      <c r="C13" s="57" t="s">
        <v>1547</v>
      </c>
      <c r="D13" s="57" t="s">
        <v>16</v>
      </c>
      <c r="E13" s="57" t="s">
        <v>17</v>
      </c>
      <c r="F13" s="57" t="s">
        <v>21</v>
      </c>
      <c r="G13" s="57" t="s">
        <v>20</v>
      </c>
      <c r="H13" s="57" t="s">
        <v>1548</v>
      </c>
      <c r="I13" s="51">
        <v>11700.15</v>
      </c>
      <c r="J13" s="57" t="s">
        <v>2041</v>
      </c>
      <c r="K13" s="51">
        <f t="shared" si="0"/>
        <v>11143</v>
      </c>
      <c r="L13" s="51">
        <f t="shared" si="1"/>
        <v>7800.0999999999995</v>
      </c>
      <c r="M13" s="51">
        <f t="shared" si="2"/>
        <v>7566.0969999999988</v>
      </c>
      <c r="N13" s="51">
        <f t="shared" si="3"/>
        <v>6809.4872999999989</v>
      </c>
    </row>
    <row r="14" spans="1:14" ht="23.25" customHeight="1">
      <c r="A14" s="57" t="s">
        <v>1566</v>
      </c>
      <c r="B14" s="57" t="s">
        <v>1567</v>
      </c>
      <c r="C14" s="57" t="s">
        <v>1568</v>
      </c>
      <c r="D14" s="57" t="s">
        <v>1471</v>
      </c>
      <c r="E14" s="57" t="s">
        <v>17</v>
      </c>
      <c r="F14" s="57" t="s">
        <v>19</v>
      </c>
      <c r="G14" s="57" t="s">
        <v>20</v>
      </c>
      <c r="H14" s="57" t="s">
        <v>1569</v>
      </c>
      <c r="I14" s="51">
        <v>12589.5</v>
      </c>
      <c r="J14" s="57" t="s">
        <v>1621</v>
      </c>
      <c r="K14" s="51">
        <f t="shared" si="0"/>
        <v>11990</v>
      </c>
      <c r="L14" s="51">
        <f t="shared" si="1"/>
        <v>8393</v>
      </c>
      <c r="M14" s="51">
        <f t="shared" si="2"/>
        <v>8141.21</v>
      </c>
      <c r="N14" s="51">
        <f t="shared" si="3"/>
        <v>7327.0889999999999</v>
      </c>
    </row>
    <row r="15" spans="1:14" ht="23.25" customHeight="1">
      <c r="A15" s="57" t="s">
        <v>2019</v>
      </c>
      <c r="B15" s="57" t="s">
        <v>2020</v>
      </c>
      <c r="C15" s="57" t="s">
        <v>16</v>
      </c>
      <c r="D15" s="57" t="s">
        <v>16</v>
      </c>
      <c r="E15" s="57" t="s">
        <v>17</v>
      </c>
      <c r="F15" s="57" t="s">
        <v>19</v>
      </c>
      <c r="G15" s="57" t="s">
        <v>20</v>
      </c>
      <c r="H15" s="57" t="s">
        <v>2029</v>
      </c>
      <c r="I15" s="51">
        <v>640.5</v>
      </c>
      <c r="J15" s="57" t="s">
        <v>1623</v>
      </c>
      <c r="K15" s="51">
        <f t="shared" si="0"/>
        <v>610</v>
      </c>
      <c r="L15" s="51">
        <f t="shared" si="1"/>
        <v>427</v>
      </c>
      <c r="M15" s="51">
        <f t="shared" si="2"/>
        <v>414.19</v>
      </c>
      <c r="N15" s="51">
        <f t="shared" si="3"/>
        <v>372.77100000000002</v>
      </c>
    </row>
    <row r="16" spans="1:14" ht="15.5">
      <c r="A16" s="57" t="s">
        <v>2019</v>
      </c>
      <c r="B16" s="57" t="s">
        <v>16</v>
      </c>
      <c r="C16" s="57" t="s">
        <v>16</v>
      </c>
      <c r="D16" s="57" t="s">
        <v>16</v>
      </c>
      <c r="E16" s="57" t="s">
        <v>17</v>
      </c>
      <c r="F16" s="57" t="s">
        <v>19</v>
      </c>
      <c r="G16" s="57" t="s">
        <v>16</v>
      </c>
      <c r="H16" s="57" t="s">
        <v>2030</v>
      </c>
      <c r="I16" s="51">
        <v>215.25</v>
      </c>
      <c r="J16" s="57" t="s">
        <v>1623</v>
      </c>
      <c r="K16" s="51">
        <f t="shared" si="0"/>
        <v>205</v>
      </c>
      <c r="L16" s="51">
        <f t="shared" si="1"/>
        <v>143.5</v>
      </c>
      <c r="M16" s="51">
        <f t="shared" si="2"/>
        <v>139.19499999999999</v>
      </c>
      <c r="N16" s="51">
        <f t="shared" si="3"/>
        <v>125.27549999999999</v>
      </c>
    </row>
    <row r="17" spans="1:14" ht="23.25" customHeight="1">
      <c r="A17" s="57" t="s">
        <v>1446</v>
      </c>
      <c r="B17" s="57" t="s">
        <v>54</v>
      </c>
      <c r="C17" s="57" t="s">
        <v>1451</v>
      </c>
      <c r="D17" s="57" t="s">
        <v>16</v>
      </c>
      <c r="E17" s="57" t="s">
        <v>17</v>
      </c>
      <c r="F17" s="57" t="s">
        <v>19</v>
      </c>
      <c r="G17" s="57" t="s">
        <v>20</v>
      </c>
      <c r="H17" s="57" t="s">
        <v>1453</v>
      </c>
      <c r="I17" s="51">
        <v>15199.8</v>
      </c>
      <c r="J17" s="57"/>
      <c r="K17" s="51">
        <f t="shared" si="0"/>
        <v>14475.999999999998</v>
      </c>
      <c r="L17" s="51">
        <f t="shared" si="1"/>
        <v>10133.199999999999</v>
      </c>
      <c r="M17" s="51">
        <f t="shared" si="2"/>
        <v>9829.2039999999979</v>
      </c>
      <c r="N17" s="51">
        <f t="shared" si="3"/>
        <v>8846.2835999999988</v>
      </c>
    </row>
    <row r="18" spans="1:14" ht="23.25" customHeight="1">
      <c r="A18" s="57" t="s">
        <v>1446</v>
      </c>
      <c r="B18" s="57" t="s">
        <v>54</v>
      </c>
      <c r="C18" s="57" t="s">
        <v>1451</v>
      </c>
      <c r="D18" s="57" t="s">
        <v>16</v>
      </c>
      <c r="E18" s="57" t="s">
        <v>17</v>
      </c>
      <c r="F18" s="57" t="s">
        <v>19</v>
      </c>
      <c r="G18" s="57" t="s">
        <v>20</v>
      </c>
      <c r="H18" s="57" t="s">
        <v>1452</v>
      </c>
      <c r="I18" s="51">
        <v>15199.8</v>
      </c>
      <c r="J18" s="57"/>
      <c r="K18" s="51">
        <f t="shared" si="0"/>
        <v>14475.999999999998</v>
      </c>
      <c r="L18" s="51">
        <f t="shared" si="1"/>
        <v>10133.199999999999</v>
      </c>
      <c r="M18" s="51">
        <f t="shared" si="2"/>
        <v>9829.2039999999979</v>
      </c>
      <c r="N18" s="51">
        <f t="shared" si="3"/>
        <v>8846.2835999999988</v>
      </c>
    </row>
    <row r="19" spans="1:14" ht="23.25" customHeight="1">
      <c r="A19" s="57" t="s">
        <v>1446</v>
      </c>
      <c r="B19" s="57" t="s">
        <v>1447</v>
      </c>
      <c r="C19" s="57" t="s">
        <v>1448</v>
      </c>
      <c r="D19" s="57" t="s">
        <v>1449</v>
      </c>
      <c r="E19" s="57" t="s">
        <v>17</v>
      </c>
      <c r="F19" s="57" t="s">
        <v>19</v>
      </c>
      <c r="G19" s="57" t="s">
        <v>20</v>
      </c>
      <c r="H19" s="57" t="s">
        <v>1450</v>
      </c>
      <c r="I19" s="51">
        <v>13530.3</v>
      </c>
      <c r="J19" s="57" t="s">
        <v>1621</v>
      </c>
      <c r="K19" s="51">
        <f t="shared" si="0"/>
        <v>12885.999999999998</v>
      </c>
      <c r="L19" s="51">
        <f t="shared" si="1"/>
        <v>9020.1999999999989</v>
      </c>
      <c r="M19" s="51">
        <f t="shared" si="2"/>
        <v>8749.5939999999991</v>
      </c>
      <c r="N19" s="51">
        <f t="shared" si="3"/>
        <v>7874.6345999999994</v>
      </c>
    </row>
    <row r="20" spans="1:14" ht="23.25" customHeight="1">
      <c r="A20" s="57" t="s">
        <v>2021</v>
      </c>
      <c r="B20" s="57" t="s">
        <v>16</v>
      </c>
      <c r="C20" s="57" t="s">
        <v>16</v>
      </c>
      <c r="D20" s="57" t="s">
        <v>16</v>
      </c>
      <c r="E20" s="57" t="s">
        <v>17</v>
      </c>
      <c r="F20" s="57" t="s">
        <v>19</v>
      </c>
      <c r="G20" s="57" t="s">
        <v>20</v>
      </c>
      <c r="H20" s="57" t="s">
        <v>2031</v>
      </c>
      <c r="I20" s="51">
        <v>215.25</v>
      </c>
      <c r="J20" s="57" t="s">
        <v>1623</v>
      </c>
      <c r="K20" s="51">
        <f t="shared" si="0"/>
        <v>205</v>
      </c>
      <c r="L20" s="51">
        <f t="shared" si="1"/>
        <v>143.5</v>
      </c>
      <c r="M20" s="51">
        <f t="shared" si="2"/>
        <v>139.19499999999999</v>
      </c>
      <c r="N20" s="51">
        <f t="shared" si="3"/>
        <v>125.27549999999999</v>
      </c>
    </row>
    <row r="21" spans="1:14" ht="23.25" customHeight="1">
      <c r="A21" s="57" t="s">
        <v>2021</v>
      </c>
      <c r="B21" s="57" t="s">
        <v>16</v>
      </c>
      <c r="C21" s="57" t="s">
        <v>16</v>
      </c>
      <c r="D21" s="57" t="s">
        <v>16</v>
      </c>
      <c r="E21" s="57" t="s">
        <v>17</v>
      </c>
      <c r="F21" s="57" t="s">
        <v>21</v>
      </c>
      <c r="G21" s="57" t="s">
        <v>16</v>
      </c>
      <c r="H21" s="57" t="s">
        <v>2032</v>
      </c>
      <c r="I21" s="51">
        <v>215.25</v>
      </c>
      <c r="J21" s="57" t="s">
        <v>1623</v>
      </c>
      <c r="K21" s="51">
        <f t="shared" si="0"/>
        <v>205</v>
      </c>
      <c r="L21" s="51">
        <f t="shared" si="1"/>
        <v>143.5</v>
      </c>
      <c r="M21" s="51">
        <f t="shared" si="2"/>
        <v>139.19499999999999</v>
      </c>
      <c r="N21" s="51">
        <f t="shared" si="3"/>
        <v>125.27549999999999</v>
      </c>
    </row>
    <row r="22" spans="1:14" ht="15.5">
      <c r="A22" s="57" t="s">
        <v>1454</v>
      </c>
      <c r="B22" s="57" t="s">
        <v>2020</v>
      </c>
      <c r="C22" s="57" t="s">
        <v>16</v>
      </c>
      <c r="D22" s="57" t="s">
        <v>16</v>
      </c>
      <c r="E22" s="57" t="s">
        <v>17</v>
      </c>
      <c r="F22" s="57" t="s">
        <v>19</v>
      </c>
      <c r="G22" s="57" t="s">
        <v>16</v>
      </c>
      <c r="H22" s="57" t="s">
        <v>2033</v>
      </c>
      <c r="I22" s="51">
        <v>640.5</v>
      </c>
      <c r="J22" s="57" t="s">
        <v>1623</v>
      </c>
      <c r="K22" s="51">
        <f t="shared" si="0"/>
        <v>610</v>
      </c>
      <c r="L22" s="51">
        <f t="shared" si="1"/>
        <v>427</v>
      </c>
      <c r="M22" s="51">
        <f t="shared" si="2"/>
        <v>414.19</v>
      </c>
      <c r="N22" s="51">
        <f t="shared" si="3"/>
        <v>372.77100000000002</v>
      </c>
    </row>
    <row r="23" spans="1:14" ht="23.25" customHeight="1">
      <c r="A23" s="57" t="s">
        <v>1454</v>
      </c>
      <c r="B23" s="57" t="s">
        <v>54</v>
      </c>
      <c r="C23" s="57" t="s">
        <v>1455</v>
      </c>
      <c r="D23" s="57" t="s">
        <v>1449</v>
      </c>
      <c r="E23" s="57" t="s">
        <v>17</v>
      </c>
      <c r="F23" s="57" t="s">
        <v>19</v>
      </c>
      <c r="G23" s="57" t="s">
        <v>20</v>
      </c>
      <c r="H23" s="57" t="s">
        <v>1458</v>
      </c>
      <c r="I23" s="51">
        <v>15199.8</v>
      </c>
      <c r="J23" s="57"/>
      <c r="K23" s="51">
        <f t="shared" si="0"/>
        <v>14475.999999999998</v>
      </c>
      <c r="L23" s="51">
        <f t="shared" si="1"/>
        <v>10133.199999999999</v>
      </c>
      <c r="M23" s="51">
        <f t="shared" si="2"/>
        <v>9829.2039999999979</v>
      </c>
      <c r="N23" s="51">
        <f t="shared" si="3"/>
        <v>8846.2835999999988</v>
      </c>
    </row>
    <row r="24" spans="1:14" ht="23.25" customHeight="1">
      <c r="A24" s="57" t="s">
        <v>1454</v>
      </c>
      <c r="B24" s="57" t="s">
        <v>54</v>
      </c>
      <c r="C24" s="57" t="s">
        <v>1455</v>
      </c>
      <c r="D24" s="57" t="s">
        <v>16</v>
      </c>
      <c r="E24" s="57" t="s">
        <v>17</v>
      </c>
      <c r="F24" s="57" t="s">
        <v>19</v>
      </c>
      <c r="G24" s="57" t="s">
        <v>20</v>
      </c>
      <c r="H24" s="57" t="s">
        <v>1459</v>
      </c>
      <c r="I24" s="51">
        <v>15199.8</v>
      </c>
      <c r="J24" s="57"/>
      <c r="K24" s="51">
        <f t="shared" si="0"/>
        <v>14475.999999999998</v>
      </c>
      <c r="L24" s="51">
        <f t="shared" si="1"/>
        <v>10133.199999999999</v>
      </c>
      <c r="M24" s="51">
        <f t="shared" si="2"/>
        <v>9829.2039999999979</v>
      </c>
      <c r="N24" s="51">
        <f t="shared" si="3"/>
        <v>8846.2835999999988</v>
      </c>
    </row>
    <row r="25" spans="1:14" ht="23.25" customHeight="1">
      <c r="A25" s="57" t="s">
        <v>1454</v>
      </c>
      <c r="B25" s="57" t="s">
        <v>1447</v>
      </c>
      <c r="C25" s="57" t="s">
        <v>1455</v>
      </c>
      <c r="D25" s="57" t="s">
        <v>1449</v>
      </c>
      <c r="E25" s="57" t="s">
        <v>17</v>
      </c>
      <c r="F25" s="57" t="s">
        <v>19</v>
      </c>
      <c r="G25" s="57" t="s">
        <v>16</v>
      </c>
      <c r="H25" s="57" t="s">
        <v>1456</v>
      </c>
      <c r="I25" s="51">
        <v>15800.4</v>
      </c>
      <c r="J25" s="57"/>
      <c r="K25" s="51">
        <f t="shared" si="0"/>
        <v>15047.999999999998</v>
      </c>
      <c r="L25" s="51">
        <f t="shared" si="1"/>
        <v>10533.599999999999</v>
      </c>
      <c r="M25" s="51">
        <f t="shared" si="2"/>
        <v>10217.591999999999</v>
      </c>
      <c r="N25" s="51">
        <f t="shared" si="3"/>
        <v>9195.8327999999983</v>
      </c>
    </row>
    <row r="26" spans="1:14" ht="23.25" customHeight="1">
      <c r="A26" s="57" t="s">
        <v>1454</v>
      </c>
      <c r="B26" s="57" t="s">
        <v>1447</v>
      </c>
      <c r="C26" s="57" t="s">
        <v>1455</v>
      </c>
      <c r="D26" s="57" t="s">
        <v>1449</v>
      </c>
      <c r="E26" s="57" t="s">
        <v>17</v>
      </c>
      <c r="F26" s="57" t="s">
        <v>19</v>
      </c>
      <c r="G26" s="57" t="s">
        <v>20</v>
      </c>
      <c r="H26" s="57" t="s">
        <v>1457</v>
      </c>
      <c r="I26" s="51">
        <v>15800.4</v>
      </c>
      <c r="J26" s="57"/>
      <c r="K26" s="51">
        <f t="shared" si="0"/>
        <v>15047.999999999998</v>
      </c>
      <c r="L26" s="51">
        <f t="shared" si="1"/>
        <v>10533.599999999999</v>
      </c>
      <c r="M26" s="51">
        <f t="shared" si="2"/>
        <v>10217.591999999999</v>
      </c>
      <c r="N26" s="51">
        <f t="shared" si="3"/>
        <v>9195.8327999999983</v>
      </c>
    </row>
    <row r="27" spans="1:14" ht="23.25" customHeight="1">
      <c r="A27" s="57" t="s">
        <v>1454</v>
      </c>
      <c r="B27" s="57" t="s">
        <v>1460</v>
      </c>
      <c r="C27" s="57" t="s">
        <v>1461</v>
      </c>
      <c r="D27" s="57" t="s">
        <v>1449</v>
      </c>
      <c r="E27" s="57" t="s">
        <v>17</v>
      </c>
      <c r="F27" s="57" t="s">
        <v>21</v>
      </c>
      <c r="G27" s="57" t="s">
        <v>16</v>
      </c>
      <c r="H27" s="57" t="s">
        <v>1462</v>
      </c>
      <c r="I27" s="51">
        <v>15409.8</v>
      </c>
      <c r="J27" s="57" t="s">
        <v>1621</v>
      </c>
      <c r="K27" s="51">
        <f t="shared" si="0"/>
        <v>14675.999999999998</v>
      </c>
      <c r="L27" s="51">
        <f t="shared" si="1"/>
        <v>10273.199999999999</v>
      </c>
      <c r="M27" s="51">
        <f t="shared" si="2"/>
        <v>9965.003999999999</v>
      </c>
      <c r="N27" s="51">
        <f t="shared" si="3"/>
        <v>8968.5036</v>
      </c>
    </row>
    <row r="28" spans="1:14" ht="23.25" customHeight="1">
      <c r="A28" s="57" t="s">
        <v>1467</v>
      </c>
      <c r="B28" s="57" t="s">
        <v>16</v>
      </c>
      <c r="C28" s="57" t="s">
        <v>1468</v>
      </c>
      <c r="D28" s="57" t="s">
        <v>16</v>
      </c>
      <c r="E28" s="57" t="s">
        <v>17</v>
      </c>
      <c r="F28" s="57" t="s">
        <v>19</v>
      </c>
      <c r="G28" s="57" t="s">
        <v>20</v>
      </c>
      <c r="H28" s="57" t="s">
        <v>1469</v>
      </c>
      <c r="I28" s="51">
        <v>19200.3</v>
      </c>
      <c r="J28" s="57" t="s">
        <v>1621</v>
      </c>
      <c r="K28" s="51">
        <f t="shared" si="0"/>
        <v>18286</v>
      </c>
      <c r="L28" s="51">
        <f t="shared" si="1"/>
        <v>12800.199999999999</v>
      </c>
      <c r="M28" s="51">
        <f t="shared" si="2"/>
        <v>12416.194</v>
      </c>
      <c r="N28" s="51">
        <f t="shared" si="3"/>
        <v>11174.5746</v>
      </c>
    </row>
    <row r="29" spans="1:14" ht="23.25" customHeight="1">
      <c r="A29" s="57" t="s">
        <v>1467</v>
      </c>
      <c r="B29" s="57" t="s">
        <v>1470</v>
      </c>
      <c r="C29" s="57" t="s">
        <v>1468</v>
      </c>
      <c r="D29" s="57" t="s">
        <v>1471</v>
      </c>
      <c r="E29" s="57" t="s">
        <v>17</v>
      </c>
      <c r="F29" s="57" t="s">
        <v>21</v>
      </c>
      <c r="G29" s="57" t="s">
        <v>20</v>
      </c>
      <c r="H29" s="57" t="s">
        <v>1472</v>
      </c>
      <c r="I29" s="51">
        <v>16550.099999999999</v>
      </c>
      <c r="J29" s="57" t="s">
        <v>1621</v>
      </c>
      <c r="K29" s="51">
        <f t="shared" si="0"/>
        <v>15761.999999999998</v>
      </c>
      <c r="L29" s="51">
        <f t="shared" si="1"/>
        <v>11033.399999999998</v>
      </c>
      <c r="M29" s="51">
        <f t="shared" si="2"/>
        <v>10702.397999999997</v>
      </c>
      <c r="N29" s="51">
        <f t="shared" si="3"/>
        <v>9632.158199999998</v>
      </c>
    </row>
    <row r="30" spans="1:14" ht="23.25" customHeight="1">
      <c r="A30" s="57" t="s">
        <v>1467</v>
      </c>
      <c r="B30" s="57" t="s">
        <v>1460</v>
      </c>
      <c r="C30" s="57" t="s">
        <v>1473</v>
      </c>
      <c r="D30" s="57" t="s">
        <v>16</v>
      </c>
      <c r="E30" s="57" t="s">
        <v>17</v>
      </c>
      <c r="F30" s="57" t="s">
        <v>21</v>
      </c>
      <c r="G30" s="57" t="s">
        <v>16</v>
      </c>
      <c r="H30" s="57" t="s">
        <v>1474</v>
      </c>
      <c r="I30" s="51">
        <v>17920.349999999999</v>
      </c>
      <c r="J30" s="57" t="s">
        <v>1621</v>
      </c>
      <c r="K30" s="51">
        <f t="shared" si="0"/>
        <v>17066.999999999996</v>
      </c>
      <c r="L30" s="51">
        <f t="shared" si="1"/>
        <v>11946.899999999996</v>
      </c>
      <c r="M30" s="51">
        <f t="shared" si="2"/>
        <v>11588.492999999995</v>
      </c>
      <c r="N30" s="51">
        <f t="shared" si="3"/>
        <v>10429.643699999995</v>
      </c>
    </row>
    <row r="31" spans="1:14" ht="23.25" customHeight="1">
      <c r="A31" s="57" t="s">
        <v>2022</v>
      </c>
      <c r="B31" s="57" t="s">
        <v>16</v>
      </c>
      <c r="C31" s="57" t="s">
        <v>16</v>
      </c>
      <c r="D31" s="57" t="s">
        <v>16</v>
      </c>
      <c r="E31" s="57" t="s">
        <v>17</v>
      </c>
      <c r="F31" s="57" t="s">
        <v>2005</v>
      </c>
      <c r="G31" s="57" t="s">
        <v>20</v>
      </c>
      <c r="H31" s="57" t="s">
        <v>2034</v>
      </c>
      <c r="I31" s="51">
        <v>1279.95</v>
      </c>
      <c r="J31" s="57" t="s">
        <v>1623</v>
      </c>
      <c r="K31" s="51">
        <f t="shared" si="0"/>
        <v>1219</v>
      </c>
      <c r="L31" s="51">
        <f t="shared" si="1"/>
        <v>853.3</v>
      </c>
      <c r="M31" s="51">
        <f t="shared" si="2"/>
        <v>827.70099999999991</v>
      </c>
      <c r="N31" s="51">
        <f t="shared" si="3"/>
        <v>744.93089999999995</v>
      </c>
    </row>
    <row r="32" spans="1:14" ht="15.5">
      <c r="A32" s="57" t="s">
        <v>1501</v>
      </c>
      <c r="B32" s="57" t="s">
        <v>2023</v>
      </c>
      <c r="C32" s="57" t="s">
        <v>16</v>
      </c>
      <c r="D32" s="57" t="s">
        <v>16</v>
      </c>
      <c r="E32" s="57" t="s">
        <v>17</v>
      </c>
      <c r="F32" s="57" t="s">
        <v>2024</v>
      </c>
      <c r="G32" s="57" t="s">
        <v>20</v>
      </c>
      <c r="H32" s="57" t="s">
        <v>2035</v>
      </c>
      <c r="I32" s="51">
        <v>1279.95</v>
      </c>
      <c r="J32" s="57" t="s">
        <v>1623</v>
      </c>
      <c r="K32" s="51">
        <f t="shared" si="0"/>
        <v>1219</v>
      </c>
      <c r="L32" s="51">
        <f t="shared" si="1"/>
        <v>853.3</v>
      </c>
      <c r="M32" s="51">
        <f t="shared" si="2"/>
        <v>827.70099999999991</v>
      </c>
      <c r="N32" s="51">
        <f t="shared" si="3"/>
        <v>744.93089999999995</v>
      </c>
    </row>
    <row r="33" spans="1:14" ht="23.25" customHeight="1">
      <c r="A33" s="57" t="s">
        <v>1494</v>
      </c>
      <c r="B33" s="57" t="s">
        <v>2025</v>
      </c>
      <c r="C33" s="57" t="s">
        <v>16</v>
      </c>
      <c r="D33" s="57" t="s">
        <v>16</v>
      </c>
      <c r="E33" s="57" t="s">
        <v>17</v>
      </c>
      <c r="F33" s="57" t="s">
        <v>2005</v>
      </c>
      <c r="G33" s="57" t="s">
        <v>16</v>
      </c>
      <c r="H33" s="57" t="s">
        <v>2036</v>
      </c>
      <c r="I33" s="51">
        <v>1279.95</v>
      </c>
      <c r="J33" s="57" t="s">
        <v>1623</v>
      </c>
      <c r="K33" s="51">
        <f t="shared" si="0"/>
        <v>1219</v>
      </c>
      <c r="L33" s="51">
        <f t="shared" si="1"/>
        <v>853.3</v>
      </c>
      <c r="M33" s="51">
        <f t="shared" si="2"/>
        <v>827.70099999999991</v>
      </c>
      <c r="N33" s="51">
        <f t="shared" si="3"/>
        <v>744.93089999999995</v>
      </c>
    </row>
    <row r="34" spans="1:14" ht="23.25" customHeight="1">
      <c r="A34" s="57" t="s">
        <v>1494</v>
      </c>
      <c r="B34" s="57" t="s">
        <v>1495</v>
      </c>
      <c r="C34" s="57" t="s">
        <v>16</v>
      </c>
      <c r="D34" s="57" t="s">
        <v>1496</v>
      </c>
      <c r="E34" s="57" t="s">
        <v>17</v>
      </c>
      <c r="F34" s="57" t="s">
        <v>21</v>
      </c>
      <c r="G34" s="57" t="s">
        <v>16</v>
      </c>
      <c r="H34" s="57" t="s">
        <v>1497</v>
      </c>
      <c r="I34" s="51">
        <v>21800.1</v>
      </c>
      <c r="J34" s="57" t="s">
        <v>2041</v>
      </c>
      <c r="K34" s="51">
        <f t="shared" si="0"/>
        <v>20761.999999999996</v>
      </c>
      <c r="L34" s="51">
        <f t="shared" si="1"/>
        <v>14533.399999999996</v>
      </c>
      <c r="M34" s="51">
        <f t="shared" si="2"/>
        <v>14097.397999999996</v>
      </c>
      <c r="N34" s="51">
        <f t="shared" si="3"/>
        <v>12687.658199999996</v>
      </c>
    </row>
    <row r="35" spans="1:14" ht="23.25" customHeight="1">
      <c r="A35" s="57" t="s">
        <v>1494</v>
      </c>
      <c r="B35" s="57" t="s">
        <v>1498</v>
      </c>
      <c r="C35" s="57" t="s">
        <v>1499</v>
      </c>
      <c r="D35" s="57" t="s">
        <v>16</v>
      </c>
      <c r="E35" s="57" t="s">
        <v>17</v>
      </c>
      <c r="F35" s="57" t="s">
        <v>21</v>
      </c>
      <c r="G35" s="57" t="s">
        <v>20</v>
      </c>
      <c r="H35" s="57" t="s">
        <v>1500</v>
      </c>
      <c r="I35" s="51">
        <v>21800.1</v>
      </c>
      <c r="J35" s="57" t="s">
        <v>1621</v>
      </c>
      <c r="K35" s="51">
        <f t="shared" si="0"/>
        <v>20761.999999999996</v>
      </c>
      <c r="L35" s="51">
        <f t="shared" si="1"/>
        <v>14533.399999999996</v>
      </c>
      <c r="M35" s="51">
        <f t="shared" si="2"/>
        <v>14097.397999999996</v>
      </c>
      <c r="N35" s="51">
        <f t="shared" si="3"/>
        <v>12687.658199999996</v>
      </c>
    </row>
    <row r="36" spans="1:14" ht="23.25" customHeight="1">
      <c r="A36" s="57" t="s">
        <v>2026</v>
      </c>
      <c r="B36" s="57" t="s">
        <v>16</v>
      </c>
      <c r="C36" s="57" t="s">
        <v>16</v>
      </c>
      <c r="D36" s="57" t="s">
        <v>16</v>
      </c>
      <c r="E36" s="57" t="s">
        <v>17</v>
      </c>
      <c r="F36" s="57" t="s">
        <v>21</v>
      </c>
      <c r="G36" s="57" t="s">
        <v>20</v>
      </c>
      <c r="H36" s="57" t="s">
        <v>2037</v>
      </c>
      <c r="I36" s="51">
        <v>700.35</v>
      </c>
      <c r="J36" s="57" t="s">
        <v>1623</v>
      </c>
      <c r="K36" s="51">
        <f t="shared" si="0"/>
        <v>667</v>
      </c>
      <c r="L36" s="51">
        <f t="shared" si="1"/>
        <v>466.9</v>
      </c>
      <c r="M36" s="51">
        <f t="shared" si="2"/>
        <v>452.89299999999997</v>
      </c>
      <c r="N36" s="51">
        <f t="shared" si="3"/>
        <v>407.6037</v>
      </c>
    </row>
    <row r="37" spans="1:14" ht="23.25" customHeight="1">
      <c r="A37" s="57" t="s">
        <v>1501</v>
      </c>
      <c r="B37" s="57" t="s">
        <v>1502</v>
      </c>
      <c r="C37" s="57" t="s">
        <v>1503</v>
      </c>
      <c r="D37" s="57" t="s">
        <v>16</v>
      </c>
      <c r="E37" s="57" t="s">
        <v>17</v>
      </c>
      <c r="F37" s="57" t="s">
        <v>21</v>
      </c>
      <c r="G37" s="57" t="s">
        <v>20</v>
      </c>
      <c r="H37" s="57" t="s">
        <v>1504</v>
      </c>
      <c r="I37" s="51">
        <v>25000.5</v>
      </c>
      <c r="J37" s="57" t="s">
        <v>1621</v>
      </c>
      <c r="K37" s="51">
        <f t="shared" si="0"/>
        <v>23810</v>
      </c>
      <c r="L37" s="51">
        <f t="shared" si="1"/>
        <v>16667</v>
      </c>
      <c r="M37" s="51">
        <f t="shared" si="2"/>
        <v>16166.99</v>
      </c>
      <c r="N37" s="51">
        <f t="shared" si="3"/>
        <v>14550.290999999999</v>
      </c>
    </row>
    <row r="38" spans="1:14" ht="23.25" customHeight="1">
      <c r="A38" s="57" t="s">
        <v>1501</v>
      </c>
      <c r="B38" s="57" t="s">
        <v>1505</v>
      </c>
      <c r="C38" s="57" t="s">
        <v>1499</v>
      </c>
      <c r="D38" s="57" t="s">
        <v>1506</v>
      </c>
      <c r="E38" s="57" t="s">
        <v>17</v>
      </c>
      <c r="F38" s="57" t="s">
        <v>21</v>
      </c>
      <c r="G38" s="57" t="s">
        <v>20</v>
      </c>
      <c r="H38" s="57" t="s">
        <v>1507</v>
      </c>
      <c r="I38" s="51">
        <v>27499.5</v>
      </c>
      <c r="J38" s="57" t="s">
        <v>1621</v>
      </c>
      <c r="K38" s="51">
        <f t="shared" si="0"/>
        <v>26190</v>
      </c>
      <c r="L38" s="51">
        <f t="shared" si="1"/>
        <v>18333</v>
      </c>
      <c r="M38" s="51">
        <f t="shared" si="2"/>
        <v>17783.009999999998</v>
      </c>
      <c r="N38" s="51">
        <f t="shared" si="3"/>
        <v>16004.708999999999</v>
      </c>
    </row>
    <row r="39" spans="1:14" ht="23.25" customHeight="1">
      <c r="A39" s="57" t="s">
        <v>1613</v>
      </c>
      <c r="B39" s="57" t="s">
        <v>1617</v>
      </c>
      <c r="C39" s="57" t="s">
        <v>16</v>
      </c>
      <c r="D39" s="57" t="s">
        <v>77</v>
      </c>
      <c r="E39" s="57" t="s">
        <v>17</v>
      </c>
      <c r="F39" s="57" t="s">
        <v>21</v>
      </c>
      <c r="G39" s="57" t="s">
        <v>20</v>
      </c>
      <c r="H39" s="57" t="s">
        <v>1618</v>
      </c>
      <c r="I39" s="51">
        <v>12160.05</v>
      </c>
      <c r="J39" s="57"/>
      <c r="K39" s="51">
        <f t="shared" si="0"/>
        <v>11580.999999999998</v>
      </c>
      <c r="L39" s="51">
        <f t="shared" si="1"/>
        <v>8106.699999999998</v>
      </c>
      <c r="M39" s="51">
        <f t="shared" si="2"/>
        <v>7863.498999999998</v>
      </c>
      <c r="N39" s="51">
        <f t="shared" si="3"/>
        <v>7077.1490999999987</v>
      </c>
    </row>
    <row r="40" spans="1:14" ht="23.25" customHeight="1">
      <c r="A40" s="57" t="s">
        <v>1613</v>
      </c>
      <c r="B40" s="57" t="s">
        <v>1614</v>
      </c>
      <c r="C40" s="57" t="s">
        <v>1615</v>
      </c>
      <c r="D40" s="57" t="s">
        <v>16</v>
      </c>
      <c r="E40" s="57" t="s">
        <v>17</v>
      </c>
      <c r="F40" s="57" t="s">
        <v>19</v>
      </c>
      <c r="G40" s="57" t="s">
        <v>20</v>
      </c>
      <c r="H40" s="57" t="s">
        <v>1616</v>
      </c>
      <c r="I40" s="51">
        <v>12160.05</v>
      </c>
      <c r="J40" s="57" t="s">
        <v>2041</v>
      </c>
      <c r="K40" s="51">
        <f t="shared" si="0"/>
        <v>11580.999999999998</v>
      </c>
      <c r="L40" s="51">
        <f t="shared" si="1"/>
        <v>8106.699999999998</v>
      </c>
      <c r="M40" s="51">
        <f t="shared" si="2"/>
        <v>7863.498999999998</v>
      </c>
      <c r="N40" s="51">
        <f t="shared" si="3"/>
        <v>7077.1490999999987</v>
      </c>
    </row>
    <row r="41" spans="1:14" ht="23.25" customHeight="1">
      <c r="A41" s="57" t="s">
        <v>1463</v>
      </c>
      <c r="B41" s="57" t="s">
        <v>54</v>
      </c>
      <c r="C41" s="57" t="s">
        <v>1464</v>
      </c>
      <c r="D41" s="57" t="s">
        <v>16</v>
      </c>
      <c r="E41" s="57" t="s">
        <v>17</v>
      </c>
      <c r="F41" s="57" t="s">
        <v>19</v>
      </c>
      <c r="G41" s="57" t="s">
        <v>20</v>
      </c>
      <c r="H41" s="57" t="s">
        <v>1465</v>
      </c>
      <c r="I41" s="51">
        <v>16399.95</v>
      </c>
      <c r="J41" s="57"/>
      <c r="K41" s="51">
        <f t="shared" si="0"/>
        <v>15619</v>
      </c>
      <c r="L41" s="51">
        <f t="shared" si="1"/>
        <v>10933.3</v>
      </c>
      <c r="M41" s="51">
        <f t="shared" si="2"/>
        <v>10605.300999999999</v>
      </c>
      <c r="N41" s="51">
        <f t="shared" si="3"/>
        <v>9544.7708999999995</v>
      </c>
    </row>
    <row r="42" spans="1:14" ht="23.25" customHeight="1">
      <c r="A42" s="57" t="s">
        <v>1463</v>
      </c>
      <c r="B42" s="57" t="s">
        <v>54</v>
      </c>
      <c r="C42" s="57" t="s">
        <v>1464</v>
      </c>
      <c r="D42" s="57" t="s">
        <v>16</v>
      </c>
      <c r="E42" s="57" t="s">
        <v>17</v>
      </c>
      <c r="F42" s="57" t="s">
        <v>19</v>
      </c>
      <c r="G42" s="57" t="s">
        <v>20</v>
      </c>
      <c r="H42" s="57" t="s">
        <v>1466</v>
      </c>
      <c r="I42" s="51">
        <v>16399.95</v>
      </c>
      <c r="J42" s="57"/>
      <c r="K42" s="51">
        <f t="shared" si="0"/>
        <v>15619</v>
      </c>
      <c r="L42" s="51">
        <f t="shared" si="1"/>
        <v>10933.3</v>
      </c>
      <c r="M42" s="51">
        <f t="shared" si="2"/>
        <v>10605.300999999999</v>
      </c>
      <c r="N42" s="51">
        <f t="shared" si="3"/>
        <v>9544.7708999999995</v>
      </c>
    </row>
    <row r="43" spans="1:14" ht="23.25" customHeight="1">
      <c r="A43" s="57" t="s">
        <v>1475</v>
      </c>
      <c r="B43" s="57" t="s">
        <v>1476</v>
      </c>
      <c r="C43" s="57" t="s">
        <v>1477</v>
      </c>
      <c r="D43" s="57" t="s">
        <v>16</v>
      </c>
      <c r="E43" s="57" t="s">
        <v>17</v>
      </c>
      <c r="F43" s="57" t="s">
        <v>21</v>
      </c>
      <c r="G43" s="57" t="s">
        <v>20</v>
      </c>
      <c r="H43" s="57" t="s">
        <v>1478</v>
      </c>
      <c r="I43" s="51">
        <v>16150.05</v>
      </c>
      <c r="J43" s="57"/>
      <c r="K43" s="51">
        <f t="shared" si="0"/>
        <v>15380.999999999998</v>
      </c>
      <c r="L43" s="51">
        <f t="shared" si="1"/>
        <v>10766.699999999999</v>
      </c>
      <c r="M43" s="51">
        <f t="shared" si="2"/>
        <v>10443.698999999999</v>
      </c>
      <c r="N43" s="51">
        <f t="shared" si="3"/>
        <v>9399.329099999999</v>
      </c>
    </row>
    <row r="44" spans="1:14" ht="23.25" customHeight="1">
      <c r="A44" s="57" t="s">
        <v>1475</v>
      </c>
      <c r="B44" s="57" t="s">
        <v>1476</v>
      </c>
      <c r="C44" s="57" t="s">
        <v>1477</v>
      </c>
      <c r="D44" s="57" t="s">
        <v>1449</v>
      </c>
      <c r="E44" s="57" t="s">
        <v>17</v>
      </c>
      <c r="F44" s="57" t="s">
        <v>19</v>
      </c>
      <c r="G44" s="57" t="s">
        <v>20</v>
      </c>
      <c r="H44" s="57" t="s">
        <v>1480</v>
      </c>
      <c r="I44" s="51">
        <v>14989.8</v>
      </c>
      <c r="J44" s="57"/>
      <c r="K44" s="51">
        <f t="shared" si="0"/>
        <v>14275.999999999998</v>
      </c>
      <c r="L44" s="51">
        <f t="shared" si="1"/>
        <v>9993.1999999999989</v>
      </c>
      <c r="M44" s="51">
        <f t="shared" si="2"/>
        <v>9693.4039999999986</v>
      </c>
      <c r="N44" s="51">
        <f t="shared" si="3"/>
        <v>8724.0635999999995</v>
      </c>
    </row>
    <row r="45" spans="1:14" ht="23.25" customHeight="1">
      <c r="A45" s="57" t="s">
        <v>1475</v>
      </c>
      <c r="B45" s="57" t="s">
        <v>1476</v>
      </c>
      <c r="C45" s="57" t="s">
        <v>1477</v>
      </c>
      <c r="D45" s="57" t="s">
        <v>1449</v>
      </c>
      <c r="E45" s="57" t="s">
        <v>17</v>
      </c>
      <c r="F45" s="57" t="s">
        <v>19</v>
      </c>
      <c r="G45" s="57" t="s">
        <v>20</v>
      </c>
      <c r="H45" s="57" t="s">
        <v>1481</v>
      </c>
      <c r="I45" s="51">
        <v>14989.8</v>
      </c>
      <c r="J45" s="57"/>
      <c r="K45" s="51">
        <f t="shared" si="0"/>
        <v>14275.999999999998</v>
      </c>
      <c r="L45" s="51">
        <f t="shared" si="1"/>
        <v>9993.1999999999989</v>
      </c>
      <c r="M45" s="51">
        <f t="shared" si="2"/>
        <v>9693.4039999999986</v>
      </c>
      <c r="N45" s="51">
        <f t="shared" si="3"/>
        <v>8724.0635999999995</v>
      </c>
    </row>
    <row r="46" spans="1:14" ht="23.25" customHeight="1">
      <c r="A46" s="57" t="s">
        <v>1475</v>
      </c>
      <c r="B46" s="57" t="s">
        <v>54</v>
      </c>
      <c r="C46" s="57" t="s">
        <v>1477</v>
      </c>
      <c r="D46" s="57" t="s">
        <v>16</v>
      </c>
      <c r="E46" s="57" t="s">
        <v>17</v>
      </c>
      <c r="F46" s="57" t="s">
        <v>19</v>
      </c>
      <c r="G46" s="57" t="s">
        <v>20</v>
      </c>
      <c r="H46" s="57" t="s">
        <v>1482</v>
      </c>
      <c r="I46" s="51">
        <v>15190.35</v>
      </c>
      <c r="J46" s="57"/>
      <c r="K46" s="51">
        <f t="shared" si="0"/>
        <v>14467</v>
      </c>
      <c r="L46" s="51">
        <f t="shared" si="1"/>
        <v>10126.9</v>
      </c>
      <c r="M46" s="51">
        <f t="shared" si="2"/>
        <v>9823.0929999999989</v>
      </c>
      <c r="N46" s="51">
        <f t="shared" si="3"/>
        <v>8840.7837</v>
      </c>
    </row>
    <row r="47" spans="1:14" ht="23.25" customHeight="1">
      <c r="A47" s="57" t="s">
        <v>1475</v>
      </c>
      <c r="B47" s="57" t="s">
        <v>1490</v>
      </c>
      <c r="C47" s="57" t="s">
        <v>1477</v>
      </c>
      <c r="D47" s="57" t="s">
        <v>1449</v>
      </c>
      <c r="E47" s="57" t="s">
        <v>17</v>
      </c>
      <c r="F47" s="57" t="s">
        <v>19</v>
      </c>
      <c r="G47" s="57" t="s">
        <v>20</v>
      </c>
      <c r="H47" s="57" t="s">
        <v>1491</v>
      </c>
      <c r="I47" s="51">
        <v>14390.25</v>
      </c>
      <c r="J47" s="57"/>
      <c r="K47" s="51">
        <f t="shared" si="0"/>
        <v>13705</v>
      </c>
      <c r="L47" s="51">
        <f t="shared" si="1"/>
        <v>9593.5</v>
      </c>
      <c r="M47" s="51">
        <f t="shared" si="2"/>
        <v>9305.6949999999997</v>
      </c>
      <c r="N47" s="51">
        <f t="shared" si="3"/>
        <v>8375.1255000000001</v>
      </c>
    </row>
    <row r="48" spans="1:14" ht="23.25" customHeight="1">
      <c r="A48" s="57" t="s">
        <v>1475</v>
      </c>
      <c r="B48" s="57" t="s">
        <v>1483</v>
      </c>
      <c r="C48" s="57" t="s">
        <v>1477</v>
      </c>
      <c r="D48" s="57" t="s">
        <v>1449</v>
      </c>
      <c r="E48" s="57" t="s">
        <v>17</v>
      </c>
      <c r="F48" s="57" t="s">
        <v>19</v>
      </c>
      <c r="G48" s="57" t="s">
        <v>20</v>
      </c>
      <c r="H48" s="57" t="s">
        <v>1484</v>
      </c>
      <c r="I48" s="51">
        <v>12290.25</v>
      </c>
      <c r="J48" s="57" t="s">
        <v>1622</v>
      </c>
      <c r="K48" s="51">
        <f t="shared" si="0"/>
        <v>11705</v>
      </c>
      <c r="L48" s="51">
        <f t="shared" si="1"/>
        <v>8193.5</v>
      </c>
      <c r="M48" s="51">
        <f t="shared" si="2"/>
        <v>7947.6949999999997</v>
      </c>
      <c r="N48" s="51">
        <f t="shared" si="3"/>
        <v>7152.9255000000003</v>
      </c>
    </row>
    <row r="49" spans="1:14" ht="23.25" customHeight="1">
      <c r="A49" s="57" t="s">
        <v>1475</v>
      </c>
      <c r="B49" s="57" t="s">
        <v>1483</v>
      </c>
      <c r="C49" s="57" t="s">
        <v>16</v>
      </c>
      <c r="D49" s="57" t="s">
        <v>1449</v>
      </c>
      <c r="E49" s="57" t="s">
        <v>17</v>
      </c>
      <c r="F49" s="57" t="s">
        <v>19</v>
      </c>
      <c r="G49" s="57" t="s">
        <v>20</v>
      </c>
      <c r="H49" s="57" t="s">
        <v>1485</v>
      </c>
      <c r="I49" s="51">
        <v>12290.25</v>
      </c>
      <c r="J49" s="57" t="s">
        <v>1622</v>
      </c>
      <c r="K49" s="51">
        <f t="shared" si="0"/>
        <v>11705</v>
      </c>
      <c r="L49" s="51">
        <f t="shared" si="1"/>
        <v>8193.5</v>
      </c>
      <c r="M49" s="51">
        <f t="shared" si="2"/>
        <v>7947.6949999999997</v>
      </c>
      <c r="N49" s="51">
        <f t="shared" si="3"/>
        <v>7152.9255000000003</v>
      </c>
    </row>
    <row r="50" spans="1:14" ht="23.25" customHeight="1">
      <c r="A50" s="57" t="s">
        <v>1475</v>
      </c>
      <c r="B50" s="57" t="s">
        <v>1486</v>
      </c>
      <c r="C50" s="57" t="s">
        <v>16</v>
      </c>
      <c r="D50" s="57" t="s">
        <v>16</v>
      </c>
      <c r="E50" s="57" t="s">
        <v>17</v>
      </c>
      <c r="F50" s="57" t="s">
        <v>19</v>
      </c>
      <c r="G50" s="57" t="s">
        <v>20</v>
      </c>
      <c r="H50" s="57" t="s">
        <v>1487</v>
      </c>
      <c r="I50" s="51">
        <v>11689.65</v>
      </c>
      <c r="J50" s="57" t="s">
        <v>1622</v>
      </c>
      <c r="K50" s="51">
        <f t="shared" si="0"/>
        <v>11133</v>
      </c>
      <c r="L50" s="51">
        <f t="shared" si="1"/>
        <v>7793.0999999999995</v>
      </c>
      <c r="M50" s="51">
        <f t="shared" si="2"/>
        <v>7559.3069999999989</v>
      </c>
      <c r="N50" s="51">
        <f t="shared" si="3"/>
        <v>6803.376299999999</v>
      </c>
    </row>
    <row r="51" spans="1:14" ht="23.25" customHeight="1">
      <c r="A51" s="57" t="s">
        <v>1475</v>
      </c>
      <c r="B51" s="57" t="s">
        <v>1476</v>
      </c>
      <c r="C51" s="57" t="s">
        <v>1477</v>
      </c>
      <c r="D51" s="57" t="s">
        <v>16</v>
      </c>
      <c r="E51" s="57" t="s">
        <v>17</v>
      </c>
      <c r="F51" s="57" t="s">
        <v>423</v>
      </c>
      <c r="G51" s="57" t="s">
        <v>20</v>
      </c>
      <c r="H51" s="57" t="s">
        <v>1479</v>
      </c>
      <c r="I51" s="51">
        <v>13599.6</v>
      </c>
      <c r="J51" s="57"/>
      <c r="K51" s="51">
        <f t="shared" si="0"/>
        <v>12952</v>
      </c>
      <c r="L51" s="51">
        <f t="shared" si="1"/>
        <v>9066.4</v>
      </c>
      <c r="M51" s="51">
        <f t="shared" si="2"/>
        <v>8794.4079999999994</v>
      </c>
      <c r="N51" s="51">
        <f t="shared" si="3"/>
        <v>7914.9672</v>
      </c>
    </row>
    <row r="52" spans="1:14" ht="23.25" customHeight="1">
      <c r="A52" s="57" t="s">
        <v>1475</v>
      </c>
      <c r="B52" s="57" t="s">
        <v>1488</v>
      </c>
      <c r="C52" s="57" t="s">
        <v>1477</v>
      </c>
      <c r="D52" s="57" t="s">
        <v>1449</v>
      </c>
      <c r="E52" s="57" t="s">
        <v>17</v>
      </c>
      <c r="F52" s="57" t="s">
        <v>19</v>
      </c>
      <c r="G52" s="57" t="s">
        <v>20</v>
      </c>
      <c r="H52" s="57" t="s">
        <v>1489</v>
      </c>
      <c r="I52" s="51">
        <v>13890.45</v>
      </c>
      <c r="J52" s="57"/>
      <c r="K52" s="51">
        <f t="shared" si="0"/>
        <v>13229</v>
      </c>
      <c r="L52" s="51">
        <f t="shared" si="1"/>
        <v>9260.2999999999993</v>
      </c>
      <c r="M52" s="51">
        <f t="shared" si="2"/>
        <v>8982.4909999999982</v>
      </c>
      <c r="N52" s="51">
        <f t="shared" si="3"/>
        <v>8084.2418999999982</v>
      </c>
    </row>
    <row r="53" spans="1:14" ht="23.25" customHeight="1">
      <c r="A53" s="57" t="s">
        <v>1475</v>
      </c>
      <c r="B53" s="57" t="s">
        <v>1492</v>
      </c>
      <c r="C53" s="57" t="s">
        <v>1477</v>
      </c>
      <c r="D53" s="57" t="s">
        <v>1471</v>
      </c>
      <c r="E53" s="57" t="s">
        <v>17</v>
      </c>
      <c r="F53" s="57" t="s">
        <v>19</v>
      </c>
      <c r="G53" s="57" t="s">
        <v>20</v>
      </c>
      <c r="H53" s="57" t="s">
        <v>1493</v>
      </c>
      <c r="I53" s="51">
        <v>12949.65</v>
      </c>
      <c r="J53" s="57"/>
      <c r="K53" s="51">
        <f t="shared" si="0"/>
        <v>12333</v>
      </c>
      <c r="L53" s="51">
        <f t="shared" si="1"/>
        <v>8633.0999999999985</v>
      </c>
      <c r="M53" s="51">
        <f t="shared" si="2"/>
        <v>8374.1069999999982</v>
      </c>
      <c r="N53" s="51">
        <f t="shared" si="3"/>
        <v>7536.6962999999987</v>
      </c>
    </row>
    <row r="54" spans="1:14" ht="23.25" customHeight="1">
      <c r="A54" s="57" t="s">
        <v>1528</v>
      </c>
      <c r="B54" s="57" t="s">
        <v>37</v>
      </c>
      <c r="C54" s="57" t="s">
        <v>1529</v>
      </c>
      <c r="D54" s="57" t="s">
        <v>16</v>
      </c>
      <c r="E54" s="57" t="s">
        <v>17</v>
      </c>
      <c r="F54" s="57" t="s">
        <v>21</v>
      </c>
      <c r="G54" s="57" t="s">
        <v>20</v>
      </c>
      <c r="H54" s="57" t="s">
        <v>1530</v>
      </c>
      <c r="I54" s="51">
        <v>14100.45</v>
      </c>
      <c r="J54" s="57"/>
      <c r="K54" s="51">
        <f t="shared" si="0"/>
        <v>13429</v>
      </c>
      <c r="L54" s="51">
        <f t="shared" si="1"/>
        <v>9400.2999999999993</v>
      </c>
      <c r="M54" s="51">
        <f t="shared" si="2"/>
        <v>9118.2909999999993</v>
      </c>
      <c r="N54" s="51">
        <f t="shared" si="3"/>
        <v>8206.4619000000002</v>
      </c>
    </row>
    <row r="55" spans="1:14" ht="23.25" customHeight="1">
      <c r="A55" s="57" t="s">
        <v>1533</v>
      </c>
      <c r="B55" s="57" t="s">
        <v>1534</v>
      </c>
      <c r="C55" s="57" t="s">
        <v>1535</v>
      </c>
      <c r="D55" s="57" t="s">
        <v>16</v>
      </c>
      <c r="E55" s="57" t="s">
        <v>17</v>
      </c>
      <c r="F55" s="57" t="s">
        <v>19</v>
      </c>
      <c r="G55" s="57" t="s">
        <v>20</v>
      </c>
      <c r="H55" s="57" t="s">
        <v>1536</v>
      </c>
      <c r="I55" s="51">
        <v>15299.55</v>
      </c>
      <c r="J55" s="57"/>
      <c r="K55" s="51">
        <f t="shared" si="0"/>
        <v>14570.999999999998</v>
      </c>
      <c r="L55" s="51">
        <f t="shared" si="1"/>
        <v>10199.699999999999</v>
      </c>
      <c r="M55" s="51">
        <f t="shared" si="2"/>
        <v>9893.7089999999989</v>
      </c>
      <c r="N55" s="51">
        <f t="shared" si="3"/>
        <v>8904.338099999999</v>
      </c>
    </row>
    <row r="56" spans="1:14" ht="23.25" customHeight="1">
      <c r="A56" s="57" t="s">
        <v>1533</v>
      </c>
      <c r="B56" s="57" t="s">
        <v>1534</v>
      </c>
      <c r="C56" s="57" t="s">
        <v>1535</v>
      </c>
      <c r="D56" s="57" t="s">
        <v>16</v>
      </c>
      <c r="E56" s="57" t="s">
        <v>17</v>
      </c>
      <c r="F56" s="57" t="s">
        <v>19</v>
      </c>
      <c r="G56" s="57" t="s">
        <v>20</v>
      </c>
      <c r="H56" s="57" t="s">
        <v>2038</v>
      </c>
      <c r="I56" s="51">
        <v>15299.55</v>
      </c>
      <c r="J56" s="57"/>
      <c r="K56" s="51">
        <f t="shared" si="0"/>
        <v>14570.999999999998</v>
      </c>
      <c r="L56" s="51">
        <f t="shared" si="1"/>
        <v>10199.699999999999</v>
      </c>
      <c r="M56" s="51">
        <f t="shared" si="2"/>
        <v>9893.7089999999989</v>
      </c>
      <c r="N56" s="51">
        <f t="shared" si="3"/>
        <v>8904.338099999999</v>
      </c>
    </row>
    <row r="57" spans="1:14" ht="23.25" customHeight="1">
      <c r="A57" s="57" t="s">
        <v>1533</v>
      </c>
      <c r="B57" s="57" t="s">
        <v>1534</v>
      </c>
      <c r="C57" s="57" t="s">
        <v>1535</v>
      </c>
      <c r="D57" s="57" t="s">
        <v>16</v>
      </c>
      <c r="E57" s="57" t="s">
        <v>17</v>
      </c>
      <c r="F57" s="57" t="s">
        <v>19</v>
      </c>
      <c r="G57" s="57" t="s">
        <v>20</v>
      </c>
      <c r="H57" s="57" t="s">
        <v>2039</v>
      </c>
      <c r="I57" s="51">
        <v>15299.55</v>
      </c>
      <c r="J57" s="57"/>
      <c r="K57" s="51">
        <f t="shared" si="0"/>
        <v>14570.999999999998</v>
      </c>
      <c r="L57" s="51">
        <f t="shared" si="1"/>
        <v>10199.699999999999</v>
      </c>
      <c r="M57" s="51">
        <f t="shared" si="2"/>
        <v>9893.7089999999989</v>
      </c>
      <c r="N57" s="51">
        <f t="shared" si="3"/>
        <v>8904.338099999999</v>
      </c>
    </row>
    <row r="58" spans="1:14" ht="23.25" customHeight="1">
      <c r="A58" s="57" t="s">
        <v>1533</v>
      </c>
      <c r="B58" s="57" t="s">
        <v>1537</v>
      </c>
      <c r="C58" s="57" t="s">
        <v>1538</v>
      </c>
      <c r="D58" s="57" t="s">
        <v>16</v>
      </c>
      <c r="E58" s="57" t="s">
        <v>17</v>
      </c>
      <c r="F58" s="57" t="s">
        <v>423</v>
      </c>
      <c r="G58" s="57" t="s">
        <v>20</v>
      </c>
      <c r="H58" s="57" t="s">
        <v>1539</v>
      </c>
      <c r="I58" s="51">
        <v>14359.8</v>
      </c>
      <c r="J58" s="57"/>
      <c r="K58" s="51">
        <f t="shared" si="0"/>
        <v>13675.999999999998</v>
      </c>
      <c r="L58" s="51">
        <f t="shared" si="1"/>
        <v>9573.1999999999989</v>
      </c>
      <c r="M58" s="51">
        <f t="shared" si="2"/>
        <v>9286.003999999999</v>
      </c>
      <c r="N58" s="51">
        <f t="shared" si="3"/>
        <v>8357.4035999999996</v>
      </c>
    </row>
    <row r="59" spans="1:14" ht="23.25" customHeight="1">
      <c r="A59" s="57" t="s">
        <v>1533</v>
      </c>
      <c r="B59" s="57" t="s">
        <v>1540</v>
      </c>
      <c r="C59" s="57" t="s">
        <v>1538</v>
      </c>
      <c r="D59" s="57" t="s">
        <v>16</v>
      </c>
      <c r="E59" s="57" t="s">
        <v>17</v>
      </c>
      <c r="F59" s="57" t="s">
        <v>423</v>
      </c>
      <c r="G59" s="57" t="s">
        <v>20</v>
      </c>
      <c r="H59" s="57" t="s">
        <v>1541</v>
      </c>
      <c r="I59" s="51">
        <v>14359.8</v>
      </c>
      <c r="J59" s="57"/>
      <c r="K59" s="51">
        <f t="shared" si="0"/>
        <v>13675.999999999998</v>
      </c>
      <c r="L59" s="51">
        <f t="shared" si="1"/>
        <v>9573.1999999999989</v>
      </c>
      <c r="M59" s="51">
        <f t="shared" si="2"/>
        <v>9286.003999999999</v>
      </c>
      <c r="N59" s="51">
        <f t="shared" si="3"/>
        <v>8357.4035999999996</v>
      </c>
    </row>
    <row r="60" spans="1:14" ht="23.25" customHeight="1">
      <c r="A60" s="57" t="s">
        <v>1533</v>
      </c>
      <c r="B60" s="57" t="s">
        <v>1542</v>
      </c>
      <c r="C60" s="57" t="s">
        <v>1543</v>
      </c>
      <c r="D60" s="57" t="s">
        <v>16</v>
      </c>
      <c r="E60" s="57" t="s">
        <v>17</v>
      </c>
      <c r="F60" s="57" t="s">
        <v>19</v>
      </c>
      <c r="G60" s="57" t="s">
        <v>20</v>
      </c>
      <c r="H60" s="57" t="s">
        <v>1544</v>
      </c>
      <c r="I60" s="51">
        <v>15900.15</v>
      </c>
      <c r="J60" s="57"/>
      <c r="K60" s="51">
        <f t="shared" si="0"/>
        <v>15142.999999999998</v>
      </c>
      <c r="L60" s="51">
        <f t="shared" si="1"/>
        <v>10600.099999999999</v>
      </c>
      <c r="M60" s="51">
        <f t="shared" si="2"/>
        <v>10282.096999999998</v>
      </c>
      <c r="N60" s="51">
        <f t="shared" si="3"/>
        <v>9253.8872999999985</v>
      </c>
    </row>
    <row r="61" spans="1:14" ht="23.25" customHeight="1">
      <c r="A61" s="57" t="s">
        <v>1549</v>
      </c>
      <c r="B61" s="57" t="s">
        <v>37</v>
      </c>
      <c r="C61" s="57" t="s">
        <v>1550</v>
      </c>
      <c r="D61" s="57" t="s">
        <v>16</v>
      </c>
      <c r="E61" s="57" t="s">
        <v>17</v>
      </c>
      <c r="F61" s="57" t="s">
        <v>21</v>
      </c>
      <c r="G61" s="57" t="s">
        <v>20</v>
      </c>
      <c r="H61" s="57" t="s">
        <v>1553</v>
      </c>
      <c r="I61" s="51">
        <v>15509.55</v>
      </c>
      <c r="J61" s="57"/>
      <c r="K61" s="51">
        <f t="shared" si="0"/>
        <v>14770.999999999998</v>
      </c>
      <c r="L61" s="51">
        <f t="shared" si="1"/>
        <v>10339.699999999999</v>
      </c>
      <c r="M61" s="51">
        <f t="shared" si="2"/>
        <v>10029.508999999998</v>
      </c>
      <c r="N61" s="51">
        <f t="shared" si="3"/>
        <v>9026.5580999999984</v>
      </c>
    </row>
    <row r="62" spans="1:14" ht="23.25" customHeight="1">
      <c r="A62" s="57" t="s">
        <v>1549</v>
      </c>
      <c r="B62" s="57" t="s">
        <v>37</v>
      </c>
      <c r="C62" s="57" t="s">
        <v>1550</v>
      </c>
      <c r="D62" s="57" t="s">
        <v>16</v>
      </c>
      <c r="E62" s="57" t="s">
        <v>17</v>
      </c>
      <c r="F62" s="57" t="s">
        <v>21</v>
      </c>
      <c r="G62" s="57" t="s">
        <v>20</v>
      </c>
      <c r="H62" s="57" t="s">
        <v>1554</v>
      </c>
      <c r="I62" s="51">
        <v>15509.55</v>
      </c>
      <c r="J62" s="57"/>
      <c r="K62" s="51">
        <f t="shared" si="0"/>
        <v>14770.999999999998</v>
      </c>
      <c r="L62" s="51">
        <f t="shared" si="1"/>
        <v>10339.699999999999</v>
      </c>
      <c r="M62" s="51">
        <f t="shared" si="2"/>
        <v>10029.508999999998</v>
      </c>
      <c r="N62" s="51">
        <f t="shared" si="3"/>
        <v>9026.5580999999984</v>
      </c>
    </row>
    <row r="63" spans="1:14" ht="23.25" customHeight="1">
      <c r="A63" s="57" t="s">
        <v>1549</v>
      </c>
      <c r="B63" s="57" t="s">
        <v>37</v>
      </c>
      <c r="C63" s="57" t="s">
        <v>1550</v>
      </c>
      <c r="D63" s="57" t="s">
        <v>16</v>
      </c>
      <c r="E63" s="57" t="s">
        <v>17</v>
      </c>
      <c r="F63" s="57" t="s">
        <v>21</v>
      </c>
      <c r="G63" s="57" t="s">
        <v>20</v>
      </c>
      <c r="H63" s="57" t="s">
        <v>1563</v>
      </c>
      <c r="I63" s="51">
        <v>15509.55</v>
      </c>
      <c r="J63" s="57"/>
      <c r="K63" s="51">
        <f t="shared" si="0"/>
        <v>14770.999999999998</v>
      </c>
      <c r="L63" s="51">
        <f t="shared" si="1"/>
        <v>10339.699999999999</v>
      </c>
      <c r="M63" s="51">
        <f t="shared" si="2"/>
        <v>10029.508999999998</v>
      </c>
      <c r="N63" s="51">
        <f t="shared" si="3"/>
        <v>9026.5580999999984</v>
      </c>
    </row>
    <row r="64" spans="1:14" ht="23.25" customHeight="1">
      <c r="A64" s="57" t="s">
        <v>1549</v>
      </c>
      <c r="B64" s="57" t="s">
        <v>1476</v>
      </c>
      <c r="C64" s="57" t="s">
        <v>1550</v>
      </c>
      <c r="D64" s="57" t="s">
        <v>16</v>
      </c>
      <c r="E64" s="57" t="s">
        <v>17</v>
      </c>
      <c r="F64" s="57" t="s">
        <v>21</v>
      </c>
      <c r="G64" s="57" t="s">
        <v>20</v>
      </c>
      <c r="H64" s="57" t="s">
        <v>1551</v>
      </c>
      <c r="I64" s="51">
        <v>15210.3</v>
      </c>
      <c r="J64" s="57"/>
      <c r="K64" s="51">
        <f t="shared" si="0"/>
        <v>14485.999999999998</v>
      </c>
      <c r="L64" s="51">
        <f t="shared" si="1"/>
        <v>10140.199999999999</v>
      </c>
      <c r="M64" s="51">
        <f t="shared" si="2"/>
        <v>9835.9939999999988</v>
      </c>
      <c r="N64" s="51">
        <f t="shared" si="3"/>
        <v>8852.3945999999996</v>
      </c>
    </row>
    <row r="65" spans="1:14" ht="23.25" customHeight="1">
      <c r="A65" s="57" t="s">
        <v>1549</v>
      </c>
      <c r="B65" s="57" t="s">
        <v>1476</v>
      </c>
      <c r="C65" s="57" t="s">
        <v>1550</v>
      </c>
      <c r="D65" s="57" t="s">
        <v>16</v>
      </c>
      <c r="E65" s="57" t="s">
        <v>17</v>
      </c>
      <c r="F65" s="57" t="s">
        <v>19</v>
      </c>
      <c r="G65" s="57" t="s">
        <v>20</v>
      </c>
      <c r="H65" s="57" t="s">
        <v>1552</v>
      </c>
      <c r="I65" s="51">
        <v>13999.65</v>
      </c>
      <c r="J65" s="57"/>
      <c r="K65" s="51">
        <f t="shared" si="0"/>
        <v>13332.999999999998</v>
      </c>
      <c r="L65" s="51">
        <f t="shared" si="1"/>
        <v>9333.0999999999985</v>
      </c>
      <c r="M65" s="51">
        <f t="shared" si="2"/>
        <v>9053.1069999999982</v>
      </c>
      <c r="N65" s="51">
        <f t="shared" si="3"/>
        <v>8147.7962999999982</v>
      </c>
    </row>
    <row r="66" spans="1:14" ht="23.25" customHeight="1">
      <c r="A66" s="57" t="s">
        <v>1549</v>
      </c>
      <c r="B66" s="57" t="s">
        <v>1555</v>
      </c>
      <c r="C66" s="57" t="s">
        <v>1550</v>
      </c>
      <c r="D66" s="57" t="s">
        <v>16</v>
      </c>
      <c r="E66" s="57" t="s">
        <v>17</v>
      </c>
      <c r="F66" s="57" t="s">
        <v>19</v>
      </c>
      <c r="G66" s="57" t="s">
        <v>20</v>
      </c>
      <c r="H66" s="57" t="s">
        <v>1556</v>
      </c>
      <c r="I66" s="51">
        <v>16600.5</v>
      </c>
      <c r="J66" s="57"/>
      <c r="K66" s="51">
        <f t="shared" si="0"/>
        <v>15810</v>
      </c>
      <c r="L66" s="51">
        <f t="shared" si="1"/>
        <v>11067</v>
      </c>
      <c r="M66" s="51">
        <f t="shared" si="2"/>
        <v>10734.99</v>
      </c>
      <c r="N66" s="51">
        <f t="shared" si="3"/>
        <v>9661.491</v>
      </c>
    </row>
    <row r="67" spans="1:14" ht="23.25" customHeight="1">
      <c r="A67" s="57" t="s">
        <v>1549</v>
      </c>
      <c r="B67" s="57" t="s">
        <v>54</v>
      </c>
      <c r="C67" s="57" t="s">
        <v>1550</v>
      </c>
      <c r="D67" s="57" t="s">
        <v>16</v>
      </c>
      <c r="E67" s="57" t="s">
        <v>17</v>
      </c>
      <c r="F67" s="57" t="s">
        <v>19</v>
      </c>
      <c r="G67" s="57" t="s">
        <v>20</v>
      </c>
      <c r="H67" s="57" t="s">
        <v>1557</v>
      </c>
      <c r="I67" s="51">
        <v>13999.65</v>
      </c>
      <c r="J67" s="57"/>
      <c r="K67" s="51">
        <f t="shared" ref="K67:K98" si="4">I67/1.05</f>
        <v>13332.999999999998</v>
      </c>
      <c r="L67" s="51">
        <f t="shared" ref="L67:L98" si="5">K67*0.7</f>
        <v>9333.0999999999985</v>
      </c>
      <c r="M67" s="51">
        <f t="shared" ref="M67:M98" si="6">L67*0.97</f>
        <v>9053.1069999999982</v>
      </c>
      <c r="N67" s="51">
        <f t="shared" ref="N67:N98" si="7">M67*0.9</f>
        <v>8147.7962999999982</v>
      </c>
    </row>
    <row r="68" spans="1:14" ht="23.25" customHeight="1">
      <c r="A68" s="57" t="s">
        <v>1549</v>
      </c>
      <c r="B68" s="57" t="s">
        <v>1558</v>
      </c>
      <c r="C68" s="57" t="s">
        <v>1550</v>
      </c>
      <c r="D68" s="57" t="s">
        <v>16</v>
      </c>
      <c r="E68" s="57" t="s">
        <v>17</v>
      </c>
      <c r="F68" s="57" t="s">
        <v>423</v>
      </c>
      <c r="G68" s="57" t="s">
        <v>20</v>
      </c>
      <c r="H68" s="57" t="s">
        <v>1559</v>
      </c>
      <c r="I68" s="51">
        <v>16019.85</v>
      </c>
      <c r="J68" s="57"/>
      <c r="K68" s="51">
        <f t="shared" si="4"/>
        <v>15257</v>
      </c>
      <c r="L68" s="51">
        <f t="shared" si="5"/>
        <v>10679.9</v>
      </c>
      <c r="M68" s="51">
        <f t="shared" si="6"/>
        <v>10359.502999999999</v>
      </c>
      <c r="N68" s="51">
        <f t="shared" si="7"/>
        <v>9323.5526999999984</v>
      </c>
    </row>
    <row r="69" spans="1:14" ht="23.25" customHeight="1">
      <c r="A69" s="57" t="s">
        <v>1549</v>
      </c>
      <c r="B69" s="57" t="s">
        <v>1560</v>
      </c>
      <c r="C69" s="57" t="s">
        <v>1550</v>
      </c>
      <c r="D69" s="57" t="s">
        <v>16</v>
      </c>
      <c r="E69" s="57" t="s">
        <v>17</v>
      </c>
      <c r="F69" s="57" t="s">
        <v>423</v>
      </c>
      <c r="G69" s="57" t="s">
        <v>20</v>
      </c>
      <c r="H69" s="57" t="s">
        <v>1561</v>
      </c>
      <c r="I69" s="51">
        <v>12940.2</v>
      </c>
      <c r="J69" s="57"/>
      <c r="K69" s="51">
        <f t="shared" si="4"/>
        <v>12324</v>
      </c>
      <c r="L69" s="51">
        <f t="shared" si="5"/>
        <v>8626.7999999999993</v>
      </c>
      <c r="M69" s="51">
        <f t="shared" si="6"/>
        <v>8367.9959999999992</v>
      </c>
      <c r="N69" s="51">
        <f t="shared" si="7"/>
        <v>7531.1963999999998</v>
      </c>
    </row>
    <row r="70" spans="1:14" ht="23.25" customHeight="1">
      <c r="A70" s="57" t="s">
        <v>1549</v>
      </c>
      <c r="B70" s="57" t="s">
        <v>1476</v>
      </c>
      <c r="C70" s="57" t="s">
        <v>1550</v>
      </c>
      <c r="D70" s="57" t="s">
        <v>16</v>
      </c>
      <c r="E70" s="57" t="s">
        <v>17</v>
      </c>
      <c r="F70" s="57" t="s">
        <v>423</v>
      </c>
      <c r="G70" s="57" t="s">
        <v>20</v>
      </c>
      <c r="H70" s="57" t="s">
        <v>1562</v>
      </c>
      <c r="I70" s="51">
        <v>12949.65</v>
      </c>
      <c r="J70" s="57"/>
      <c r="K70" s="51">
        <f t="shared" si="4"/>
        <v>12333</v>
      </c>
      <c r="L70" s="51">
        <f t="shared" si="5"/>
        <v>8633.0999999999985</v>
      </c>
      <c r="M70" s="51">
        <f t="shared" si="6"/>
        <v>8374.1069999999982</v>
      </c>
      <c r="N70" s="51">
        <f t="shared" si="7"/>
        <v>7536.6962999999987</v>
      </c>
    </row>
    <row r="71" spans="1:14" ht="23.25" customHeight="1">
      <c r="A71" s="57" t="s">
        <v>1549</v>
      </c>
      <c r="B71" s="57" t="s">
        <v>1537</v>
      </c>
      <c r="C71" s="57" t="s">
        <v>1564</v>
      </c>
      <c r="D71" s="57" t="s">
        <v>16</v>
      </c>
      <c r="E71" s="57" t="s">
        <v>17</v>
      </c>
      <c r="F71" s="57" t="s">
        <v>21</v>
      </c>
      <c r="G71" s="57" t="s">
        <v>20</v>
      </c>
      <c r="H71" s="57" t="s">
        <v>1565</v>
      </c>
      <c r="I71" s="51">
        <v>16410.45</v>
      </c>
      <c r="J71" s="57"/>
      <c r="K71" s="51">
        <f t="shared" si="4"/>
        <v>15629</v>
      </c>
      <c r="L71" s="51">
        <f t="shared" si="5"/>
        <v>10940.3</v>
      </c>
      <c r="M71" s="51">
        <f t="shared" si="6"/>
        <v>10612.090999999999</v>
      </c>
      <c r="N71" s="51">
        <f t="shared" si="7"/>
        <v>9550.8818999999985</v>
      </c>
    </row>
    <row r="72" spans="1:14" ht="23.25" customHeight="1">
      <c r="A72" s="57" t="s">
        <v>1570</v>
      </c>
      <c r="B72" s="57" t="s">
        <v>1537</v>
      </c>
      <c r="C72" s="57" t="s">
        <v>1564</v>
      </c>
      <c r="D72" s="57" t="s">
        <v>16</v>
      </c>
      <c r="E72" s="57" t="s">
        <v>17</v>
      </c>
      <c r="F72" s="57" t="s">
        <v>19</v>
      </c>
      <c r="G72" s="57" t="s">
        <v>20</v>
      </c>
      <c r="H72" s="57" t="s">
        <v>1571</v>
      </c>
      <c r="I72" s="51">
        <v>13999.65</v>
      </c>
      <c r="J72" s="57" t="s">
        <v>1621</v>
      </c>
      <c r="K72" s="51">
        <f t="shared" si="4"/>
        <v>13332.999999999998</v>
      </c>
      <c r="L72" s="51">
        <f t="shared" si="5"/>
        <v>9333.0999999999985</v>
      </c>
      <c r="M72" s="51">
        <f t="shared" si="6"/>
        <v>9053.1069999999982</v>
      </c>
      <c r="N72" s="51">
        <f t="shared" si="7"/>
        <v>8147.7962999999982</v>
      </c>
    </row>
    <row r="73" spans="1:14" ht="23.25" customHeight="1">
      <c r="A73" s="57" t="s">
        <v>1572</v>
      </c>
      <c r="B73" s="57" t="s">
        <v>1567</v>
      </c>
      <c r="C73" s="57" t="s">
        <v>1573</v>
      </c>
      <c r="D73" s="57" t="s">
        <v>1449</v>
      </c>
      <c r="E73" s="57" t="s">
        <v>17</v>
      </c>
      <c r="F73" s="57" t="s">
        <v>21</v>
      </c>
      <c r="G73" s="57" t="s">
        <v>20</v>
      </c>
      <c r="H73" s="57" t="s">
        <v>1574</v>
      </c>
      <c r="I73" s="51">
        <v>19180.349999999999</v>
      </c>
      <c r="J73" s="57" t="s">
        <v>1621</v>
      </c>
      <c r="K73" s="51">
        <f t="shared" si="4"/>
        <v>18266.999999999996</v>
      </c>
      <c r="L73" s="51">
        <f t="shared" si="5"/>
        <v>12786.899999999996</v>
      </c>
      <c r="M73" s="51">
        <f t="shared" si="6"/>
        <v>12403.292999999996</v>
      </c>
      <c r="N73" s="51">
        <f t="shared" si="7"/>
        <v>11162.963699999997</v>
      </c>
    </row>
    <row r="74" spans="1:14" ht="23.25" customHeight="1">
      <c r="A74" s="57" t="s">
        <v>1575</v>
      </c>
      <c r="B74" s="57" t="s">
        <v>1576</v>
      </c>
      <c r="C74" s="57" t="s">
        <v>1468</v>
      </c>
      <c r="D74" s="57" t="s">
        <v>16</v>
      </c>
      <c r="E74" s="57" t="s">
        <v>17</v>
      </c>
      <c r="F74" s="57" t="s">
        <v>21</v>
      </c>
      <c r="G74" s="57" t="s">
        <v>20</v>
      </c>
      <c r="H74" s="57" t="s">
        <v>1577</v>
      </c>
      <c r="I74" s="51">
        <v>17330.25</v>
      </c>
      <c r="J74" s="57"/>
      <c r="K74" s="51">
        <f t="shared" si="4"/>
        <v>16505</v>
      </c>
      <c r="L74" s="51">
        <f t="shared" si="5"/>
        <v>11553.5</v>
      </c>
      <c r="M74" s="51">
        <f t="shared" si="6"/>
        <v>11206.895</v>
      </c>
      <c r="N74" s="51">
        <f t="shared" si="7"/>
        <v>10086.2055</v>
      </c>
    </row>
    <row r="75" spans="1:14" ht="23.25" customHeight="1">
      <c r="A75" s="57" t="s">
        <v>1575</v>
      </c>
      <c r="B75" s="57" t="s">
        <v>1476</v>
      </c>
      <c r="C75" s="57" t="s">
        <v>1578</v>
      </c>
      <c r="D75" s="57" t="s">
        <v>1471</v>
      </c>
      <c r="E75" s="57" t="s">
        <v>17</v>
      </c>
      <c r="F75" s="57" t="s">
        <v>21</v>
      </c>
      <c r="G75" s="57" t="s">
        <v>20</v>
      </c>
      <c r="H75" s="57" t="s">
        <v>1579</v>
      </c>
      <c r="I75" s="51">
        <v>17330.25</v>
      </c>
      <c r="J75" s="57"/>
      <c r="K75" s="51">
        <f t="shared" si="4"/>
        <v>16505</v>
      </c>
      <c r="L75" s="51">
        <f t="shared" si="5"/>
        <v>11553.5</v>
      </c>
      <c r="M75" s="51">
        <f t="shared" si="6"/>
        <v>11206.895</v>
      </c>
      <c r="N75" s="51">
        <f t="shared" si="7"/>
        <v>10086.2055</v>
      </c>
    </row>
    <row r="76" spans="1:14" ht="23.25" customHeight="1">
      <c r="A76" s="57" t="s">
        <v>1575</v>
      </c>
      <c r="B76" s="57" t="s">
        <v>1476</v>
      </c>
      <c r="C76" s="57" t="s">
        <v>1578</v>
      </c>
      <c r="D76" s="57" t="s">
        <v>1471</v>
      </c>
      <c r="E76" s="57" t="s">
        <v>17</v>
      </c>
      <c r="F76" s="57" t="s">
        <v>19</v>
      </c>
      <c r="G76" s="57" t="s">
        <v>20</v>
      </c>
      <c r="H76" s="57" t="s">
        <v>1580</v>
      </c>
      <c r="I76" s="51">
        <v>15480.15</v>
      </c>
      <c r="J76" s="57"/>
      <c r="K76" s="51">
        <f t="shared" si="4"/>
        <v>14742.999999999998</v>
      </c>
      <c r="L76" s="51">
        <f t="shared" si="5"/>
        <v>10320.099999999999</v>
      </c>
      <c r="M76" s="51">
        <f t="shared" si="6"/>
        <v>10010.496999999998</v>
      </c>
      <c r="N76" s="51">
        <f t="shared" si="7"/>
        <v>9009.447299999998</v>
      </c>
    </row>
    <row r="77" spans="1:14" ht="23.25" customHeight="1">
      <c r="A77" s="57" t="s">
        <v>1575</v>
      </c>
      <c r="B77" s="57" t="s">
        <v>1476</v>
      </c>
      <c r="C77" s="57" t="s">
        <v>1578</v>
      </c>
      <c r="D77" s="57" t="s">
        <v>16</v>
      </c>
      <c r="E77" s="57" t="s">
        <v>17</v>
      </c>
      <c r="F77" s="57" t="s">
        <v>19</v>
      </c>
      <c r="G77" s="57" t="s">
        <v>20</v>
      </c>
      <c r="H77" s="57" t="s">
        <v>1596</v>
      </c>
      <c r="I77" s="51">
        <v>15480.15</v>
      </c>
      <c r="J77" s="57"/>
      <c r="K77" s="51">
        <f t="shared" si="4"/>
        <v>14742.999999999998</v>
      </c>
      <c r="L77" s="51">
        <f t="shared" si="5"/>
        <v>10320.099999999999</v>
      </c>
      <c r="M77" s="51">
        <f t="shared" si="6"/>
        <v>10010.496999999998</v>
      </c>
      <c r="N77" s="51">
        <f t="shared" si="7"/>
        <v>9009.447299999998</v>
      </c>
    </row>
    <row r="78" spans="1:14" ht="23.25" customHeight="1">
      <c r="A78" s="57" t="s">
        <v>1575</v>
      </c>
      <c r="B78" s="57" t="s">
        <v>37</v>
      </c>
      <c r="C78" s="57" t="s">
        <v>1578</v>
      </c>
      <c r="D78" s="57" t="s">
        <v>16</v>
      </c>
      <c r="E78" s="57" t="s">
        <v>17</v>
      </c>
      <c r="F78" s="57" t="s">
        <v>19</v>
      </c>
      <c r="G78" s="57" t="s">
        <v>20</v>
      </c>
      <c r="H78" s="57" t="s">
        <v>1581</v>
      </c>
      <c r="I78" s="51">
        <v>15579.9</v>
      </c>
      <c r="J78" s="57"/>
      <c r="K78" s="51">
        <f t="shared" si="4"/>
        <v>14837.999999999998</v>
      </c>
      <c r="L78" s="51">
        <f t="shared" si="5"/>
        <v>10386.599999999999</v>
      </c>
      <c r="M78" s="51">
        <f t="shared" si="6"/>
        <v>10075.001999999999</v>
      </c>
      <c r="N78" s="51">
        <f t="shared" si="7"/>
        <v>9067.5017999999982</v>
      </c>
    </row>
    <row r="79" spans="1:14" ht="23.25" customHeight="1">
      <c r="A79" s="57" t="s">
        <v>1575</v>
      </c>
      <c r="B79" s="57" t="s">
        <v>1447</v>
      </c>
      <c r="C79" s="57" t="s">
        <v>1582</v>
      </c>
      <c r="D79" s="57" t="s">
        <v>16</v>
      </c>
      <c r="E79" s="57" t="s">
        <v>17</v>
      </c>
      <c r="F79" s="57" t="s">
        <v>19</v>
      </c>
      <c r="G79" s="57" t="s">
        <v>20</v>
      </c>
      <c r="H79" s="57" t="s">
        <v>1583</v>
      </c>
      <c r="I79" s="51">
        <v>18000.150000000001</v>
      </c>
      <c r="J79" s="57"/>
      <c r="K79" s="51">
        <f t="shared" si="4"/>
        <v>17143</v>
      </c>
      <c r="L79" s="51">
        <f t="shared" si="5"/>
        <v>12000.099999999999</v>
      </c>
      <c r="M79" s="51">
        <f t="shared" si="6"/>
        <v>11640.096999999998</v>
      </c>
      <c r="N79" s="51">
        <f t="shared" si="7"/>
        <v>10476.087299999999</v>
      </c>
    </row>
    <row r="80" spans="1:14" ht="23.25" customHeight="1">
      <c r="A80" s="57" t="s">
        <v>1575</v>
      </c>
      <c r="B80" s="57" t="s">
        <v>1447</v>
      </c>
      <c r="C80" s="57" t="s">
        <v>1582</v>
      </c>
      <c r="D80" s="57" t="s">
        <v>16</v>
      </c>
      <c r="E80" s="57" t="s">
        <v>17</v>
      </c>
      <c r="F80" s="57" t="s">
        <v>19</v>
      </c>
      <c r="G80" s="57" t="s">
        <v>20</v>
      </c>
      <c r="H80" s="57" t="s">
        <v>1598</v>
      </c>
      <c r="I80" s="51">
        <v>18000.150000000001</v>
      </c>
      <c r="J80" s="57"/>
      <c r="K80" s="51">
        <f t="shared" si="4"/>
        <v>17143</v>
      </c>
      <c r="L80" s="51">
        <f t="shared" si="5"/>
        <v>12000.099999999999</v>
      </c>
      <c r="M80" s="51">
        <f t="shared" si="6"/>
        <v>11640.096999999998</v>
      </c>
      <c r="N80" s="51">
        <f t="shared" si="7"/>
        <v>10476.087299999999</v>
      </c>
    </row>
    <row r="81" spans="1:14" ht="23.25" customHeight="1">
      <c r="A81" s="57" t="s">
        <v>1575</v>
      </c>
      <c r="B81" s="57" t="s">
        <v>1490</v>
      </c>
      <c r="C81" s="57" t="s">
        <v>1578</v>
      </c>
      <c r="D81" s="57" t="s">
        <v>16</v>
      </c>
      <c r="E81" s="57" t="s">
        <v>17</v>
      </c>
      <c r="F81" s="57" t="s">
        <v>19</v>
      </c>
      <c r="G81" s="57" t="s">
        <v>20</v>
      </c>
      <c r="H81" s="57" t="s">
        <v>1584</v>
      </c>
      <c r="I81" s="51">
        <v>15979.95</v>
      </c>
      <c r="J81" s="57"/>
      <c r="K81" s="51">
        <f t="shared" si="4"/>
        <v>15219</v>
      </c>
      <c r="L81" s="51">
        <f t="shared" si="5"/>
        <v>10653.3</v>
      </c>
      <c r="M81" s="51">
        <f t="shared" si="6"/>
        <v>10333.700999999999</v>
      </c>
      <c r="N81" s="51">
        <f t="shared" si="7"/>
        <v>9300.330899999999</v>
      </c>
    </row>
    <row r="82" spans="1:14" ht="23.25" customHeight="1">
      <c r="A82" s="57" t="s">
        <v>1575</v>
      </c>
      <c r="B82" s="57" t="s">
        <v>1490</v>
      </c>
      <c r="C82" s="57" t="s">
        <v>1578</v>
      </c>
      <c r="D82" s="57" t="s">
        <v>16</v>
      </c>
      <c r="E82" s="57" t="s">
        <v>17</v>
      </c>
      <c r="F82" s="57" t="s">
        <v>19</v>
      </c>
      <c r="G82" s="57" t="s">
        <v>20</v>
      </c>
      <c r="H82" s="57" t="s">
        <v>1585</v>
      </c>
      <c r="I82" s="51">
        <v>15979.95</v>
      </c>
      <c r="J82" s="57"/>
      <c r="K82" s="51">
        <f t="shared" si="4"/>
        <v>15219</v>
      </c>
      <c r="L82" s="51">
        <f t="shared" si="5"/>
        <v>10653.3</v>
      </c>
      <c r="M82" s="51">
        <f t="shared" si="6"/>
        <v>10333.700999999999</v>
      </c>
      <c r="N82" s="51">
        <f t="shared" si="7"/>
        <v>9300.330899999999</v>
      </c>
    </row>
    <row r="83" spans="1:14" ht="23.25" customHeight="1">
      <c r="A83" s="57" t="s">
        <v>1575</v>
      </c>
      <c r="B83" s="57" t="s">
        <v>1486</v>
      </c>
      <c r="C83" s="57" t="s">
        <v>1578</v>
      </c>
      <c r="D83" s="57" t="s">
        <v>16</v>
      </c>
      <c r="E83" s="57" t="s">
        <v>17</v>
      </c>
      <c r="F83" s="57" t="s">
        <v>19</v>
      </c>
      <c r="G83" s="57" t="s">
        <v>20</v>
      </c>
      <c r="H83" s="57" t="s">
        <v>1586</v>
      </c>
      <c r="I83" s="51">
        <v>13499.85</v>
      </c>
      <c r="J83" s="57" t="s">
        <v>1622</v>
      </c>
      <c r="K83" s="51">
        <f t="shared" si="4"/>
        <v>12857</v>
      </c>
      <c r="L83" s="51">
        <f t="shared" si="5"/>
        <v>8999.9</v>
      </c>
      <c r="M83" s="51">
        <f t="shared" si="6"/>
        <v>8729.9030000000002</v>
      </c>
      <c r="N83" s="51">
        <f t="shared" si="7"/>
        <v>7856.9127000000008</v>
      </c>
    </row>
    <row r="84" spans="1:14" ht="23.25" customHeight="1">
      <c r="A84" s="57" t="s">
        <v>1575</v>
      </c>
      <c r="B84" s="57" t="s">
        <v>1486</v>
      </c>
      <c r="C84" s="57" t="s">
        <v>1578</v>
      </c>
      <c r="D84" s="57" t="s">
        <v>16</v>
      </c>
      <c r="E84" s="57" t="s">
        <v>17</v>
      </c>
      <c r="F84" s="57" t="s">
        <v>19</v>
      </c>
      <c r="G84" s="57" t="s">
        <v>20</v>
      </c>
      <c r="H84" s="57" t="s">
        <v>2040</v>
      </c>
      <c r="I84" s="51">
        <v>13499.85</v>
      </c>
      <c r="J84" s="57" t="s">
        <v>1622</v>
      </c>
      <c r="K84" s="51">
        <f t="shared" si="4"/>
        <v>12857</v>
      </c>
      <c r="L84" s="51">
        <f t="shared" si="5"/>
        <v>8999.9</v>
      </c>
      <c r="M84" s="51">
        <f t="shared" si="6"/>
        <v>8729.9030000000002</v>
      </c>
      <c r="N84" s="51">
        <f t="shared" si="7"/>
        <v>7856.9127000000008</v>
      </c>
    </row>
    <row r="85" spans="1:14" ht="23.25" customHeight="1">
      <c r="A85" s="57" t="s">
        <v>1575</v>
      </c>
      <c r="B85" s="57" t="s">
        <v>1587</v>
      </c>
      <c r="C85" s="57" t="s">
        <v>1588</v>
      </c>
      <c r="D85" s="57" t="s">
        <v>16</v>
      </c>
      <c r="E85" s="57" t="s">
        <v>17</v>
      </c>
      <c r="F85" s="57" t="s">
        <v>19</v>
      </c>
      <c r="G85" s="57" t="s">
        <v>20</v>
      </c>
      <c r="H85" s="57" t="s">
        <v>1589</v>
      </c>
      <c r="I85" s="51">
        <v>17299.8</v>
      </c>
      <c r="J85" s="57"/>
      <c r="K85" s="51">
        <f t="shared" si="4"/>
        <v>16476</v>
      </c>
      <c r="L85" s="51">
        <f t="shared" si="5"/>
        <v>11533.199999999999</v>
      </c>
      <c r="M85" s="51">
        <f t="shared" si="6"/>
        <v>11187.203999999998</v>
      </c>
      <c r="N85" s="51">
        <f t="shared" si="7"/>
        <v>10068.483599999998</v>
      </c>
    </row>
    <row r="86" spans="1:14" ht="23.25" customHeight="1">
      <c r="A86" s="57" t="s">
        <v>1575</v>
      </c>
      <c r="B86" s="57" t="s">
        <v>1590</v>
      </c>
      <c r="C86" s="57" t="s">
        <v>1578</v>
      </c>
      <c r="D86" s="57" t="s">
        <v>16</v>
      </c>
      <c r="E86" s="57" t="s">
        <v>17</v>
      </c>
      <c r="F86" s="57" t="s">
        <v>19</v>
      </c>
      <c r="G86" s="57" t="s">
        <v>20</v>
      </c>
      <c r="H86" s="57" t="s">
        <v>1591</v>
      </c>
      <c r="I86" s="51">
        <v>15880.2</v>
      </c>
      <c r="J86" s="57"/>
      <c r="K86" s="51">
        <f t="shared" si="4"/>
        <v>15124</v>
      </c>
      <c r="L86" s="51">
        <f t="shared" si="5"/>
        <v>10586.8</v>
      </c>
      <c r="M86" s="51">
        <f t="shared" si="6"/>
        <v>10269.196</v>
      </c>
      <c r="N86" s="51">
        <f t="shared" si="7"/>
        <v>9242.2764000000006</v>
      </c>
    </row>
    <row r="87" spans="1:14" ht="23.25" customHeight="1">
      <c r="A87" s="57" t="s">
        <v>1575</v>
      </c>
      <c r="B87" s="57" t="s">
        <v>1590</v>
      </c>
      <c r="C87" s="57" t="s">
        <v>1578</v>
      </c>
      <c r="D87" s="57" t="s">
        <v>16</v>
      </c>
      <c r="E87" s="57" t="s">
        <v>17</v>
      </c>
      <c r="F87" s="57" t="s">
        <v>21</v>
      </c>
      <c r="G87" s="57" t="s">
        <v>20</v>
      </c>
      <c r="H87" s="57" t="s">
        <v>1600</v>
      </c>
      <c r="I87" s="51">
        <v>15880.2</v>
      </c>
      <c r="J87" s="57"/>
      <c r="K87" s="51">
        <f t="shared" si="4"/>
        <v>15124</v>
      </c>
      <c r="L87" s="51">
        <f t="shared" si="5"/>
        <v>10586.8</v>
      </c>
      <c r="M87" s="51">
        <f t="shared" si="6"/>
        <v>10269.196</v>
      </c>
      <c r="N87" s="51">
        <f t="shared" si="7"/>
        <v>9242.2764000000006</v>
      </c>
    </row>
    <row r="88" spans="1:14" ht="23.25" customHeight="1">
      <c r="A88" s="57" t="s">
        <v>1575</v>
      </c>
      <c r="B88" s="57" t="s">
        <v>54</v>
      </c>
      <c r="C88" s="57" t="s">
        <v>1588</v>
      </c>
      <c r="D88" s="57" t="s">
        <v>16</v>
      </c>
      <c r="E88" s="57" t="s">
        <v>17</v>
      </c>
      <c r="F88" s="57" t="s">
        <v>19</v>
      </c>
      <c r="G88" s="57" t="s">
        <v>20</v>
      </c>
      <c r="H88" s="57" t="s">
        <v>1592</v>
      </c>
      <c r="I88" s="51">
        <v>17330.25</v>
      </c>
      <c r="J88" s="57"/>
      <c r="K88" s="51">
        <f t="shared" si="4"/>
        <v>16505</v>
      </c>
      <c r="L88" s="51">
        <f t="shared" si="5"/>
        <v>11553.5</v>
      </c>
      <c r="M88" s="51">
        <f t="shared" si="6"/>
        <v>11206.895</v>
      </c>
      <c r="N88" s="51">
        <f t="shared" si="7"/>
        <v>10086.2055</v>
      </c>
    </row>
    <row r="89" spans="1:14" ht="23.25" customHeight="1">
      <c r="A89" s="57" t="s">
        <v>1575</v>
      </c>
      <c r="B89" s="57" t="s">
        <v>1483</v>
      </c>
      <c r="C89" s="57" t="s">
        <v>1588</v>
      </c>
      <c r="D89" s="57" t="s">
        <v>16</v>
      </c>
      <c r="E89" s="57" t="s">
        <v>17</v>
      </c>
      <c r="F89" s="57" t="s">
        <v>19</v>
      </c>
      <c r="G89" s="57" t="s">
        <v>20</v>
      </c>
      <c r="H89" s="57" t="s">
        <v>1593</v>
      </c>
      <c r="I89" s="51">
        <v>12080.25</v>
      </c>
      <c r="J89" s="57" t="s">
        <v>1622</v>
      </c>
      <c r="K89" s="51">
        <f t="shared" si="4"/>
        <v>11505</v>
      </c>
      <c r="L89" s="51">
        <f t="shared" si="5"/>
        <v>8053.4999999999991</v>
      </c>
      <c r="M89" s="51">
        <f t="shared" si="6"/>
        <v>7811.8949999999986</v>
      </c>
      <c r="N89" s="51">
        <f t="shared" si="7"/>
        <v>7030.7054999999991</v>
      </c>
    </row>
    <row r="90" spans="1:14" ht="23.25" customHeight="1">
      <c r="A90" s="57" t="s">
        <v>1575</v>
      </c>
      <c r="B90" s="57" t="s">
        <v>1594</v>
      </c>
      <c r="C90" s="57" t="s">
        <v>376</v>
      </c>
      <c r="D90" s="57" t="s">
        <v>16</v>
      </c>
      <c r="E90" s="57" t="s">
        <v>17</v>
      </c>
      <c r="F90" s="57" t="s">
        <v>19</v>
      </c>
      <c r="G90" s="57" t="s">
        <v>20</v>
      </c>
      <c r="H90" s="57" t="s">
        <v>1595</v>
      </c>
      <c r="I90" s="51">
        <v>17679.900000000001</v>
      </c>
      <c r="J90" s="57"/>
      <c r="K90" s="51">
        <f t="shared" si="4"/>
        <v>16838</v>
      </c>
      <c r="L90" s="51">
        <f t="shared" si="5"/>
        <v>11786.599999999999</v>
      </c>
      <c r="M90" s="51">
        <f t="shared" si="6"/>
        <v>11433.001999999999</v>
      </c>
      <c r="N90" s="51">
        <f t="shared" si="7"/>
        <v>10289.701799999999</v>
      </c>
    </row>
    <row r="91" spans="1:14" ht="23.25" customHeight="1">
      <c r="A91" s="57" t="s">
        <v>1575</v>
      </c>
      <c r="B91" s="57" t="s">
        <v>1476</v>
      </c>
      <c r="C91" s="57" t="s">
        <v>1578</v>
      </c>
      <c r="D91" s="57" t="s">
        <v>16</v>
      </c>
      <c r="E91" s="57" t="s">
        <v>17</v>
      </c>
      <c r="F91" s="57" t="s">
        <v>423</v>
      </c>
      <c r="G91" s="57" t="s">
        <v>20</v>
      </c>
      <c r="H91" s="57" t="s">
        <v>1597</v>
      </c>
      <c r="I91" s="51">
        <v>13990.2</v>
      </c>
      <c r="J91" s="57"/>
      <c r="K91" s="51">
        <f t="shared" si="4"/>
        <v>13324</v>
      </c>
      <c r="L91" s="51">
        <f t="shared" si="5"/>
        <v>9326.7999999999993</v>
      </c>
      <c r="M91" s="51">
        <f t="shared" si="6"/>
        <v>9046.9959999999992</v>
      </c>
      <c r="N91" s="51">
        <f t="shared" si="7"/>
        <v>8142.2963999999993</v>
      </c>
    </row>
    <row r="92" spans="1:14" ht="23.25" customHeight="1">
      <c r="A92" s="57" t="s">
        <v>1575</v>
      </c>
      <c r="B92" s="57" t="s">
        <v>1558</v>
      </c>
      <c r="C92" s="57" t="s">
        <v>1578</v>
      </c>
      <c r="D92" s="57" t="s">
        <v>16</v>
      </c>
      <c r="E92" s="57" t="s">
        <v>17</v>
      </c>
      <c r="F92" s="57" t="s">
        <v>423</v>
      </c>
      <c r="G92" s="57" t="s">
        <v>20</v>
      </c>
      <c r="H92" s="57" t="s">
        <v>1599</v>
      </c>
      <c r="I92" s="51">
        <v>14799.75</v>
      </c>
      <c r="J92" s="57"/>
      <c r="K92" s="51">
        <f t="shared" si="4"/>
        <v>14095</v>
      </c>
      <c r="L92" s="51">
        <f t="shared" si="5"/>
        <v>9866.5</v>
      </c>
      <c r="M92" s="51">
        <f t="shared" si="6"/>
        <v>9570.5049999999992</v>
      </c>
      <c r="N92" s="51">
        <f t="shared" si="7"/>
        <v>8613.4544999999998</v>
      </c>
    </row>
    <row r="93" spans="1:14" ht="23.25" customHeight="1">
      <c r="A93" s="57" t="s">
        <v>1601</v>
      </c>
      <c r="B93" s="57" t="s">
        <v>1602</v>
      </c>
      <c r="C93" s="57" t="s">
        <v>1603</v>
      </c>
      <c r="D93" s="57" t="s">
        <v>1604</v>
      </c>
      <c r="E93" s="57" t="s">
        <v>17</v>
      </c>
      <c r="F93" s="57" t="s">
        <v>21</v>
      </c>
      <c r="G93" s="57" t="s">
        <v>20</v>
      </c>
      <c r="H93" s="57" t="s">
        <v>1605</v>
      </c>
      <c r="I93" s="51">
        <v>20210.400000000001</v>
      </c>
      <c r="J93" s="57" t="s">
        <v>1621</v>
      </c>
      <c r="K93" s="51">
        <f t="shared" si="4"/>
        <v>19248</v>
      </c>
      <c r="L93" s="51">
        <f t="shared" si="5"/>
        <v>13473.599999999999</v>
      </c>
      <c r="M93" s="51">
        <f t="shared" si="6"/>
        <v>13069.391999999998</v>
      </c>
      <c r="N93" s="51">
        <f t="shared" si="7"/>
        <v>11762.452799999999</v>
      </c>
    </row>
    <row r="94" spans="1:14" ht="23.25" customHeight="1">
      <c r="A94" s="57" t="s">
        <v>1601</v>
      </c>
      <c r="B94" s="57" t="s">
        <v>1602</v>
      </c>
      <c r="C94" s="57" t="s">
        <v>1603</v>
      </c>
      <c r="D94" s="57" t="s">
        <v>16</v>
      </c>
      <c r="E94" s="57" t="s">
        <v>17</v>
      </c>
      <c r="F94" s="57" t="s">
        <v>21</v>
      </c>
      <c r="G94" s="57" t="s">
        <v>20</v>
      </c>
      <c r="H94" s="57" t="s">
        <v>1606</v>
      </c>
      <c r="I94" s="51">
        <v>20210.400000000001</v>
      </c>
      <c r="J94" s="57" t="s">
        <v>1621</v>
      </c>
      <c r="K94" s="51">
        <f t="shared" si="4"/>
        <v>19248</v>
      </c>
      <c r="L94" s="51">
        <f t="shared" si="5"/>
        <v>13473.599999999999</v>
      </c>
      <c r="M94" s="51">
        <f t="shared" si="6"/>
        <v>13069.391999999998</v>
      </c>
      <c r="N94" s="51">
        <f t="shared" si="7"/>
        <v>11762.452799999999</v>
      </c>
    </row>
    <row r="95" spans="1:14" ht="23.25" customHeight="1">
      <c r="A95" s="57" t="s">
        <v>1607</v>
      </c>
      <c r="B95" s="57" t="s">
        <v>1602</v>
      </c>
      <c r="C95" s="57" t="s">
        <v>1603</v>
      </c>
      <c r="D95" s="57" t="s">
        <v>16</v>
      </c>
      <c r="E95" s="57" t="s">
        <v>17</v>
      </c>
      <c r="F95" s="57" t="s">
        <v>21</v>
      </c>
      <c r="G95" s="57" t="s">
        <v>20</v>
      </c>
      <c r="H95" s="57" t="s">
        <v>1608</v>
      </c>
      <c r="I95" s="51">
        <v>17359.650000000001</v>
      </c>
      <c r="J95" s="57"/>
      <c r="K95" s="51">
        <f t="shared" si="4"/>
        <v>16533</v>
      </c>
      <c r="L95" s="51">
        <f t="shared" si="5"/>
        <v>11573.099999999999</v>
      </c>
      <c r="M95" s="51">
        <f t="shared" si="6"/>
        <v>11225.906999999997</v>
      </c>
      <c r="N95" s="51">
        <f t="shared" si="7"/>
        <v>10103.316299999999</v>
      </c>
    </row>
    <row r="96" spans="1:14" ht="23.25" customHeight="1">
      <c r="A96" s="57" t="s">
        <v>1607</v>
      </c>
      <c r="B96" s="57" t="s">
        <v>1602</v>
      </c>
      <c r="C96" s="57" t="s">
        <v>1603</v>
      </c>
      <c r="D96" s="57" t="s">
        <v>16</v>
      </c>
      <c r="E96" s="57" t="s">
        <v>17</v>
      </c>
      <c r="F96" s="57" t="s">
        <v>19</v>
      </c>
      <c r="G96" s="57" t="s">
        <v>20</v>
      </c>
      <c r="H96" s="57" t="s">
        <v>1609</v>
      </c>
      <c r="I96" s="51">
        <v>17359.650000000001</v>
      </c>
      <c r="J96" s="57"/>
      <c r="K96" s="51">
        <f t="shared" si="4"/>
        <v>16533</v>
      </c>
      <c r="L96" s="51">
        <f t="shared" si="5"/>
        <v>11573.099999999999</v>
      </c>
      <c r="M96" s="51">
        <f t="shared" si="6"/>
        <v>11225.906999999997</v>
      </c>
      <c r="N96" s="51">
        <f t="shared" si="7"/>
        <v>10103.316299999999</v>
      </c>
    </row>
    <row r="97" spans="1:14" ht="23.25" customHeight="1">
      <c r="A97" s="57" t="s">
        <v>1607</v>
      </c>
      <c r="B97" s="57" t="s">
        <v>2027</v>
      </c>
      <c r="C97" s="57" t="s">
        <v>1603</v>
      </c>
      <c r="D97" s="57" t="s">
        <v>1471</v>
      </c>
      <c r="E97" s="57" t="s">
        <v>17</v>
      </c>
      <c r="F97" s="57" t="s">
        <v>19</v>
      </c>
      <c r="G97" s="57" t="s">
        <v>20</v>
      </c>
      <c r="H97" s="57" t="s">
        <v>1610</v>
      </c>
      <c r="I97" s="51">
        <v>20800.5</v>
      </c>
      <c r="J97" s="57"/>
      <c r="K97" s="51">
        <f t="shared" si="4"/>
        <v>19810</v>
      </c>
      <c r="L97" s="51">
        <f t="shared" si="5"/>
        <v>13867</v>
      </c>
      <c r="M97" s="51">
        <f t="shared" si="6"/>
        <v>13450.99</v>
      </c>
      <c r="N97" s="51">
        <f t="shared" si="7"/>
        <v>12105.891</v>
      </c>
    </row>
    <row r="98" spans="1:14" ht="23.25" customHeight="1">
      <c r="A98" s="57" t="s">
        <v>1607</v>
      </c>
      <c r="B98" s="57" t="s">
        <v>1611</v>
      </c>
      <c r="C98" s="57" t="s">
        <v>1603</v>
      </c>
      <c r="D98" s="57" t="s">
        <v>1471</v>
      </c>
      <c r="E98" s="57" t="s">
        <v>17</v>
      </c>
      <c r="F98" s="57" t="s">
        <v>19</v>
      </c>
      <c r="G98" s="57" t="s">
        <v>20</v>
      </c>
      <c r="H98" s="57" t="s">
        <v>1612</v>
      </c>
      <c r="I98" s="51">
        <v>17100.3</v>
      </c>
      <c r="J98" s="57"/>
      <c r="K98" s="51">
        <f t="shared" si="4"/>
        <v>16285.999999999998</v>
      </c>
      <c r="L98" s="51">
        <f t="shared" si="5"/>
        <v>11400.199999999999</v>
      </c>
      <c r="M98" s="51">
        <f t="shared" si="6"/>
        <v>11058.194</v>
      </c>
      <c r="N98" s="51">
        <f t="shared" si="7"/>
        <v>9952.3745999999992</v>
      </c>
    </row>
    <row r="99" spans="1:14" ht="23.25" customHeight="1">
      <c r="A99" s="49"/>
      <c r="B99" s="49"/>
      <c r="C99" s="49"/>
      <c r="D99" s="49"/>
      <c r="E99" s="49"/>
      <c r="F99" s="49"/>
      <c r="G99" s="49"/>
      <c r="H99" s="49"/>
      <c r="I99" s="49"/>
      <c r="J99" s="49"/>
    </row>
    <row r="100" spans="1:14" ht="23.25" customHeight="1"/>
    <row r="101" spans="1:14" ht="23.25" customHeight="1"/>
    <row r="102" spans="1:14" ht="23.25" customHeight="1"/>
    <row r="103" spans="1:14" ht="23.25" customHeight="1"/>
    <row r="104" spans="1:14" ht="23.25" customHeight="1"/>
    <row r="105" spans="1:14" ht="23.25" customHeight="1"/>
    <row r="106" spans="1:14" ht="23.25" customHeight="1"/>
    <row r="107" spans="1:14" ht="23.25" customHeight="1"/>
    <row r="108" spans="1:14" ht="23.25" customHeight="1"/>
    <row r="109" spans="1:14" ht="23.25" customHeight="1"/>
    <row r="110" spans="1:14" ht="23.25" customHeight="1"/>
    <row r="111" spans="1:14" ht="23.25" customHeight="1"/>
    <row r="112" spans="1:14" ht="23.25" customHeight="1"/>
    <row r="113" ht="23.25" customHeight="1"/>
    <row r="114" ht="23.25" customHeight="1"/>
    <row r="115" ht="23.25" customHeight="1"/>
    <row r="116" ht="23.25" customHeight="1"/>
    <row r="117" ht="23.25" customHeight="1"/>
    <row r="118" ht="23.25" customHeight="1"/>
    <row r="119" ht="23.25" customHeight="1"/>
    <row r="120" ht="23.25" customHeight="1"/>
    <row r="121" ht="23.25" customHeight="1"/>
    <row r="122" ht="23.25" customHeight="1"/>
    <row r="123" ht="23.25" customHeight="1"/>
    <row r="124" ht="23.25" customHeight="1"/>
    <row r="125" ht="23.25" customHeight="1"/>
    <row r="126" ht="23.25" customHeight="1"/>
    <row r="127" ht="23.25" customHeight="1"/>
    <row r="128" ht="23.25" customHeight="1"/>
    <row r="129" ht="23.25" customHeight="1"/>
    <row r="130" ht="23.25" customHeight="1"/>
    <row r="131" ht="23.25" customHeight="1"/>
    <row r="132" ht="23.25" customHeight="1"/>
    <row r="133" ht="23.25" customHeight="1"/>
    <row r="134" ht="23.25" customHeight="1"/>
    <row r="135" ht="23.25" customHeight="1"/>
    <row r="136" ht="23.25" customHeight="1"/>
    <row r="137" ht="23.25" customHeight="1"/>
    <row r="138" ht="23.25" customHeight="1"/>
    <row r="139" ht="23.25" customHeight="1"/>
    <row r="140" ht="23.25" customHeight="1"/>
    <row r="141" ht="23.25" customHeight="1"/>
    <row r="142" ht="23.25" customHeight="1"/>
    <row r="143" ht="23.25" customHeight="1"/>
    <row r="144" ht="23.25" customHeight="1"/>
    <row r="145" ht="23.25" customHeight="1"/>
    <row r="146" ht="23.25" customHeight="1"/>
    <row r="147" ht="23.25" customHeight="1"/>
    <row r="148" ht="23.25" customHeight="1"/>
    <row r="149" ht="23.25" customHeight="1"/>
    <row r="150" ht="23.25" customHeight="1"/>
    <row r="151" ht="23.25" customHeight="1"/>
    <row r="152" ht="23.25" customHeight="1"/>
    <row r="153" ht="23.25" customHeight="1"/>
    <row r="154" ht="23.25" customHeight="1"/>
    <row r="155" ht="23.25" customHeight="1"/>
    <row r="156" ht="23.25" customHeight="1"/>
    <row r="157" ht="23.25" customHeight="1"/>
    <row r="158" ht="23.25" customHeight="1"/>
    <row r="159" ht="23.25" customHeight="1"/>
    <row r="160" ht="23.25" customHeight="1"/>
    <row r="161" ht="23.25" customHeight="1"/>
    <row r="162" ht="23.25" customHeight="1"/>
    <row r="163" ht="23.25" customHeight="1"/>
    <row r="164" ht="23.25" customHeight="1"/>
    <row r="165" ht="23.25" customHeight="1"/>
    <row r="166" ht="23.25" customHeight="1"/>
    <row r="167" ht="23.25" customHeight="1"/>
    <row r="168" ht="23.25" customHeight="1"/>
    <row r="169" ht="23.25" customHeight="1"/>
    <row r="170" ht="23.25" customHeight="1"/>
    <row r="171" ht="23.25" customHeight="1"/>
    <row r="172" ht="23.25" customHeight="1"/>
    <row r="173" ht="23.25" customHeight="1"/>
    <row r="174" ht="23.25" customHeight="1"/>
    <row r="175" ht="23.25" customHeight="1"/>
    <row r="176" ht="23.25" customHeight="1"/>
    <row r="177" ht="23.25" customHeight="1"/>
    <row r="178" ht="23.25" customHeight="1"/>
    <row r="179" ht="23.25" customHeight="1"/>
    <row r="180" ht="23.25" customHeight="1"/>
    <row r="181" ht="23.25" customHeight="1"/>
    <row r="182" ht="23.25" customHeight="1"/>
    <row r="183" ht="23.25" customHeight="1"/>
    <row r="184" ht="23.25" customHeight="1"/>
    <row r="185" ht="23.25" customHeight="1"/>
    <row r="186" ht="23.25" customHeight="1"/>
    <row r="187" ht="23.25" customHeight="1"/>
    <row r="188" ht="23.25" customHeight="1"/>
    <row r="189" ht="23.25" customHeight="1"/>
    <row r="190" ht="23.25" customHeight="1"/>
    <row r="191" ht="23.25" customHeight="1"/>
    <row r="192" ht="23.25" customHeight="1"/>
    <row r="193" ht="23.25" customHeight="1"/>
    <row r="194" ht="23.25" customHeight="1"/>
    <row r="195" ht="23.25" customHeight="1"/>
    <row r="196" ht="23.25" customHeight="1"/>
    <row r="197" ht="23.25" customHeight="1"/>
    <row r="198" ht="23.25" customHeight="1"/>
    <row r="199" ht="23.25" customHeight="1"/>
    <row r="200" ht="23.25" customHeight="1"/>
    <row r="201" ht="23.25" customHeight="1"/>
    <row r="202" ht="23.25" customHeight="1"/>
    <row r="203" ht="23.25" customHeight="1"/>
    <row r="204" ht="23.25" customHeight="1"/>
    <row r="205" ht="23.25" customHeight="1"/>
    <row r="206" ht="23.25" customHeight="1"/>
    <row r="207" ht="23.25" customHeight="1"/>
    <row r="208" ht="23.25" customHeight="1"/>
    <row r="209" ht="23.25" customHeight="1"/>
    <row r="210" ht="23.25" customHeight="1"/>
    <row r="211" ht="23.25" customHeight="1"/>
    <row r="212" ht="23.25" customHeight="1"/>
    <row r="213" ht="23.25" customHeight="1"/>
    <row r="214" ht="23.25" customHeight="1"/>
    <row r="215" ht="23.25" customHeight="1"/>
    <row r="216" ht="23.25" customHeight="1"/>
    <row r="217" ht="23.25" customHeight="1"/>
    <row r="218" ht="23.25" customHeight="1"/>
    <row r="219" ht="23.25" customHeight="1"/>
    <row r="220" ht="23.25" customHeight="1"/>
    <row r="221" ht="23.25" customHeight="1"/>
    <row r="222" ht="23.25" customHeight="1"/>
    <row r="223" ht="23.25" customHeight="1"/>
    <row r="224" ht="23.25" customHeight="1"/>
    <row r="225" ht="23.25" customHeight="1"/>
    <row r="226" ht="23.25" customHeight="1"/>
    <row r="227" ht="23.25" customHeight="1"/>
    <row r="228" ht="23.25" customHeight="1"/>
    <row r="229" ht="23.25" customHeight="1"/>
    <row r="230" ht="23.25" customHeight="1"/>
    <row r="231" ht="23.25" customHeight="1"/>
    <row r="232" ht="23.25" customHeight="1"/>
    <row r="233" ht="23.25" customHeight="1"/>
    <row r="234" ht="23.25" customHeight="1"/>
    <row r="235" ht="23.25" customHeight="1"/>
    <row r="236" ht="23.25" customHeight="1"/>
    <row r="237" ht="23.25" customHeight="1"/>
    <row r="238" ht="23.25" customHeight="1"/>
    <row r="239" ht="23.25" customHeight="1"/>
    <row r="240" ht="23.25" customHeight="1"/>
    <row r="241" ht="23.25" customHeight="1"/>
    <row r="242" ht="23.25" customHeight="1"/>
    <row r="243" ht="23.25" customHeight="1"/>
    <row r="244" ht="23.25" customHeight="1"/>
    <row r="245" ht="23.25" customHeight="1"/>
    <row r="246" ht="23.25" customHeight="1"/>
    <row r="247" ht="23.25" customHeight="1"/>
    <row r="248" ht="23.25" customHeight="1"/>
    <row r="249" ht="23.25" customHeight="1"/>
    <row r="250" ht="23.25" customHeight="1"/>
    <row r="251" ht="23.25" customHeight="1"/>
    <row r="252" ht="23.25" customHeight="1"/>
    <row r="253" ht="23.25" customHeight="1"/>
    <row r="254" ht="23.25" customHeight="1"/>
    <row r="255" ht="23.25" customHeight="1"/>
    <row r="256" ht="23.25" customHeight="1"/>
    <row r="257" ht="23.25" customHeight="1"/>
    <row r="258" ht="23.25" customHeight="1"/>
    <row r="259" ht="23.25" customHeight="1"/>
    <row r="260" ht="23.25" customHeight="1"/>
    <row r="261" ht="23.25" customHeight="1"/>
    <row r="262" ht="23.25" customHeight="1"/>
    <row r="263" ht="23.25" customHeight="1"/>
    <row r="264" ht="23.25" customHeight="1"/>
    <row r="265" ht="23.25" customHeight="1"/>
    <row r="266" ht="23.25" customHeight="1"/>
    <row r="267" ht="23.25" customHeight="1"/>
    <row r="268" ht="23.25" customHeight="1"/>
    <row r="269" ht="23.25" customHeight="1"/>
    <row r="270" ht="23.25" customHeight="1"/>
    <row r="271" ht="23.25" customHeight="1"/>
    <row r="272" ht="23.25" customHeight="1"/>
    <row r="273" ht="23.25" customHeight="1"/>
    <row r="274" ht="23.25" customHeight="1"/>
    <row r="275" ht="23.25" customHeight="1"/>
    <row r="276" ht="23.25" customHeight="1"/>
    <row r="277" ht="23.25" customHeight="1"/>
    <row r="278" ht="23.25" customHeight="1"/>
    <row r="279" ht="23.25" customHeight="1"/>
    <row r="280" ht="23.25" customHeight="1"/>
    <row r="281" ht="23.25" customHeight="1"/>
    <row r="282" ht="23.25" customHeight="1"/>
    <row r="283" ht="23.25" customHeight="1"/>
    <row r="284" ht="23.25" customHeight="1"/>
    <row r="285" ht="23.25" customHeight="1"/>
    <row r="286" ht="23.25" customHeight="1"/>
    <row r="287" ht="23.25" customHeight="1"/>
    <row r="288" ht="23.25" customHeight="1"/>
    <row r="289" ht="23.25" customHeight="1"/>
    <row r="290" ht="23.25" customHeight="1"/>
    <row r="291" ht="23.25" customHeight="1"/>
    <row r="292" ht="23.25" customHeight="1"/>
    <row r="293" ht="23.25" customHeight="1"/>
    <row r="294" ht="23.25" customHeight="1"/>
    <row r="295" ht="23.25" customHeight="1"/>
    <row r="296" ht="23.25" customHeight="1"/>
    <row r="297" ht="23.25" customHeight="1"/>
    <row r="298" ht="23.25" customHeight="1"/>
    <row r="299" ht="23.25" customHeight="1"/>
    <row r="300" ht="23.25" customHeight="1"/>
    <row r="301" ht="23.25" customHeight="1"/>
    <row r="302" ht="23.25" customHeight="1"/>
    <row r="303" ht="23.25" customHeight="1"/>
    <row r="304" ht="23.25" customHeight="1"/>
    <row r="305" ht="23.25" customHeight="1"/>
    <row r="306" ht="23.25" customHeight="1"/>
    <row r="307" ht="23.25" customHeight="1"/>
    <row r="308" ht="23.25" customHeight="1"/>
    <row r="309" ht="23.25" customHeight="1"/>
    <row r="310" ht="23.25" customHeight="1"/>
    <row r="311" ht="23.25" customHeight="1"/>
    <row r="312" ht="23.25" customHeight="1"/>
    <row r="313" ht="23.25" customHeight="1"/>
    <row r="314" ht="23.25" customHeight="1"/>
    <row r="315" ht="23.25" customHeight="1"/>
    <row r="316" ht="23.25" customHeight="1"/>
    <row r="317" ht="23.25" customHeight="1"/>
    <row r="318" ht="23.25" customHeight="1"/>
    <row r="319" ht="23.25" customHeight="1"/>
    <row r="320" ht="23.25" customHeight="1"/>
    <row r="321" ht="23.25" customHeight="1"/>
    <row r="322" ht="23.25" customHeight="1"/>
    <row r="323" ht="23.25" customHeight="1"/>
    <row r="324" ht="23.25" customHeight="1"/>
    <row r="325" ht="23.25" customHeight="1"/>
    <row r="326" ht="23.25" customHeight="1"/>
    <row r="327" ht="23.25" customHeight="1"/>
    <row r="328" ht="23.25" customHeight="1"/>
    <row r="329" ht="23.25" customHeight="1"/>
    <row r="330" ht="23.25" customHeight="1"/>
    <row r="331" ht="23.25" customHeight="1"/>
    <row r="332" ht="23.25" customHeight="1"/>
    <row r="333" ht="23.25" customHeight="1"/>
    <row r="334" ht="23.25" customHeight="1"/>
    <row r="335" ht="23.25" customHeight="1"/>
    <row r="336" ht="23.25" customHeight="1"/>
    <row r="337" ht="23.25" customHeight="1"/>
    <row r="338" ht="23.25" customHeight="1"/>
    <row r="339" ht="23.25" customHeight="1"/>
    <row r="340" ht="23.25" customHeight="1"/>
    <row r="341" ht="23.25" customHeight="1"/>
    <row r="342" ht="23.25" customHeight="1"/>
    <row r="343" ht="23.25" customHeight="1"/>
    <row r="344" ht="23.25" customHeight="1"/>
    <row r="345" ht="23.25" customHeight="1"/>
    <row r="346" ht="23.25" customHeight="1"/>
    <row r="347" ht="23.25" customHeight="1"/>
    <row r="348" ht="23.25" customHeight="1"/>
    <row r="349" ht="23.25" customHeight="1"/>
    <row r="350" ht="23.25" customHeight="1"/>
    <row r="351" ht="23.25" customHeight="1"/>
    <row r="352" ht="23.25" customHeight="1"/>
    <row r="353" ht="23.25" customHeight="1"/>
    <row r="354" ht="23.25" customHeight="1"/>
    <row r="355" ht="23.25" customHeight="1"/>
    <row r="356" ht="23.25" customHeight="1"/>
    <row r="357" ht="23.25" customHeight="1"/>
    <row r="358" ht="23.25" customHeight="1"/>
    <row r="359" ht="23.25" customHeight="1"/>
    <row r="360" ht="23.25" customHeight="1"/>
    <row r="361" ht="23.25" customHeight="1"/>
    <row r="362" ht="23.25" customHeight="1"/>
    <row r="363" ht="23.25" customHeight="1"/>
    <row r="364" ht="23.25" customHeight="1"/>
    <row r="365" ht="23.25" customHeight="1"/>
    <row r="366" ht="23.25" customHeight="1"/>
    <row r="367" ht="23.25" customHeight="1"/>
    <row r="368" ht="23.25" customHeight="1"/>
    <row r="369" ht="23.25" customHeight="1"/>
    <row r="370" ht="23.25" customHeight="1"/>
    <row r="371" ht="23.25" customHeight="1"/>
    <row r="372" ht="23.25" customHeight="1"/>
    <row r="373" ht="23.25" customHeight="1"/>
    <row r="374" ht="23.25" customHeight="1"/>
    <row r="375" ht="23.25" customHeight="1"/>
    <row r="376" ht="23.25" customHeight="1"/>
    <row r="377" ht="23.25" customHeight="1"/>
    <row r="378" ht="23.25" customHeight="1"/>
    <row r="379" ht="23.25" customHeight="1"/>
    <row r="380" ht="23.25" customHeight="1"/>
    <row r="381" ht="23.25" customHeight="1"/>
    <row r="382" ht="23.25" customHeight="1"/>
    <row r="383" ht="23.25" customHeight="1"/>
    <row r="384" ht="23.25" customHeight="1"/>
    <row r="385" ht="23.25" customHeight="1"/>
    <row r="386" ht="23.25" customHeight="1"/>
    <row r="387" ht="23.25" customHeight="1"/>
    <row r="388" ht="23.25" customHeight="1"/>
    <row r="389" ht="23.25" customHeight="1"/>
    <row r="390" ht="23.25" customHeight="1"/>
    <row r="391" ht="23.25" customHeight="1"/>
    <row r="392" ht="23.25" customHeight="1"/>
    <row r="393" ht="23.25" customHeight="1"/>
    <row r="394" ht="23.25" customHeight="1"/>
    <row r="395" ht="23.25" customHeight="1"/>
    <row r="396" ht="23.25" customHeight="1"/>
    <row r="397" ht="23.25" customHeight="1"/>
    <row r="398" ht="23.25" customHeight="1"/>
    <row r="399" ht="23.25" customHeight="1"/>
    <row r="400" ht="23.25" customHeight="1"/>
    <row r="401" ht="23.25" customHeight="1"/>
    <row r="402" ht="23.25" customHeight="1"/>
    <row r="403" ht="23.25" customHeight="1"/>
    <row r="404" ht="23.25" customHeight="1"/>
    <row r="405" ht="23.25" customHeight="1"/>
    <row r="406" ht="23.25" customHeight="1"/>
    <row r="407" ht="23.25" customHeight="1"/>
    <row r="408" ht="23.25" customHeight="1"/>
    <row r="409" ht="23.25" customHeight="1"/>
    <row r="410" ht="23.25" customHeight="1"/>
    <row r="411" ht="23.25" customHeight="1"/>
    <row r="412" ht="23.25" customHeight="1"/>
    <row r="413" ht="23.25" customHeight="1"/>
    <row r="414" ht="23.25" customHeight="1"/>
    <row r="415" ht="23.25" customHeight="1"/>
    <row r="416" ht="23.25" customHeight="1"/>
    <row r="417" ht="23.25" customHeight="1"/>
    <row r="418" ht="23.25" customHeight="1"/>
    <row r="419" ht="23.25" customHeight="1"/>
    <row r="420" ht="23.25" customHeight="1"/>
    <row r="421" ht="23.25" customHeight="1"/>
    <row r="422" ht="23.25" customHeight="1"/>
    <row r="423" ht="23.25" customHeight="1"/>
    <row r="424" ht="23.25" customHeight="1"/>
    <row r="425" ht="23.25" customHeight="1"/>
    <row r="426" ht="23.25" customHeight="1"/>
    <row r="427" ht="23.25" customHeight="1"/>
    <row r="428" ht="23.25" customHeight="1"/>
    <row r="429" ht="23.25" customHeight="1"/>
    <row r="430" ht="23.25" customHeight="1"/>
    <row r="431" ht="23.25" customHeight="1"/>
    <row r="432" ht="23.25" customHeight="1"/>
    <row r="433" ht="23.25" customHeight="1"/>
    <row r="434" ht="23.25" customHeight="1"/>
    <row r="435" ht="23.25" customHeight="1"/>
    <row r="436" ht="23.25" customHeight="1"/>
    <row r="437" ht="23.25" customHeight="1"/>
    <row r="438" ht="23.25" customHeight="1"/>
    <row r="439" ht="23.25" customHeight="1"/>
    <row r="440" ht="23.25" customHeight="1"/>
    <row r="441" ht="23.25" customHeight="1"/>
    <row r="442" ht="23.25" customHeight="1"/>
    <row r="443" ht="23.25" customHeight="1"/>
    <row r="444" ht="23.25" customHeight="1"/>
    <row r="445" ht="23.25" customHeight="1"/>
    <row r="446" ht="23.25" customHeight="1"/>
    <row r="447" ht="23.25" customHeight="1"/>
    <row r="448" ht="23.25" customHeight="1"/>
    <row r="449" ht="23.25" customHeight="1"/>
    <row r="450" ht="23.25" customHeight="1"/>
    <row r="451" ht="23.25" customHeight="1"/>
    <row r="452" ht="23.25" customHeight="1"/>
    <row r="453" ht="23.25" customHeight="1"/>
    <row r="454" ht="23.25" customHeight="1"/>
    <row r="455" ht="23.25" customHeight="1"/>
    <row r="456" ht="23.25" customHeight="1"/>
    <row r="457" ht="23.25" customHeight="1"/>
    <row r="458" ht="23.25" customHeight="1"/>
    <row r="459" ht="23.25" customHeight="1"/>
    <row r="460" ht="23.25" customHeight="1"/>
    <row r="461" ht="23.25" customHeight="1"/>
    <row r="462" ht="23.25" customHeight="1"/>
    <row r="463" ht="23.25" customHeight="1"/>
    <row r="464" ht="23.25" customHeight="1"/>
    <row r="465" ht="23.25" customHeight="1"/>
    <row r="466" ht="23.25" customHeight="1"/>
    <row r="467" ht="23.25" customHeight="1"/>
    <row r="468" ht="23.25" customHeight="1"/>
    <row r="469" ht="23.25" customHeight="1"/>
    <row r="470" ht="23.25" customHeight="1"/>
    <row r="471" ht="23.25" customHeight="1"/>
    <row r="472" ht="23.25" customHeight="1"/>
    <row r="473" ht="23.25" customHeight="1"/>
    <row r="474" ht="23.25" customHeight="1"/>
    <row r="475" ht="23.25" customHeight="1"/>
    <row r="476" ht="23.25" customHeight="1"/>
    <row r="477" ht="23.25" customHeight="1"/>
    <row r="478" ht="23.25" customHeight="1"/>
    <row r="479" ht="23.25" customHeight="1"/>
    <row r="480" ht="23.25" customHeight="1"/>
    <row r="481" ht="23.25" customHeight="1"/>
    <row r="482" ht="23.25" customHeight="1"/>
    <row r="483" ht="23.25" customHeight="1"/>
    <row r="484" ht="23.25" customHeight="1"/>
    <row r="485" ht="23.25" customHeight="1"/>
    <row r="486" ht="23.25" customHeight="1"/>
    <row r="487" ht="23.25" customHeight="1"/>
    <row r="488" ht="23.25" customHeight="1"/>
    <row r="489" ht="23.25" customHeight="1"/>
    <row r="490" ht="23.25" customHeight="1"/>
    <row r="491" ht="23.25" customHeight="1"/>
    <row r="492" ht="23.25" customHeight="1"/>
    <row r="493" ht="23.25" customHeight="1"/>
    <row r="494" ht="23.25" customHeight="1"/>
    <row r="495" ht="23.25" customHeight="1"/>
    <row r="496" ht="23.25" customHeight="1"/>
    <row r="497" ht="23.25" customHeight="1"/>
    <row r="498" ht="23.25" customHeight="1"/>
    <row r="499" ht="23.25" customHeight="1"/>
    <row r="500" ht="23.25" customHeight="1"/>
    <row r="501" ht="23.25" customHeight="1"/>
    <row r="502" ht="23.25" customHeight="1"/>
    <row r="503" ht="23.25" customHeight="1"/>
    <row r="504" ht="23.25" customHeight="1"/>
    <row r="505" ht="23.25" customHeight="1"/>
    <row r="506" ht="23.25" customHeight="1"/>
    <row r="507" ht="23.25" customHeight="1"/>
    <row r="508" ht="23.25" customHeight="1"/>
    <row r="509" ht="23.25" customHeight="1"/>
    <row r="510" ht="23.25" customHeight="1"/>
    <row r="511" ht="23.25" customHeight="1"/>
    <row r="512" ht="23.25" customHeight="1"/>
    <row r="513" ht="23.25" customHeight="1"/>
    <row r="514" ht="23.25" customHeight="1"/>
    <row r="515" ht="23.25" customHeight="1"/>
    <row r="516" ht="23.25" customHeight="1"/>
    <row r="517" ht="23.25" customHeight="1"/>
    <row r="518" ht="23.25" customHeight="1"/>
    <row r="519" ht="23.25" customHeight="1"/>
    <row r="520" ht="23.25" customHeight="1"/>
    <row r="521" ht="23.25" customHeight="1"/>
    <row r="522" ht="23.25" customHeight="1"/>
    <row r="523" ht="23.25" customHeight="1"/>
    <row r="524" ht="23.25" customHeight="1"/>
    <row r="525" ht="23.25" customHeight="1"/>
    <row r="526" ht="23.25" customHeight="1"/>
    <row r="527" ht="23.25" customHeight="1"/>
    <row r="528" ht="23.25" customHeight="1"/>
    <row r="529" ht="23.25" customHeight="1"/>
    <row r="530" ht="23.25" customHeight="1"/>
    <row r="531" ht="23.25" customHeight="1"/>
    <row r="532" ht="23.25" customHeight="1"/>
    <row r="533" ht="23.25" customHeight="1"/>
    <row r="534" ht="23.25" customHeight="1"/>
    <row r="535" ht="23.25" customHeight="1"/>
    <row r="536" ht="23.25" customHeight="1"/>
    <row r="537" ht="23.25" customHeight="1"/>
    <row r="538" ht="23.25" customHeight="1"/>
    <row r="539" ht="23.25" customHeight="1"/>
    <row r="540" ht="23.25" customHeight="1"/>
    <row r="541" ht="23.25" customHeight="1"/>
    <row r="542" ht="23.25" customHeight="1"/>
    <row r="543" ht="23.25" customHeight="1"/>
    <row r="544" ht="23.25" customHeight="1"/>
    <row r="545" ht="23.25" customHeight="1"/>
    <row r="546" ht="23.25" customHeight="1"/>
    <row r="547" ht="23.25" customHeight="1"/>
    <row r="548" ht="23.25" customHeight="1"/>
    <row r="549" ht="23.25" customHeight="1"/>
    <row r="550" ht="23.25" customHeight="1"/>
    <row r="551" ht="23.25" customHeight="1"/>
    <row r="552" ht="23.25" customHeight="1"/>
    <row r="553" ht="23.25" customHeight="1"/>
    <row r="554" ht="23.25" customHeight="1"/>
    <row r="555" ht="23.25" customHeight="1"/>
    <row r="556" ht="23.25" customHeight="1"/>
    <row r="557" ht="23.25" customHeight="1"/>
    <row r="558" ht="23.25" customHeight="1"/>
    <row r="559" ht="23.25" customHeight="1"/>
    <row r="560" ht="23.25" customHeight="1"/>
    <row r="561" ht="23.25" customHeight="1"/>
    <row r="562" ht="23.25" customHeight="1"/>
    <row r="563" ht="23.25" customHeight="1"/>
    <row r="564" ht="23.25" customHeight="1"/>
    <row r="565" ht="23.25" customHeight="1"/>
    <row r="566" ht="23.25" customHeight="1"/>
    <row r="567" ht="23.25" customHeight="1"/>
    <row r="568" ht="23.25" customHeight="1"/>
    <row r="569" ht="23.25" customHeight="1"/>
    <row r="570" ht="23.25" customHeight="1"/>
    <row r="571" ht="23.25" customHeight="1"/>
    <row r="572" ht="23.25" customHeight="1"/>
    <row r="573" ht="23.25" customHeight="1"/>
    <row r="574" ht="23.25" customHeight="1"/>
    <row r="575" ht="23.25" customHeight="1"/>
    <row r="576" ht="23.25" customHeight="1"/>
    <row r="577" ht="23.25" customHeight="1"/>
    <row r="578" ht="23.25" customHeight="1"/>
    <row r="579" ht="23.25" customHeight="1"/>
    <row r="580" ht="23.25" customHeight="1"/>
    <row r="581" ht="23.25" customHeight="1"/>
    <row r="582" ht="23.25" customHeight="1"/>
    <row r="583" ht="23.25" customHeight="1"/>
    <row r="584" ht="23.25" customHeight="1"/>
    <row r="585" ht="23.25" customHeight="1"/>
    <row r="586" ht="23.25" customHeight="1"/>
    <row r="587" ht="23.25" customHeight="1"/>
    <row r="588" ht="23.25" customHeight="1"/>
    <row r="589" ht="23.25" customHeight="1"/>
    <row r="590" ht="23.25" customHeight="1"/>
    <row r="591" ht="23.25" customHeight="1"/>
    <row r="592" ht="23.25" customHeight="1"/>
    <row r="593" ht="23.25" customHeight="1"/>
    <row r="594" ht="23.25" customHeight="1"/>
    <row r="595" ht="23.25" customHeight="1"/>
    <row r="596" ht="23.25" customHeight="1"/>
    <row r="597" ht="23.25" customHeight="1"/>
    <row r="598" ht="23.25" customHeight="1"/>
    <row r="599" ht="23.25" customHeight="1"/>
    <row r="600" ht="23.25" customHeight="1"/>
    <row r="601" ht="23.25" customHeight="1"/>
    <row r="602" ht="23.25" customHeight="1"/>
    <row r="603" ht="23.25" customHeight="1"/>
    <row r="604" ht="23.25" customHeight="1"/>
    <row r="605" ht="23.25" customHeight="1"/>
    <row r="606" ht="23.25" customHeight="1"/>
    <row r="607" ht="23.25" customHeight="1"/>
    <row r="608" ht="23.25" customHeight="1"/>
    <row r="609" ht="23.25" customHeight="1"/>
    <row r="610" ht="23.25" customHeight="1"/>
    <row r="611" ht="23.25" customHeight="1"/>
    <row r="612" ht="23.25" customHeight="1"/>
    <row r="613" ht="23.25" customHeight="1"/>
    <row r="614" ht="23.25" customHeight="1"/>
    <row r="615" ht="23.25" customHeight="1"/>
    <row r="616" ht="23.25" customHeight="1"/>
    <row r="617" ht="23.25" customHeight="1"/>
    <row r="618" ht="23.25" customHeight="1"/>
    <row r="619" ht="23.25" customHeight="1"/>
    <row r="620" ht="23.25" customHeight="1"/>
    <row r="621" ht="23.25" customHeight="1"/>
    <row r="622" ht="23.25" customHeight="1"/>
    <row r="623" ht="23.25" customHeight="1"/>
    <row r="624" ht="23.25" customHeight="1"/>
    <row r="625" ht="23.25" customHeight="1"/>
    <row r="626" ht="23.25" customHeight="1"/>
    <row r="627" ht="23.25" customHeight="1"/>
    <row r="628" ht="23.25" customHeight="1"/>
    <row r="629" ht="23.25" customHeight="1"/>
    <row r="630" ht="23.25" customHeight="1"/>
    <row r="631" ht="23.25" customHeight="1"/>
    <row r="632" ht="23.25" customHeight="1"/>
    <row r="633" ht="23.25" customHeight="1"/>
    <row r="634" ht="23.25" customHeight="1"/>
    <row r="635" ht="23.25" customHeight="1"/>
    <row r="636" ht="23.25" customHeight="1"/>
    <row r="637" ht="23.25" customHeight="1"/>
    <row r="638" ht="23.25" customHeight="1"/>
    <row r="639" ht="23.25" customHeight="1"/>
    <row r="640" ht="23.25" customHeight="1"/>
    <row r="641" ht="23.25" customHeight="1"/>
    <row r="642" ht="23.25" customHeight="1"/>
    <row r="643" ht="23.25" customHeight="1"/>
    <row r="644" ht="23.25" customHeight="1"/>
    <row r="645" ht="23.25" customHeight="1"/>
    <row r="646" ht="23.25" customHeight="1"/>
    <row r="647" ht="23.25" customHeight="1"/>
    <row r="648" ht="23.25" customHeight="1"/>
    <row r="649" ht="23.25" customHeight="1"/>
    <row r="650" ht="23.25" customHeight="1"/>
    <row r="651" ht="23.25" customHeight="1"/>
    <row r="652" ht="23.25" customHeight="1"/>
    <row r="653" ht="23.25" customHeight="1"/>
    <row r="654" ht="23.25" customHeight="1"/>
    <row r="655" ht="23.25" customHeight="1"/>
    <row r="656" ht="23.25" customHeight="1"/>
    <row r="657" ht="23.25" customHeight="1"/>
    <row r="658" ht="23.25" customHeight="1"/>
    <row r="659" ht="23.25" customHeight="1"/>
    <row r="660" ht="23.25" customHeight="1"/>
    <row r="661" ht="23.25" customHeight="1"/>
    <row r="662" ht="23.25" customHeight="1"/>
    <row r="663" ht="23.25" customHeight="1"/>
    <row r="664" ht="23.25" customHeight="1"/>
    <row r="665" ht="23.25" customHeight="1"/>
    <row r="666" ht="23.25" customHeight="1"/>
    <row r="667" ht="23.25" customHeight="1"/>
    <row r="668" ht="23.25" customHeight="1"/>
    <row r="669" ht="23.25" customHeight="1"/>
    <row r="670" ht="23.25" customHeight="1"/>
    <row r="671" ht="23.25" customHeight="1"/>
    <row r="672" ht="23.25" customHeight="1"/>
    <row r="673" ht="23.25" customHeight="1"/>
    <row r="674" ht="23.25" customHeight="1"/>
    <row r="675" ht="23.25" customHeight="1"/>
    <row r="676" ht="23.25" customHeight="1"/>
    <row r="677" ht="23.25" customHeight="1"/>
    <row r="678" ht="23.25" customHeight="1"/>
    <row r="679" ht="23.25" customHeight="1"/>
    <row r="680" ht="23.25" customHeight="1"/>
    <row r="681" ht="22.75" customHeight="1"/>
    <row r="682" ht="22.75" customHeight="1"/>
    <row r="683" ht="22.75" customHeight="1"/>
    <row r="684" ht="22.75" customHeight="1"/>
    <row r="685" ht="22.75" customHeight="1"/>
    <row r="686" ht="22.75" customHeight="1"/>
    <row r="687" ht="22.75" customHeight="1"/>
    <row r="688" ht="22.75" customHeight="1"/>
    <row r="689" ht="22.75" customHeight="1"/>
    <row r="690" ht="22.75" customHeight="1"/>
    <row r="691" ht="22.75" customHeight="1"/>
    <row r="692" ht="22.75" customHeight="1"/>
    <row r="693" ht="22.75" customHeight="1"/>
    <row r="694" ht="22.75" customHeight="1"/>
    <row r="695" ht="22.75" customHeight="1"/>
    <row r="696" ht="22.75" customHeight="1"/>
    <row r="697" ht="22.75" customHeight="1"/>
    <row r="698" ht="22.75" customHeight="1"/>
    <row r="699" ht="22.75" customHeight="1"/>
    <row r="700" ht="22.75" customHeight="1"/>
    <row r="701" ht="22.75" customHeight="1"/>
    <row r="702" ht="22.75" customHeight="1"/>
    <row r="703" ht="22.75" customHeight="1"/>
    <row r="704" ht="22.75" customHeight="1"/>
    <row r="705" ht="22.75" customHeight="1"/>
    <row r="706" ht="22.75" customHeight="1"/>
    <row r="707" ht="22.75" customHeight="1"/>
    <row r="708" ht="22.75" customHeight="1"/>
    <row r="709" ht="22.75" customHeight="1"/>
    <row r="710" ht="22.75" customHeight="1"/>
    <row r="711" ht="22.75" customHeight="1"/>
    <row r="712" ht="22.75" customHeight="1"/>
    <row r="713" ht="22.75" customHeight="1"/>
    <row r="714" ht="22.75" customHeight="1"/>
    <row r="715" ht="22.75" customHeight="1"/>
    <row r="716" ht="22.75" customHeight="1"/>
    <row r="717" ht="22.75" customHeight="1"/>
    <row r="718" ht="22.75" customHeight="1"/>
    <row r="719" ht="22.75" customHeight="1"/>
    <row r="720" ht="22.75" customHeight="1"/>
    <row r="721" ht="22.75" customHeight="1"/>
    <row r="722" ht="22.75" customHeight="1"/>
    <row r="723" ht="22.75" customHeight="1"/>
    <row r="724" ht="22.75" customHeight="1"/>
    <row r="725" ht="22.75" customHeight="1"/>
    <row r="726" ht="22.75" customHeight="1"/>
    <row r="727" ht="22.75" customHeight="1"/>
    <row r="728" ht="22.75" customHeight="1"/>
    <row r="729" ht="22.75" customHeight="1"/>
    <row r="730" ht="22.75" customHeight="1"/>
    <row r="731" ht="22.75" customHeight="1"/>
    <row r="732" ht="22.75" customHeight="1"/>
    <row r="733" ht="22.75" customHeight="1"/>
    <row r="734" ht="22.75" customHeight="1"/>
    <row r="735" ht="22.75" customHeight="1"/>
    <row r="736" ht="22.75" customHeight="1"/>
    <row r="737" ht="22.75" customHeight="1"/>
    <row r="738" ht="22.75" customHeight="1"/>
    <row r="739" ht="22.75" customHeight="1"/>
    <row r="740" ht="22.75" customHeight="1"/>
    <row r="741" ht="22.75" customHeight="1"/>
    <row r="742" ht="22.75" customHeight="1"/>
    <row r="743" ht="22.75" customHeight="1"/>
    <row r="744" ht="22.75" customHeight="1"/>
    <row r="745" ht="22.75" customHeight="1"/>
    <row r="746" ht="22.75" customHeight="1"/>
    <row r="747" ht="22.75" customHeight="1"/>
    <row r="748" ht="22.75" customHeight="1"/>
    <row r="749" ht="22.75" customHeight="1"/>
    <row r="750" ht="22.75" customHeight="1"/>
    <row r="751" ht="22.75" customHeight="1"/>
    <row r="752" ht="22.75" customHeight="1"/>
    <row r="753" ht="22.75" customHeight="1"/>
    <row r="754" ht="22.75" customHeight="1"/>
    <row r="755" ht="22.75" customHeight="1"/>
    <row r="756" ht="22.75" customHeight="1"/>
    <row r="757" ht="22.75" customHeight="1"/>
    <row r="758" ht="22.75" customHeight="1"/>
    <row r="759" ht="22.75" customHeight="1"/>
    <row r="760" ht="22.75" customHeight="1"/>
    <row r="761" ht="22.75" customHeight="1"/>
    <row r="762" ht="22.75" customHeight="1"/>
    <row r="763" ht="22.75" customHeight="1"/>
    <row r="764" ht="22.75" customHeight="1"/>
    <row r="765" ht="22.75" customHeight="1"/>
    <row r="766" ht="22.75" customHeight="1"/>
    <row r="767" ht="22.75" customHeight="1"/>
    <row r="768" ht="22.75" customHeight="1"/>
    <row r="769" ht="22.75" customHeight="1"/>
    <row r="770" ht="22.75" customHeight="1"/>
    <row r="771" ht="22.75" customHeight="1"/>
    <row r="772" ht="22.75" customHeight="1"/>
    <row r="773" ht="22.75" customHeight="1"/>
    <row r="774" ht="22.75" customHeight="1"/>
    <row r="775" ht="22.75" customHeight="1"/>
    <row r="776" ht="22.75" customHeight="1"/>
    <row r="777" ht="22.75" customHeight="1"/>
    <row r="778" ht="22.75" customHeight="1"/>
    <row r="779" ht="22.75" customHeight="1"/>
    <row r="780" ht="22.75" customHeight="1"/>
    <row r="781" ht="22.75" customHeight="1"/>
    <row r="782" ht="22.75" customHeight="1"/>
    <row r="783" ht="22.75" customHeight="1"/>
    <row r="784" ht="22.75" customHeight="1"/>
    <row r="785" ht="22.75" customHeight="1"/>
    <row r="786" ht="22.75" customHeight="1"/>
    <row r="787" ht="22.75" customHeight="1"/>
    <row r="788" ht="22.75" customHeight="1"/>
    <row r="789" ht="22.75" customHeight="1"/>
    <row r="790" ht="22.75" customHeight="1"/>
    <row r="791" ht="22.75" customHeight="1"/>
    <row r="792" ht="22.75" customHeight="1"/>
    <row r="793" ht="22.75" customHeight="1"/>
    <row r="794" ht="22.75" customHeight="1"/>
    <row r="795" ht="22.75" customHeight="1"/>
    <row r="796" ht="22.75" customHeight="1"/>
    <row r="797" ht="22.75" customHeight="1"/>
    <row r="798" ht="22.75" customHeight="1"/>
    <row r="799" ht="22.75" customHeight="1"/>
    <row r="800" ht="22.75" customHeight="1"/>
    <row r="801" ht="22.75" customHeight="1"/>
    <row r="802" ht="22.75" customHeight="1"/>
    <row r="803" ht="22.75" customHeight="1"/>
    <row r="804" ht="22.75" customHeight="1"/>
    <row r="805" ht="22.75" customHeight="1"/>
    <row r="806" ht="22.75" customHeight="1"/>
    <row r="807" ht="22.75" customHeight="1"/>
    <row r="808" ht="22.75" customHeight="1"/>
    <row r="809" ht="22.75" customHeight="1"/>
    <row r="810" ht="22.75" customHeight="1"/>
    <row r="811" ht="22.75" customHeight="1"/>
    <row r="812" ht="22.75" customHeight="1"/>
    <row r="813" ht="22.75" customHeight="1"/>
    <row r="814" ht="22.75" customHeight="1"/>
    <row r="815" ht="22.75" customHeight="1"/>
    <row r="816" ht="22.75" customHeight="1"/>
    <row r="817" ht="22.75" customHeight="1"/>
    <row r="818" ht="22.75" customHeight="1"/>
    <row r="819" ht="22.75" customHeight="1"/>
    <row r="820" ht="22.75" customHeight="1"/>
    <row r="821" ht="22.75" customHeight="1"/>
    <row r="822" ht="22.75" customHeight="1"/>
    <row r="823" ht="22.75" customHeight="1"/>
    <row r="824" ht="22.75" customHeight="1"/>
    <row r="825" ht="22.75" customHeight="1"/>
    <row r="826" ht="22.75" customHeight="1"/>
    <row r="827" ht="22.75" customHeight="1"/>
    <row r="828" ht="22.75" customHeight="1"/>
    <row r="829" ht="22.75" customHeight="1"/>
    <row r="830" ht="22.75" customHeight="1"/>
    <row r="831" ht="22.75" customHeight="1"/>
    <row r="832" ht="22.75" customHeight="1"/>
    <row r="833" ht="22.75" customHeight="1"/>
    <row r="834" ht="22.75" customHeight="1"/>
    <row r="835" ht="22.75" customHeight="1"/>
    <row r="836" ht="22.75" customHeight="1"/>
    <row r="837" ht="22.75" customHeight="1"/>
    <row r="838" ht="22.75" customHeight="1"/>
    <row r="839" ht="22.75" customHeight="1"/>
    <row r="840" ht="22.75" customHeight="1"/>
    <row r="841" ht="22.75" customHeight="1"/>
    <row r="842" ht="22.75" customHeight="1"/>
    <row r="843" ht="22.75" customHeight="1"/>
    <row r="844" ht="22.75" customHeight="1"/>
    <row r="845" ht="22.75" customHeight="1"/>
    <row r="846" ht="22.75" customHeight="1"/>
    <row r="847" ht="22.75" customHeight="1"/>
    <row r="848" ht="22.75" customHeight="1"/>
    <row r="849" ht="22.75" customHeight="1"/>
    <row r="850" ht="22.75" customHeight="1"/>
    <row r="851" ht="22.75" customHeight="1"/>
    <row r="852" ht="22.75" customHeight="1"/>
    <row r="853" ht="22.75" customHeight="1"/>
    <row r="854" ht="22.75" customHeight="1"/>
    <row r="855" ht="22.75" customHeight="1"/>
    <row r="856" ht="22.75" customHeight="1"/>
    <row r="857" ht="22.75" customHeight="1"/>
    <row r="858" ht="22.75" customHeight="1"/>
    <row r="859" ht="22.75" customHeight="1"/>
    <row r="860" ht="22.75" customHeight="1"/>
    <row r="861" ht="22.75" customHeight="1"/>
    <row r="862" ht="22.75" customHeight="1"/>
    <row r="863" ht="22.75" customHeight="1"/>
    <row r="864" ht="22.75" customHeight="1"/>
    <row r="865" ht="22.75" customHeight="1"/>
    <row r="866" ht="22.75" customHeight="1"/>
    <row r="867" ht="22.75" customHeight="1"/>
    <row r="868" ht="22.75" customHeight="1"/>
    <row r="869" ht="22.75" customHeight="1"/>
    <row r="870" ht="22.75" customHeight="1"/>
    <row r="871" ht="22.75" customHeight="1"/>
    <row r="872" ht="22.75" customHeight="1"/>
    <row r="873" ht="22.75" customHeight="1"/>
    <row r="874" ht="22.75" customHeight="1"/>
    <row r="875" ht="22.75" customHeight="1"/>
    <row r="876" ht="22.75" customHeight="1"/>
    <row r="877" ht="22.75" customHeight="1"/>
    <row r="878" ht="22.75" customHeight="1"/>
    <row r="879" ht="22.75" customHeight="1"/>
    <row r="880" ht="22.75" customHeight="1"/>
    <row r="881" ht="22.75" customHeight="1"/>
    <row r="882" ht="22.75" customHeight="1"/>
    <row r="883" ht="22.75" customHeight="1"/>
    <row r="884" ht="22.75" customHeight="1"/>
    <row r="885" ht="22.75" customHeight="1"/>
    <row r="886" ht="22.75" customHeight="1"/>
    <row r="887" ht="22.75" customHeight="1"/>
    <row r="888" ht="22.75" customHeight="1"/>
    <row r="889" ht="22.75" customHeight="1"/>
    <row r="890" ht="22.75" customHeight="1"/>
    <row r="891" ht="22.75" customHeight="1"/>
    <row r="892" ht="22.75" customHeight="1"/>
    <row r="893" ht="22.75" customHeight="1"/>
    <row r="894" ht="22.75" customHeight="1"/>
    <row r="895" ht="22.75" customHeight="1"/>
    <row r="896" ht="22.75" customHeight="1"/>
    <row r="897" ht="22.75" customHeight="1"/>
    <row r="898" ht="22.75" customHeight="1"/>
    <row r="899" ht="22.75" customHeight="1"/>
    <row r="900" ht="22.75" customHeight="1"/>
    <row r="901" ht="22.75" customHeight="1"/>
    <row r="902" ht="22.75" customHeight="1"/>
    <row r="903" ht="22.75" customHeight="1"/>
    <row r="904" ht="22.75" customHeight="1"/>
    <row r="905" ht="22.75" customHeight="1"/>
    <row r="906" ht="22.75" customHeight="1"/>
    <row r="907" ht="22.75" customHeight="1"/>
    <row r="908" ht="22.75" customHeight="1"/>
    <row r="909" ht="22.75" customHeight="1"/>
    <row r="910" ht="22.75" customHeight="1"/>
    <row r="911" ht="22.75" customHeight="1"/>
    <row r="912" ht="22.75" customHeight="1"/>
    <row r="913" ht="22.75" customHeight="1"/>
    <row r="914" ht="22.75" customHeight="1"/>
    <row r="915" ht="22.75" customHeight="1"/>
    <row r="916" ht="22.75" customHeight="1"/>
    <row r="917" ht="22.75" customHeight="1"/>
    <row r="918" ht="22.75" customHeight="1"/>
    <row r="919" ht="22.75" customHeight="1"/>
    <row r="920" ht="22.75" customHeight="1"/>
    <row r="921" ht="22.75" customHeight="1"/>
    <row r="922" ht="22.75" customHeight="1"/>
    <row r="923" ht="22.75" customHeight="1"/>
    <row r="924" ht="22.75" customHeight="1"/>
    <row r="925" ht="22.75" customHeight="1"/>
    <row r="926" ht="22.75" customHeight="1"/>
    <row r="927" ht="22.75" customHeight="1"/>
    <row r="928" ht="22.75" customHeight="1"/>
    <row r="929" ht="22.75" customHeight="1"/>
    <row r="930" ht="22.75" customHeight="1"/>
    <row r="931" ht="22.75" customHeight="1"/>
    <row r="932" ht="22.75" customHeight="1"/>
    <row r="933" ht="22.75" customHeight="1"/>
    <row r="934" ht="22.75" customHeight="1"/>
    <row r="935" ht="22.75" customHeight="1"/>
    <row r="936" ht="22.75" customHeight="1"/>
    <row r="937" ht="22.75" customHeight="1"/>
    <row r="938" ht="22.75" customHeight="1"/>
    <row r="939" ht="22.75" customHeight="1"/>
    <row r="940" ht="22.75" customHeight="1"/>
    <row r="941" ht="22.75" customHeight="1"/>
    <row r="942" ht="22.75" customHeight="1"/>
    <row r="943" ht="22.75" customHeight="1"/>
    <row r="944" ht="22.75" customHeight="1"/>
    <row r="945" ht="22.75" customHeight="1"/>
    <row r="946" ht="22.75" customHeight="1"/>
    <row r="947" ht="22.75" customHeight="1"/>
    <row r="948" ht="22.75" customHeight="1"/>
    <row r="949" ht="22.75" customHeight="1"/>
    <row r="950" ht="22.75" customHeight="1"/>
    <row r="951" ht="22.75" customHeight="1"/>
    <row r="952" ht="22.75" customHeight="1"/>
    <row r="953" ht="22.75" customHeight="1"/>
    <row r="954" ht="22.75" customHeight="1"/>
    <row r="955" ht="22.75" customHeight="1"/>
    <row r="956" ht="22.75" customHeight="1"/>
    <row r="957" ht="22.75" customHeight="1"/>
    <row r="958" ht="22.75" customHeight="1"/>
    <row r="959" ht="22.75" customHeight="1"/>
    <row r="960" ht="22.75" customHeight="1"/>
    <row r="961" ht="22.75" customHeight="1"/>
    <row r="962" ht="22.75" customHeight="1"/>
    <row r="963" ht="22.75" customHeight="1"/>
    <row r="964" ht="22.75" customHeight="1"/>
    <row r="965" ht="22.75" customHeight="1"/>
    <row r="966" ht="22.75" customHeight="1"/>
    <row r="967" ht="22.75" customHeight="1"/>
    <row r="968" ht="22.75" customHeight="1"/>
    <row r="969" ht="22.75" customHeight="1"/>
    <row r="970" ht="22.75" customHeight="1"/>
    <row r="971" ht="22.75" customHeight="1"/>
    <row r="972" ht="22.75" customHeight="1"/>
    <row r="973" ht="22.75" customHeight="1"/>
    <row r="974" ht="22.75" customHeight="1"/>
    <row r="975" ht="22.75" customHeight="1"/>
    <row r="976" ht="22.75" customHeight="1"/>
    <row r="977" ht="22.75" customHeight="1"/>
    <row r="978" ht="22.75" customHeight="1"/>
    <row r="979" ht="22.75" customHeight="1"/>
    <row r="980" ht="22.75" customHeight="1"/>
    <row r="981" ht="22.75" customHeight="1"/>
    <row r="982" ht="22.75" customHeight="1"/>
    <row r="983" ht="22.75" customHeight="1"/>
    <row r="984" ht="22.75" customHeight="1"/>
    <row r="985" ht="22.75" customHeight="1"/>
    <row r="986" ht="22.75" customHeight="1"/>
    <row r="987" ht="22.75" customHeight="1"/>
    <row r="988" ht="22.75" customHeight="1"/>
    <row r="989" ht="22.75" customHeight="1"/>
    <row r="990" ht="22.75" customHeight="1"/>
    <row r="991" ht="22.75" customHeight="1"/>
    <row r="992" ht="22.75" customHeight="1"/>
    <row r="993" ht="22.75" customHeight="1"/>
    <row r="994" ht="22.75" customHeight="1"/>
    <row r="995" ht="22.75" customHeight="1"/>
    <row r="996" ht="22.75" customHeight="1"/>
    <row r="997" ht="22.75" customHeight="1"/>
    <row r="998" ht="22.75" customHeight="1"/>
    <row r="999" ht="22.75" customHeight="1"/>
    <row r="1000" ht="22.75" customHeight="1"/>
    <row r="1001" ht="22.75" customHeight="1"/>
    <row r="1002" ht="22.75" customHeight="1"/>
    <row r="1003" ht="22.75" customHeight="1"/>
    <row r="1004" ht="22.75" customHeight="1"/>
    <row r="1005" ht="22.75" customHeight="1"/>
    <row r="1006" ht="22.75" customHeight="1"/>
    <row r="1007" ht="22.75" customHeight="1"/>
    <row r="1008" ht="22.75" customHeight="1"/>
    <row r="1009" ht="22.75" customHeight="1"/>
    <row r="1010" ht="22.75" customHeight="1"/>
    <row r="1011" ht="22.75" customHeight="1"/>
    <row r="1012" ht="22.75" customHeight="1"/>
    <row r="1013" ht="22.75" customHeight="1"/>
    <row r="1014" ht="22.75" customHeight="1"/>
    <row r="1015" ht="22.75" customHeight="1"/>
    <row r="1016" ht="22.75" customHeight="1"/>
    <row r="1017" ht="22.75" customHeight="1"/>
    <row r="1018" ht="22.75" customHeight="1"/>
    <row r="1019" ht="22.75" customHeight="1"/>
    <row r="1020" ht="22.75" customHeight="1"/>
    <row r="1021" ht="22.75" customHeight="1"/>
    <row r="1022" ht="22.7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</sheetData>
  <phoneticPr fontId="4" type="noConversion"/>
  <printOptions horizontalCentered="1"/>
  <pageMargins left="0.74803149606299213" right="0.74803149606299213" top="0.47244094488188981" bottom="0.27559055118110237" header="0" footer="0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80"/>
  <sheetViews>
    <sheetView tabSelected="1" workbookViewId="0">
      <selection activeCell="H7" sqref="H7"/>
    </sheetView>
  </sheetViews>
  <sheetFormatPr defaultColWidth="10.296875" defaultRowHeight="14.5"/>
  <cols>
    <col min="1" max="1" width="15.8984375" style="42" bestFit="1" customWidth="1"/>
    <col min="2" max="2" width="12.09765625" style="42" customWidth="1"/>
    <col min="3" max="3" width="8" style="42" bestFit="1" customWidth="1"/>
    <col min="4" max="4" width="5.3984375" style="42" bestFit="1" customWidth="1"/>
    <col min="5" max="5" width="8" style="42" customWidth="1"/>
    <col min="6" max="6" width="6" style="42" customWidth="1"/>
    <col min="7" max="7" width="7.296875" style="42" customWidth="1"/>
    <col min="8" max="8" width="12.59765625" style="42" bestFit="1" customWidth="1"/>
    <col min="9" max="9" width="8.69921875" style="42" customWidth="1"/>
    <col min="10" max="10" width="11.296875" bestFit="1" customWidth="1"/>
    <col min="11" max="12" width="9.69921875" style="42" customWidth="1"/>
    <col min="13" max="16384" width="10.296875" style="42"/>
  </cols>
  <sheetData>
    <row r="1" spans="1:14" ht="22.75" customHeight="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8</v>
      </c>
      <c r="I1" s="56" t="s">
        <v>9</v>
      </c>
      <c r="J1" s="59" t="s">
        <v>1619</v>
      </c>
      <c r="K1" s="59" t="s">
        <v>2069</v>
      </c>
      <c r="L1" s="59" t="s">
        <v>2070</v>
      </c>
      <c r="M1" s="59" t="s">
        <v>2071</v>
      </c>
      <c r="N1" s="59" t="s">
        <v>2072</v>
      </c>
    </row>
    <row r="2" spans="1:14" ht="23.25" customHeight="1">
      <c r="A2" s="54" t="s">
        <v>22</v>
      </c>
      <c r="B2" s="54" t="s">
        <v>23</v>
      </c>
      <c r="C2" s="54" t="s">
        <v>16</v>
      </c>
      <c r="D2" s="54" t="s">
        <v>24</v>
      </c>
      <c r="E2" s="54" t="s">
        <v>25</v>
      </c>
      <c r="F2" s="54" t="s">
        <v>26</v>
      </c>
      <c r="G2" s="54" t="s">
        <v>20</v>
      </c>
      <c r="H2" s="54" t="s">
        <v>27</v>
      </c>
      <c r="I2" s="51">
        <v>3419.85</v>
      </c>
      <c r="J2" s="54"/>
      <c r="K2" s="51">
        <f>I2/1.05</f>
        <v>3257</v>
      </c>
      <c r="L2" s="51">
        <f>K2*0.84</f>
        <v>2735.88</v>
      </c>
      <c r="M2" s="51">
        <f>L2*0.97</f>
        <v>2653.8036000000002</v>
      </c>
      <c r="N2" s="51">
        <f>M2*0.9</f>
        <v>2388.4232400000001</v>
      </c>
    </row>
    <row r="3" spans="1:14" ht="23.25" customHeight="1">
      <c r="A3" s="54" t="s">
        <v>70</v>
      </c>
      <c r="B3" s="54" t="s">
        <v>71</v>
      </c>
      <c r="C3" s="54" t="s">
        <v>72</v>
      </c>
      <c r="D3" s="54" t="s">
        <v>29</v>
      </c>
      <c r="E3" s="54" t="s">
        <v>17</v>
      </c>
      <c r="F3" s="54" t="s">
        <v>21</v>
      </c>
      <c r="G3" s="54" t="s">
        <v>20</v>
      </c>
      <c r="H3" s="54" t="s">
        <v>73</v>
      </c>
      <c r="I3" s="51">
        <v>6189.75</v>
      </c>
      <c r="J3" s="54"/>
      <c r="K3" s="51">
        <f t="shared" ref="K3:K27" si="0">I3/1.05</f>
        <v>5895</v>
      </c>
      <c r="L3" s="51">
        <f t="shared" ref="L3:L27" si="1">K3*0.84</f>
        <v>4951.8</v>
      </c>
      <c r="M3" s="51">
        <f t="shared" ref="M3:M27" si="2">L3*0.97</f>
        <v>4803.2460000000001</v>
      </c>
      <c r="N3" s="51">
        <f t="shared" ref="N3:N27" si="3">M3*0.9</f>
        <v>4322.9214000000002</v>
      </c>
    </row>
    <row r="4" spans="1:14" ht="23.25" hidden="1" customHeight="1">
      <c r="A4" s="54" t="s">
        <v>70</v>
      </c>
      <c r="B4" s="54" t="s">
        <v>71</v>
      </c>
      <c r="C4" s="54" t="s">
        <v>16</v>
      </c>
      <c r="D4" s="54" t="s">
        <v>29</v>
      </c>
      <c r="E4" s="54" t="s">
        <v>17</v>
      </c>
      <c r="F4" s="54" t="s">
        <v>21</v>
      </c>
      <c r="G4" s="54" t="s">
        <v>16</v>
      </c>
      <c r="H4" s="54" t="s">
        <v>74</v>
      </c>
      <c r="I4" s="51">
        <v>6189.75</v>
      </c>
      <c r="J4" s="54"/>
      <c r="K4" s="51">
        <f t="shared" si="0"/>
        <v>5895</v>
      </c>
      <c r="L4" s="51">
        <f t="shared" si="1"/>
        <v>4951.8</v>
      </c>
      <c r="M4" s="51">
        <f t="shared" si="2"/>
        <v>4803.2460000000001</v>
      </c>
      <c r="N4" s="51">
        <f t="shared" si="3"/>
        <v>4322.9214000000002</v>
      </c>
    </row>
    <row r="5" spans="1:14" ht="23.25" customHeight="1">
      <c r="A5" s="54" t="s">
        <v>33</v>
      </c>
      <c r="B5" s="54" t="s">
        <v>31</v>
      </c>
      <c r="C5" s="54" t="s">
        <v>34</v>
      </c>
      <c r="D5" s="54" t="s">
        <v>16</v>
      </c>
      <c r="E5" s="54" t="s">
        <v>17</v>
      </c>
      <c r="F5" s="54" t="s">
        <v>21</v>
      </c>
      <c r="G5" s="54" t="s">
        <v>20</v>
      </c>
      <c r="H5" s="54" t="s">
        <v>35</v>
      </c>
      <c r="I5" s="51">
        <v>4210.5</v>
      </c>
      <c r="J5" s="54"/>
      <c r="K5" s="51">
        <f t="shared" si="0"/>
        <v>4010</v>
      </c>
      <c r="L5" s="51">
        <f t="shared" si="1"/>
        <v>3368.4</v>
      </c>
      <c r="M5" s="51">
        <f t="shared" si="2"/>
        <v>3267.348</v>
      </c>
      <c r="N5" s="51">
        <f t="shared" si="3"/>
        <v>2940.6132000000002</v>
      </c>
    </row>
    <row r="6" spans="1:14" ht="23.25" customHeight="1">
      <c r="A6" s="54" t="s">
        <v>40</v>
      </c>
      <c r="B6" s="54" t="s">
        <v>31</v>
      </c>
      <c r="C6" s="54" t="s">
        <v>41</v>
      </c>
      <c r="D6" s="54" t="s">
        <v>16</v>
      </c>
      <c r="E6" s="54" t="s">
        <v>17</v>
      </c>
      <c r="F6" s="54" t="s">
        <v>21</v>
      </c>
      <c r="G6" s="54" t="s">
        <v>20</v>
      </c>
      <c r="H6" s="54" t="s">
        <v>42</v>
      </c>
      <c r="I6" s="51">
        <v>4830</v>
      </c>
      <c r="J6" s="54"/>
      <c r="K6" s="51">
        <f t="shared" si="0"/>
        <v>4600</v>
      </c>
      <c r="L6" s="51">
        <f t="shared" si="1"/>
        <v>3864</v>
      </c>
      <c r="M6" s="51">
        <f t="shared" si="2"/>
        <v>3748.08</v>
      </c>
      <c r="N6" s="51">
        <f t="shared" si="3"/>
        <v>3373.2719999999999</v>
      </c>
    </row>
    <row r="7" spans="1:14" ht="23.25" customHeight="1">
      <c r="A7" s="54" t="s">
        <v>2006</v>
      </c>
      <c r="B7" s="54" t="s">
        <v>16</v>
      </c>
      <c r="C7" s="54" t="s">
        <v>16</v>
      </c>
      <c r="D7" s="54" t="s">
        <v>16</v>
      </c>
      <c r="E7" s="54" t="s">
        <v>17</v>
      </c>
      <c r="F7" s="54" t="s">
        <v>21</v>
      </c>
      <c r="G7" s="54" t="s">
        <v>20</v>
      </c>
      <c r="H7" s="54" t="s">
        <v>2012</v>
      </c>
      <c r="I7" s="51">
        <v>170.1</v>
      </c>
      <c r="J7" s="54" t="s">
        <v>1623</v>
      </c>
      <c r="K7" s="51">
        <f t="shared" si="0"/>
        <v>162</v>
      </c>
      <c r="L7" s="51">
        <f t="shared" si="1"/>
        <v>136.07999999999998</v>
      </c>
      <c r="M7" s="51">
        <f t="shared" si="2"/>
        <v>131.99759999999998</v>
      </c>
      <c r="N7" s="51">
        <f t="shared" si="3"/>
        <v>118.79783999999998</v>
      </c>
    </row>
    <row r="8" spans="1:14" ht="23.25" customHeight="1">
      <c r="A8" s="54" t="s">
        <v>28</v>
      </c>
      <c r="B8" s="54" t="s">
        <v>23</v>
      </c>
      <c r="C8" s="54" t="s">
        <v>16</v>
      </c>
      <c r="D8" s="54" t="s">
        <v>29</v>
      </c>
      <c r="E8" s="54" t="s">
        <v>25</v>
      </c>
      <c r="F8" s="54" t="s">
        <v>26</v>
      </c>
      <c r="G8" s="54" t="s">
        <v>16</v>
      </c>
      <c r="H8" s="54" t="s">
        <v>30</v>
      </c>
      <c r="I8" s="51">
        <v>3510.15</v>
      </c>
      <c r="J8" s="54"/>
      <c r="K8" s="51">
        <f t="shared" si="0"/>
        <v>3343</v>
      </c>
      <c r="L8" s="51">
        <f t="shared" si="1"/>
        <v>2808.12</v>
      </c>
      <c r="M8" s="51">
        <f t="shared" si="2"/>
        <v>2723.8763999999996</v>
      </c>
      <c r="N8" s="51">
        <f t="shared" si="3"/>
        <v>2451.4887599999997</v>
      </c>
    </row>
    <row r="9" spans="1:14" ht="23.25" customHeight="1">
      <c r="A9" s="54" t="s">
        <v>28</v>
      </c>
      <c r="B9" s="54" t="s">
        <v>23</v>
      </c>
      <c r="C9" s="54" t="s">
        <v>2007</v>
      </c>
      <c r="D9" s="54" t="s">
        <v>16</v>
      </c>
      <c r="E9" s="54" t="s">
        <v>17</v>
      </c>
      <c r="F9" s="54" t="s">
        <v>19</v>
      </c>
      <c r="G9" s="54" t="s">
        <v>20</v>
      </c>
      <c r="H9" s="54" t="s">
        <v>2013</v>
      </c>
      <c r="I9" s="51">
        <v>3510.15</v>
      </c>
      <c r="J9" s="54" t="s">
        <v>2041</v>
      </c>
      <c r="K9" s="51">
        <f t="shared" si="0"/>
        <v>3343</v>
      </c>
      <c r="L9" s="51">
        <f t="shared" si="1"/>
        <v>2808.12</v>
      </c>
      <c r="M9" s="51">
        <f t="shared" si="2"/>
        <v>2723.8763999999996</v>
      </c>
      <c r="N9" s="51">
        <f t="shared" si="3"/>
        <v>2451.4887599999997</v>
      </c>
    </row>
    <row r="10" spans="1:14" ht="23.25" customHeight="1">
      <c r="A10" s="54" t="s">
        <v>75</v>
      </c>
      <c r="B10" s="54" t="s">
        <v>76</v>
      </c>
      <c r="C10" s="54" t="s">
        <v>16</v>
      </c>
      <c r="D10" s="54" t="s">
        <v>77</v>
      </c>
      <c r="E10" s="54" t="s">
        <v>17</v>
      </c>
      <c r="F10" s="54" t="s">
        <v>21</v>
      </c>
      <c r="G10" s="54" t="s">
        <v>16</v>
      </c>
      <c r="H10" s="54" t="s">
        <v>78</v>
      </c>
      <c r="I10" s="51">
        <v>6050.1</v>
      </c>
      <c r="J10" s="54"/>
      <c r="K10" s="51">
        <f t="shared" si="0"/>
        <v>5762</v>
      </c>
      <c r="L10" s="51">
        <f t="shared" si="1"/>
        <v>4840.08</v>
      </c>
      <c r="M10" s="51">
        <f t="shared" si="2"/>
        <v>4694.8775999999998</v>
      </c>
      <c r="N10" s="51">
        <f t="shared" si="3"/>
        <v>4225.3898399999998</v>
      </c>
    </row>
    <row r="11" spans="1:14" ht="23.25" customHeight="1">
      <c r="A11" s="54" t="s">
        <v>75</v>
      </c>
      <c r="B11" s="54" t="s">
        <v>54</v>
      </c>
      <c r="C11" s="54" t="s">
        <v>2008</v>
      </c>
      <c r="D11" s="54" t="s">
        <v>16</v>
      </c>
      <c r="E11" s="54" t="s">
        <v>17</v>
      </c>
      <c r="F11" s="54" t="s">
        <v>19</v>
      </c>
      <c r="G11" s="54" t="s">
        <v>20</v>
      </c>
      <c r="H11" s="54" t="s">
        <v>2014</v>
      </c>
      <c r="I11" s="51">
        <v>5749.8</v>
      </c>
      <c r="J11" s="54"/>
      <c r="K11" s="51">
        <f t="shared" si="0"/>
        <v>5476</v>
      </c>
      <c r="L11" s="51">
        <f t="shared" si="1"/>
        <v>4599.84</v>
      </c>
      <c r="M11" s="51">
        <f t="shared" si="2"/>
        <v>4461.8447999999999</v>
      </c>
      <c r="N11" s="51">
        <f t="shared" si="3"/>
        <v>4015.66032</v>
      </c>
    </row>
    <row r="12" spans="1:14" ht="23.25" customHeight="1">
      <c r="A12" s="54" t="s">
        <v>79</v>
      </c>
      <c r="B12" s="54" t="s">
        <v>76</v>
      </c>
      <c r="C12" s="54" t="s">
        <v>16</v>
      </c>
      <c r="D12" s="54" t="s">
        <v>77</v>
      </c>
      <c r="E12" s="54" t="s">
        <v>17</v>
      </c>
      <c r="F12" s="54" t="s">
        <v>21</v>
      </c>
      <c r="G12" s="54" t="s">
        <v>16</v>
      </c>
      <c r="H12" s="54" t="s">
        <v>80</v>
      </c>
      <c r="I12" s="51">
        <v>6649.65</v>
      </c>
      <c r="J12" s="54"/>
      <c r="K12" s="51">
        <f t="shared" si="0"/>
        <v>6332.9999999999991</v>
      </c>
      <c r="L12" s="51">
        <f t="shared" si="1"/>
        <v>5319.7199999999993</v>
      </c>
      <c r="M12" s="51">
        <f t="shared" si="2"/>
        <v>5160.1283999999996</v>
      </c>
      <c r="N12" s="51">
        <f t="shared" si="3"/>
        <v>4644.1155600000002</v>
      </c>
    </row>
    <row r="13" spans="1:14" ht="23.25" customHeight="1">
      <c r="A13" s="54" t="s">
        <v>36</v>
      </c>
      <c r="B13" s="54" t="s">
        <v>37</v>
      </c>
      <c r="C13" s="54" t="s">
        <v>38</v>
      </c>
      <c r="D13" s="54" t="s">
        <v>16</v>
      </c>
      <c r="E13" s="54" t="s">
        <v>17</v>
      </c>
      <c r="F13" s="54" t="s">
        <v>21</v>
      </c>
      <c r="G13" s="54" t="s">
        <v>20</v>
      </c>
      <c r="H13" s="54" t="s">
        <v>39</v>
      </c>
      <c r="I13" s="51">
        <v>6700.05</v>
      </c>
      <c r="J13" s="54"/>
      <c r="K13" s="51">
        <f t="shared" si="0"/>
        <v>6381</v>
      </c>
      <c r="L13" s="51">
        <f t="shared" si="1"/>
        <v>5360.04</v>
      </c>
      <c r="M13" s="51">
        <f t="shared" si="2"/>
        <v>5199.2388000000001</v>
      </c>
      <c r="N13" s="51">
        <f t="shared" si="3"/>
        <v>4679.3149199999998</v>
      </c>
    </row>
    <row r="14" spans="1:14" ht="23.25" customHeight="1">
      <c r="A14" s="54" t="s">
        <v>43</v>
      </c>
      <c r="B14" s="54" t="s">
        <v>44</v>
      </c>
      <c r="C14" s="54" t="s">
        <v>45</v>
      </c>
      <c r="D14" s="54" t="s">
        <v>16</v>
      </c>
      <c r="E14" s="54" t="s">
        <v>17</v>
      </c>
      <c r="F14" s="54" t="s">
        <v>21</v>
      </c>
      <c r="G14" s="54" t="s">
        <v>20</v>
      </c>
      <c r="H14" s="54" t="s">
        <v>46</v>
      </c>
      <c r="I14" s="51">
        <v>6669.6</v>
      </c>
      <c r="J14" s="54"/>
      <c r="K14" s="51">
        <f t="shared" si="0"/>
        <v>6352</v>
      </c>
      <c r="L14" s="51">
        <f t="shared" si="1"/>
        <v>5335.6799999999994</v>
      </c>
      <c r="M14" s="51">
        <f t="shared" si="2"/>
        <v>5175.6095999999989</v>
      </c>
      <c r="N14" s="51">
        <f t="shared" si="3"/>
        <v>4658.0486399999991</v>
      </c>
    </row>
    <row r="15" spans="1:14" ht="23.25" customHeight="1">
      <c r="A15" s="54" t="s">
        <v>67</v>
      </c>
      <c r="B15" s="54" t="s">
        <v>44</v>
      </c>
      <c r="C15" s="54" t="s">
        <v>68</v>
      </c>
      <c r="D15" s="54" t="s">
        <v>16</v>
      </c>
      <c r="E15" s="54" t="s">
        <v>17</v>
      </c>
      <c r="F15" s="54" t="s">
        <v>21</v>
      </c>
      <c r="G15" s="54" t="s">
        <v>20</v>
      </c>
      <c r="H15" s="54" t="s">
        <v>69</v>
      </c>
      <c r="I15" s="51">
        <v>6669.6</v>
      </c>
      <c r="J15" s="54"/>
      <c r="K15" s="51">
        <f t="shared" si="0"/>
        <v>6352</v>
      </c>
      <c r="L15" s="51">
        <f t="shared" si="1"/>
        <v>5335.6799999999994</v>
      </c>
      <c r="M15" s="51">
        <f t="shared" si="2"/>
        <v>5175.6095999999989</v>
      </c>
      <c r="N15" s="51">
        <f t="shared" si="3"/>
        <v>4658.0486399999991</v>
      </c>
    </row>
    <row r="16" spans="1:14" ht="23.25" hidden="1" customHeight="1">
      <c r="A16" s="54" t="s">
        <v>47</v>
      </c>
      <c r="B16" s="54" t="s">
        <v>37</v>
      </c>
      <c r="C16" s="54" t="s">
        <v>48</v>
      </c>
      <c r="D16" s="54" t="s">
        <v>16</v>
      </c>
      <c r="E16" s="54" t="s">
        <v>17</v>
      </c>
      <c r="F16" s="54" t="s">
        <v>21</v>
      </c>
      <c r="G16" s="54" t="s">
        <v>20</v>
      </c>
      <c r="H16" s="54" t="s">
        <v>49</v>
      </c>
      <c r="I16" s="51">
        <v>7000.35</v>
      </c>
      <c r="J16" s="54"/>
      <c r="K16" s="51">
        <f t="shared" si="0"/>
        <v>6667</v>
      </c>
      <c r="L16" s="51">
        <f t="shared" si="1"/>
        <v>5600.28</v>
      </c>
      <c r="M16" s="51">
        <f t="shared" si="2"/>
        <v>5432.2716</v>
      </c>
      <c r="N16" s="51">
        <f t="shared" si="3"/>
        <v>4889.0444400000006</v>
      </c>
    </row>
    <row r="17" spans="1:14" ht="23.25" hidden="1" customHeight="1">
      <c r="A17" s="54" t="s">
        <v>47</v>
      </c>
      <c r="B17" s="54" t="s">
        <v>37</v>
      </c>
      <c r="C17" s="54" t="s">
        <v>48</v>
      </c>
      <c r="D17" s="54" t="s">
        <v>16</v>
      </c>
      <c r="E17" s="54" t="s">
        <v>17</v>
      </c>
      <c r="F17" s="54" t="s">
        <v>21</v>
      </c>
      <c r="G17" s="54" t="s">
        <v>20</v>
      </c>
      <c r="H17" s="54" t="s">
        <v>50</v>
      </c>
      <c r="I17" s="51">
        <v>7000.35</v>
      </c>
      <c r="J17" s="54"/>
      <c r="K17" s="51">
        <f t="shared" si="0"/>
        <v>6667</v>
      </c>
      <c r="L17" s="51">
        <f t="shared" si="1"/>
        <v>5600.28</v>
      </c>
      <c r="M17" s="51">
        <f t="shared" si="2"/>
        <v>5432.2716</v>
      </c>
      <c r="N17" s="51">
        <f t="shared" si="3"/>
        <v>4889.0444400000006</v>
      </c>
    </row>
    <row r="18" spans="1:14" ht="23.25" customHeight="1">
      <c r="A18" s="54" t="s">
        <v>51</v>
      </c>
      <c r="B18" s="54" t="s">
        <v>37</v>
      </c>
      <c r="C18" s="54" t="s">
        <v>48</v>
      </c>
      <c r="D18" s="54" t="s">
        <v>16</v>
      </c>
      <c r="E18" s="54" t="s">
        <v>17</v>
      </c>
      <c r="F18" s="54" t="s">
        <v>21</v>
      </c>
      <c r="G18" s="54" t="s">
        <v>20</v>
      </c>
      <c r="H18" s="54" t="s">
        <v>52</v>
      </c>
      <c r="I18" s="51">
        <v>7000.35</v>
      </c>
      <c r="J18" s="54"/>
      <c r="K18" s="51">
        <f t="shared" si="0"/>
        <v>6667</v>
      </c>
      <c r="L18" s="51">
        <f t="shared" si="1"/>
        <v>5600.28</v>
      </c>
      <c r="M18" s="51">
        <f t="shared" si="2"/>
        <v>5432.2716</v>
      </c>
      <c r="N18" s="51">
        <f t="shared" si="3"/>
        <v>4889.0444400000006</v>
      </c>
    </row>
    <row r="19" spans="1:14" ht="23.25" hidden="1" customHeight="1">
      <c r="A19" s="54" t="s">
        <v>51</v>
      </c>
      <c r="B19" s="54" t="s">
        <v>37</v>
      </c>
      <c r="C19" s="54" t="s">
        <v>48</v>
      </c>
      <c r="D19" s="54" t="s">
        <v>16</v>
      </c>
      <c r="E19" s="54" t="s">
        <v>17</v>
      </c>
      <c r="F19" s="54" t="s">
        <v>21</v>
      </c>
      <c r="G19" s="54" t="s">
        <v>20</v>
      </c>
      <c r="H19" s="54" t="s">
        <v>53</v>
      </c>
      <c r="I19" s="51">
        <v>7000.35</v>
      </c>
      <c r="J19" s="54"/>
      <c r="K19" s="51">
        <f t="shared" si="0"/>
        <v>6667</v>
      </c>
      <c r="L19" s="51">
        <f t="shared" si="1"/>
        <v>5600.28</v>
      </c>
      <c r="M19" s="51">
        <f t="shared" si="2"/>
        <v>5432.2716</v>
      </c>
      <c r="N19" s="51">
        <f t="shared" si="3"/>
        <v>4889.0444400000006</v>
      </c>
    </row>
    <row r="20" spans="1:14" ht="23.25" customHeight="1">
      <c r="A20" s="54" t="s">
        <v>51</v>
      </c>
      <c r="B20" s="54" t="s">
        <v>54</v>
      </c>
      <c r="C20" s="54" t="s">
        <v>55</v>
      </c>
      <c r="D20" s="54" t="s">
        <v>16</v>
      </c>
      <c r="E20" s="54" t="s">
        <v>17</v>
      </c>
      <c r="F20" s="54" t="s">
        <v>19</v>
      </c>
      <c r="G20" s="54" t="s">
        <v>20</v>
      </c>
      <c r="H20" s="54" t="s">
        <v>56</v>
      </c>
      <c r="I20" s="51">
        <v>6399.75</v>
      </c>
      <c r="J20" s="54"/>
      <c r="K20" s="51">
        <f t="shared" si="0"/>
        <v>6095</v>
      </c>
      <c r="L20" s="51">
        <f t="shared" si="1"/>
        <v>5119.8</v>
      </c>
      <c r="M20" s="51">
        <f t="shared" si="2"/>
        <v>4966.2060000000001</v>
      </c>
      <c r="N20" s="51">
        <f t="shared" si="3"/>
        <v>4469.5853999999999</v>
      </c>
    </row>
    <row r="21" spans="1:14" ht="23.25" customHeight="1">
      <c r="A21" s="54" t="s">
        <v>60</v>
      </c>
      <c r="B21" s="54" t="s">
        <v>37</v>
      </c>
      <c r="C21" s="54" t="s">
        <v>61</v>
      </c>
      <c r="D21" s="54" t="s">
        <v>16</v>
      </c>
      <c r="E21" s="54" t="s">
        <v>17</v>
      </c>
      <c r="F21" s="54" t="s">
        <v>21</v>
      </c>
      <c r="G21" s="54" t="s">
        <v>20</v>
      </c>
      <c r="H21" s="54" t="s">
        <v>62</v>
      </c>
      <c r="I21" s="51">
        <v>7100.1</v>
      </c>
      <c r="J21" s="54"/>
      <c r="K21" s="51">
        <f t="shared" si="0"/>
        <v>6762</v>
      </c>
      <c r="L21" s="51">
        <f t="shared" si="1"/>
        <v>5680.08</v>
      </c>
      <c r="M21" s="51">
        <f t="shared" si="2"/>
        <v>5509.6776</v>
      </c>
      <c r="N21" s="51">
        <f t="shared" si="3"/>
        <v>4958.7098400000004</v>
      </c>
    </row>
    <row r="22" spans="1:14" ht="23.25" customHeight="1">
      <c r="A22" s="54" t="s">
        <v>63</v>
      </c>
      <c r="B22" s="54" t="s">
        <v>37</v>
      </c>
      <c r="C22" s="54" t="s">
        <v>64</v>
      </c>
      <c r="D22" s="54" t="s">
        <v>16</v>
      </c>
      <c r="E22" s="54" t="s">
        <v>17</v>
      </c>
      <c r="F22" s="54" t="s">
        <v>21</v>
      </c>
      <c r="G22" s="54" t="s">
        <v>20</v>
      </c>
      <c r="H22" s="54" t="s">
        <v>65</v>
      </c>
      <c r="I22" s="51">
        <v>7199.85</v>
      </c>
      <c r="J22" s="54"/>
      <c r="K22" s="51">
        <f t="shared" si="0"/>
        <v>6857</v>
      </c>
      <c r="L22" s="51">
        <f t="shared" si="1"/>
        <v>5759.88</v>
      </c>
      <c r="M22" s="51">
        <f t="shared" si="2"/>
        <v>5587.0835999999999</v>
      </c>
      <c r="N22" s="51">
        <f t="shared" si="3"/>
        <v>5028.3752400000003</v>
      </c>
    </row>
    <row r="23" spans="1:14" ht="23.25" hidden="1" customHeight="1">
      <c r="A23" s="54" t="s">
        <v>63</v>
      </c>
      <c r="B23" s="54" t="s">
        <v>54</v>
      </c>
      <c r="C23" s="54" t="s">
        <v>64</v>
      </c>
      <c r="D23" s="54" t="s">
        <v>16</v>
      </c>
      <c r="E23" s="54" t="s">
        <v>17</v>
      </c>
      <c r="F23" s="54" t="s">
        <v>19</v>
      </c>
      <c r="G23" s="54" t="s">
        <v>20</v>
      </c>
      <c r="H23" s="54" t="s">
        <v>66</v>
      </c>
      <c r="I23" s="51">
        <v>6899.55</v>
      </c>
      <c r="J23" s="54"/>
      <c r="K23" s="51">
        <f t="shared" si="0"/>
        <v>6571</v>
      </c>
      <c r="L23" s="51">
        <f t="shared" si="1"/>
        <v>5519.6399999999994</v>
      </c>
      <c r="M23" s="51">
        <f t="shared" si="2"/>
        <v>5354.0507999999991</v>
      </c>
      <c r="N23" s="51">
        <f t="shared" si="3"/>
        <v>4818.6457199999995</v>
      </c>
    </row>
    <row r="24" spans="1:14" ht="23.25" customHeight="1">
      <c r="A24" s="54" t="s">
        <v>2009</v>
      </c>
      <c r="B24" s="54" t="s">
        <v>54</v>
      </c>
      <c r="C24" s="54" t="s">
        <v>64</v>
      </c>
      <c r="D24" s="54" t="s">
        <v>16</v>
      </c>
      <c r="E24" s="54" t="s">
        <v>17</v>
      </c>
      <c r="F24" s="54" t="s">
        <v>19</v>
      </c>
      <c r="G24" s="54" t="s">
        <v>20</v>
      </c>
      <c r="H24" s="54" t="s">
        <v>2015</v>
      </c>
      <c r="I24" s="51">
        <v>6899.55</v>
      </c>
      <c r="J24" s="54"/>
      <c r="K24" s="51">
        <f t="shared" si="0"/>
        <v>6571</v>
      </c>
      <c r="L24" s="51">
        <f t="shared" si="1"/>
        <v>5519.6399999999994</v>
      </c>
      <c r="M24" s="51">
        <f t="shared" si="2"/>
        <v>5354.0507999999991</v>
      </c>
      <c r="N24" s="51">
        <f t="shared" si="3"/>
        <v>4818.6457199999995</v>
      </c>
    </row>
    <row r="25" spans="1:14" ht="23.25" customHeight="1">
      <c r="A25" s="54" t="s">
        <v>81</v>
      </c>
      <c r="B25" s="54" t="s">
        <v>37</v>
      </c>
      <c r="C25" s="54" t="s">
        <v>82</v>
      </c>
      <c r="D25" s="54" t="s">
        <v>16</v>
      </c>
      <c r="E25" s="54" t="s">
        <v>17</v>
      </c>
      <c r="F25" s="54" t="s">
        <v>21</v>
      </c>
      <c r="G25" s="54" t="s">
        <v>20</v>
      </c>
      <c r="H25" s="54" t="s">
        <v>83</v>
      </c>
      <c r="I25" s="51">
        <v>7900.2</v>
      </c>
      <c r="J25" s="54"/>
      <c r="K25" s="51">
        <f t="shared" si="0"/>
        <v>7523.9999999999991</v>
      </c>
      <c r="L25" s="51">
        <f t="shared" si="1"/>
        <v>6320.1599999999989</v>
      </c>
      <c r="M25" s="51">
        <f t="shared" si="2"/>
        <v>6130.5551999999989</v>
      </c>
      <c r="N25" s="51">
        <f t="shared" si="3"/>
        <v>5517.499679999999</v>
      </c>
    </row>
    <row r="26" spans="1:14" ht="23.25" customHeight="1">
      <c r="A26" s="54" t="s">
        <v>81</v>
      </c>
      <c r="B26" s="54" t="s">
        <v>37</v>
      </c>
      <c r="C26" s="54" t="s">
        <v>82</v>
      </c>
      <c r="D26" s="54" t="s">
        <v>16</v>
      </c>
      <c r="E26" s="54" t="s">
        <v>17</v>
      </c>
      <c r="F26" s="54" t="s">
        <v>19</v>
      </c>
      <c r="G26" s="54" t="s">
        <v>20</v>
      </c>
      <c r="H26" s="54" t="s">
        <v>84</v>
      </c>
      <c r="I26" s="51">
        <v>7900.2</v>
      </c>
      <c r="J26" s="54"/>
      <c r="K26" s="51">
        <f t="shared" si="0"/>
        <v>7523.9999999999991</v>
      </c>
      <c r="L26" s="51">
        <f t="shared" si="1"/>
        <v>6320.1599999999989</v>
      </c>
      <c r="M26" s="51">
        <f t="shared" si="2"/>
        <v>6130.5551999999989</v>
      </c>
      <c r="N26" s="51">
        <f t="shared" si="3"/>
        <v>5517.499679999999</v>
      </c>
    </row>
    <row r="27" spans="1:14" ht="23.25" hidden="1" customHeight="1">
      <c r="A27" s="54" t="s">
        <v>2010</v>
      </c>
      <c r="B27" s="54" t="s">
        <v>1567</v>
      </c>
      <c r="C27" s="54" t="s">
        <v>2011</v>
      </c>
      <c r="D27" s="54" t="s">
        <v>16</v>
      </c>
      <c r="E27" s="54" t="s">
        <v>17</v>
      </c>
      <c r="F27" s="54" t="s">
        <v>21</v>
      </c>
      <c r="G27" s="54" t="s">
        <v>20</v>
      </c>
      <c r="H27" s="54" t="s">
        <v>2016</v>
      </c>
      <c r="I27" s="51">
        <v>5050.5</v>
      </c>
      <c r="J27" s="54"/>
      <c r="K27">
        <f t="shared" si="0"/>
        <v>4810</v>
      </c>
      <c r="L27" s="43">
        <f t="shared" si="1"/>
        <v>4040.3999999999996</v>
      </c>
      <c r="M27" s="76">
        <f t="shared" si="2"/>
        <v>3919.1879999999996</v>
      </c>
      <c r="N27" s="76">
        <f t="shared" si="3"/>
        <v>3527.2691999999997</v>
      </c>
    </row>
    <row r="28" spans="1:14" ht="23.25" customHeight="1"/>
    <row r="29" spans="1:14" ht="23.25" customHeight="1"/>
    <row r="30" spans="1:14" ht="23.25" customHeight="1"/>
    <row r="31" spans="1:14" ht="23.25" customHeight="1"/>
    <row r="32" spans="1:14" ht="23.25" customHeight="1"/>
    <row r="33" ht="23.25" customHeight="1"/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  <row r="43" ht="23.25" customHeight="1"/>
    <row r="44" ht="23.25" customHeight="1"/>
    <row r="45" ht="23.25" customHeight="1"/>
    <row r="46" ht="23.25" customHeight="1"/>
    <row r="47" ht="23.25" customHeight="1"/>
    <row r="48" ht="23.25" customHeight="1"/>
    <row r="49" ht="23.25" customHeight="1"/>
    <row r="50" ht="23.25" customHeight="1"/>
    <row r="51" ht="23.25" customHeight="1"/>
    <row r="52" ht="23.25" customHeight="1"/>
    <row r="53" ht="23.25" customHeight="1"/>
    <row r="54" ht="23.25" customHeight="1"/>
    <row r="55" ht="23.25" customHeight="1"/>
    <row r="56" ht="23.25" customHeight="1"/>
    <row r="57" ht="23.25" customHeight="1"/>
    <row r="58" ht="23.25" customHeight="1"/>
    <row r="59" ht="23.25" customHeight="1"/>
    <row r="60" ht="23.25" customHeight="1"/>
    <row r="61" ht="23.25" customHeight="1"/>
    <row r="62" ht="23.25" customHeight="1"/>
    <row r="63" ht="23.25" customHeight="1"/>
    <row r="64" ht="23.25" customHeight="1"/>
    <row r="65" ht="23.25" customHeight="1"/>
    <row r="66" ht="23.25" customHeight="1"/>
    <row r="67" ht="23.25" customHeight="1"/>
    <row r="68" ht="23.25" customHeight="1"/>
    <row r="69" ht="23.25" customHeight="1"/>
    <row r="70" ht="23.25" customHeight="1"/>
    <row r="71" ht="23.25" customHeight="1"/>
    <row r="72" ht="23.25" customHeight="1"/>
    <row r="73" ht="23.25" customHeight="1"/>
    <row r="74" ht="23.25" customHeight="1"/>
    <row r="75" ht="23.25" customHeight="1"/>
    <row r="76" ht="23.25" customHeight="1"/>
    <row r="77" ht="23.25" customHeight="1"/>
    <row r="78" ht="23.25" customHeight="1"/>
    <row r="79" ht="23.25" customHeight="1"/>
    <row r="80" ht="23.25" customHeight="1"/>
    <row r="81" ht="23.25" customHeight="1"/>
    <row r="82" ht="23.25" customHeight="1"/>
    <row r="83" ht="23.25" customHeight="1"/>
    <row r="84" ht="23.25" customHeight="1"/>
    <row r="85" ht="23.25" customHeight="1"/>
    <row r="86" ht="23.25" customHeight="1"/>
    <row r="87" ht="23.25" customHeight="1"/>
    <row r="88" ht="23.25" customHeight="1"/>
    <row r="89" ht="23.25" customHeight="1"/>
    <row r="90" ht="23.25" customHeight="1"/>
    <row r="91" ht="23.25" customHeight="1"/>
    <row r="92" ht="23.25" customHeight="1"/>
    <row r="93" ht="23.25" customHeight="1"/>
    <row r="94" ht="23.25" customHeight="1"/>
    <row r="95" ht="23.25" customHeight="1"/>
    <row r="96" ht="23.25" customHeight="1"/>
    <row r="97" ht="23.25" customHeight="1"/>
    <row r="98" ht="23.25" customHeight="1"/>
    <row r="99" ht="23.25" customHeight="1"/>
    <row r="100" ht="23.25" customHeight="1"/>
    <row r="101" ht="23.25" customHeight="1"/>
    <row r="102" ht="23.25" customHeight="1"/>
    <row r="103" ht="23.25" customHeight="1"/>
    <row r="104" ht="23.25" customHeight="1"/>
    <row r="105" ht="23.25" customHeight="1"/>
    <row r="106" ht="23.25" customHeight="1"/>
    <row r="107" ht="23.25" customHeight="1"/>
    <row r="108" ht="23.25" customHeight="1"/>
    <row r="109" ht="23.25" customHeight="1"/>
    <row r="110" ht="23.25" customHeight="1"/>
    <row r="111" ht="23.25" customHeight="1"/>
    <row r="112" ht="23.25" customHeight="1"/>
    <row r="113" ht="23.25" customHeight="1"/>
    <row r="114" ht="23.25" customHeight="1"/>
    <row r="115" ht="23.25" customHeight="1"/>
    <row r="116" ht="23.25" customHeight="1"/>
    <row r="117" ht="23.25" customHeight="1"/>
    <row r="118" ht="23.25" customHeight="1"/>
    <row r="119" ht="23.25" customHeight="1"/>
    <row r="120" ht="23.25" customHeight="1"/>
    <row r="121" ht="23.25" customHeight="1"/>
    <row r="122" ht="23.25" customHeight="1"/>
    <row r="123" ht="23.25" customHeight="1"/>
    <row r="124" ht="23.25" customHeight="1"/>
    <row r="125" ht="23.25" customHeight="1"/>
    <row r="126" ht="23.25" customHeight="1"/>
    <row r="127" ht="23.25" customHeight="1"/>
    <row r="128" ht="23.25" customHeight="1"/>
    <row r="129" ht="23.25" customHeight="1"/>
    <row r="130" ht="23.25" customHeight="1"/>
    <row r="131" ht="23.25" customHeight="1"/>
    <row r="132" ht="23.25" customHeight="1"/>
    <row r="133" ht="23.25" customHeight="1"/>
    <row r="134" ht="23.25" customHeight="1"/>
    <row r="135" ht="23.25" customHeight="1"/>
    <row r="136" ht="23.25" customHeight="1"/>
    <row r="137" ht="23.25" customHeight="1"/>
    <row r="138" ht="23.25" customHeight="1"/>
    <row r="139" ht="23.25" customHeight="1"/>
    <row r="140" ht="23.25" customHeight="1"/>
    <row r="141" ht="23.25" customHeight="1"/>
    <row r="142" ht="23.25" customHeight="1"/>
    <row r="143" ht="23.25" customHeight="1"/>
    <row r="144" ht="23.25" customHeight="1"/>
    <row r="145" ht="23.25" customHeight="1"/>
    <row r="146" ht="23.25" customHeight="1"/>
    <row r="147" ht="23.25" customHeight="1"/>
    <row r="148" ht="23.25" customHeight="1"/>
    <row r="149" ht="23.25" customHeight="1"/>
    <row r="150" ht="23.25" customHeight="1"/>
    <row r="151" ht="23.25" customHeight="1"/>
    <row r="152" ht="23.25" customHeight="1"/>
    <row r="153" ht="23.25" customHeight="1"/>
    <row r="154" ht="23.25" customHeight="1"/>
    <row r="155" ht="23.25" customHeight="1"/>
    <row r="156" ht="23.25" customHeight="1"/>
    <row r="157" ht="23.25" customHeight="1"/>
    <row r="158" ht="23.25" customHeight="1"/>
    <row r="159" ht="23.25" customHeight="1"/>
    <row r="160" ht="23.25" customHeight="1"/>
    <row r="161" ht="23.25" customHeight="1"/>
    <row r="162" ht="23.25" customHeight="1"/>
    <row r="163" ht="23.25" customHeight="1"/>
    <row r="164" ht="23.25" customHeight="1"/>
    <row r="165" ht="23.25" customHeight="1"/>
    <row r="166" ht="23.25" customHeight="1"/>
    <row r="167" ht="23.25" customHeight="1"/>
    <row r="168" ht="23.25" customHeight="1"/>
    <row r="169" ht="23.25" customHeight="1"/>
    <row r="170" ht="23.25" customHeight="1"/>
    <row r="171" ht="23.25" customHeight="1"/>
    <row r="172" ht="23.25" customHeight="1"/>
    <row r="173" ht="23.25" customHeight="1"/>
    <row r="174" ht="23.25" customHeight="1"/>
    <row r="175" ht="23.25" customHeight="1"/>
    <row r="176" ht="23.25" customHeight="1"/>
    <row r="177" ht="23.25" customHeight="1"/>
    <row r="178" ht="23.25" customHeight="1"/>
    <row r="179" ht="23.25" customHeight="1"/>
    <row r="180" ht="23.25" customHeight="1"/>
    <row r="181" ht="23.25" customHeight="1"/>
    <row r="182" ht="23.25" customHeight="1"/>
    <row r="183" ht="23.25" customHeight="1"/>
    <row r="184" ht="23.25" customHeight="1"/>
    <row r="185" ht="23.25" customHeight="1"/>
    <row r="186" ht="23.25" customHeight="1"/>
    <row r="187" ht="23.25" customHeight="1"/>
    <row r="188" ht="23.25" customHeight="1"/>
    <row r="189" ht="23.25" customHeight="1"/>
    <row r="190" ht="23.25" customHeight="1"/>
    <row r="191" ht="23.25" customHeight="1"/>
    <row r="192" ht="23.25" customHeight="1"/>
    <row r="193" ht="23.25" customHeight="1"/>
    <row r="194" ht="23.25" customHeight="1"/>
    <row r="195" ht="23.25" customHeight="1"/>
    <row r="196" ht="23.25" customHeight="1"/>
    <row r="197" ht="23.25" customHeight="1"/>
    <row r="198" ht="23.25" customHeight="1"/>
    <row r="199" ht="23.25" customHeight="1"/>
    <row r="200" ht="23.25" customHeight="1"/>
    <row r="201" ht="23.25" customHeight="1"/>
    <row r="202" ht="23.25" customHeight="1"/>
    <row r="203" ht="23.25" customHeight="1"/>
    <row r="204" ht="23.25" customHeight="1"/>
    <row r="205" ht="23.25" customHeight="1"/>
    <row r="206" ht="23.25" customHeight="1"/>
    <row r="207" ht="23.25" customHeight="1"/>
    <row r="208" ht="23.25" customHeight="1"/>
    <row r="209" ht="23.25" customHeight="1"/>
    <row r="210" ht="23.25" customHeight="1"/>
    <row r="211" ht="23.25" customHeight="1"/>
    <row r="212" ht="23.25" customHeight="1"/>
    <row r="213" ht="23.25" customHeight="1"/>
    <row r="214" ht="23.25" customHeight="1"/>
    <row r="215" ht="23.25" customHeight="1"/>
    <row r="216" ht="23.25" customHeight="1"/>
    <row r="217" ht="23.25" customHeight="1"/>
    <row r="218" ht="23.25" customHeight="1"/>
    <row r="219" ht="23.25" customHeight="1"/>
    <row r="220" ht="23.25" customHeight="1"/>
    <row r="221" ht="23.25" customHeight="1"/>
    <row r="222" ht="23.25" customHeight="1"/>
    <row r="223" ht="23.25" customHeight="1"/>
    <row r="224" ht="23.25" customHeight="1"/>
    <row r="225" ht="23.25" customHeight="1"/>
    <row r="226" ht="23.25" customHeight="1"/>
    <row r="227" ht="23.25" customHeight="1"/>
    <row r="228" ht="23.25" customHeight="1"/>
    <row r="229" ht="23.25" customHeight="1"/>
    <row r="230" ht="23.25" customHeight="1"/>
    <row r="231" ht="23.25" customHeight="1"/>
    <row r="232" ht="23.25" customHeight="1"/>
    <row r="233" ht="23.25" customHeight="1"/>
    <row r="234" ht="23.25" customHeight="1"/>
    <row r="235" ht="23.25" customHeight="1"/>
    <row r="236" ht="23.25" customHeight="1"/>
    <row r="237" ht="23.25" customHeight="1"/>
    <row r="238" ht="23.25" customHeight="1"/>
    <row r="239" ht="23.25" customHeight="1"/>
    <row r="240" ht="23.25" customHeight="1"/>
    <row r="241" ht="23.25" customHeight="1"/>
    <row r="242" ht="23.25" customHeight="1"/>
    <row r="243" ht="23.25" customHeight="1"/>
    <row r="244" ht="23.25" customHeight="1"/>
    <row r="245" ht="23.25" customHeight="1"/>
    <row r="246" ht="23.25" customHeight="1"/>
    <row r="247" ht="23.25" customHeight="1"/>
    <row r="248" ht="23.25" customHeight="1"/>
    <row r="249" ht="23.25" customHeight="1"/>
    <row r="250" ht="23.25" customHeight="1"/>
    <row r="251" ht="23.25" customHeight="1"/>
    <row r="252" ht="23.25" customHeight="1"/>
    <row r="253" ht="23.25" customHeight="1"/>
    <row r="254" ht="23.25" customHeight="1"/>
    <row r="255" ht="23.25" customHeight="1"/>
    <row r="256" ht="23.25" customHeight="1"/>
    <row r="257" ht="23.25" customHeight="1"/>
    <row r="258" ht="23.25" customHeight="1"/>
    <row r="259" ht="23.25" customHeight="1"/>
    <row r="260" ht="23.25" customHeight="1"/>
    <row r="261" ht="23.25" customHeight="1"/>
    <row r="262" ht="23.25" customHeight="1"/>
    <row r="263" ht="23.25" customHeight="1"/>
    <row r="264" ht="23.25" customHeight="1"/>
    <row r="265" ht="23.25" customHeight="1"/>
    <row r="266" ht="23.25" customHeight="1"/>
    <row r="267" ht="23.25" customHeight="1"/>
    <row r="268" ht="23.25" customHeight="1"/>
    <row r="269" ht="23.25" customHeight="1"/>
    <row r="270" ht="23.25" customHeight="1"/>
    <row r="271" ht="23.25" customHeight="1"/>
    <row r="272" ht="23.25" customHeight="1"/>
    <row r="273" ht="23.25" customHeight="1"/>
    <row r="274" ht="23.25" customHeight="1"/>
    <row r="275" ht="23.25" customHeight="1"/>
    <row r="276" ht="23.25" customHeight="1"/>
    <row r="277" ht="23.25" customHeight="1"/>
    <row r="278" ht="23.25" customHeight="1"/>
    <row r="279" ht="23.25" customHeight="1"/>
    <row r="280" ht="23.25" customHeight="1"/>
    <row r="281" ht="23.25" customHeight="1"/>
    <row r="282" ht="23.25" customHeight="1"/>
    <row r="283" ht="23.25" customHeight="1"/>
    <row r="284" ht="23.25" customHeight="1"/>
    <row r="285" ht="23.25" customHeight="1"/>
    <row r="286" ht="23.25" customHeight="1"/>
    <row r="287" ht="23.25" customHeight="1"/>
    <row r="288" ht="23.25" customHeight="1"/>
    <row r="289" ht="23.25" customHeight="1"/>
    <row r="290" ht="23.25" customHeight="1"/>
    <row r="291" ht="23.25" customHeight="1"/>
    <row r="292" ht="23.25" customHeight="1"/>
    <row r="293" ht="23.25" customHeight="1"/>
    <row r="294" ht="23.25" customHeight="1"/>
    <row r="295" ht="23.25" customHeight="1"/>
    <row r="296" ht="23.25" customHeight="1"/>
    <row r="297" ht="23.25" customHeight="1"/>
    <row r="298" ht="23.25" customHeight="1"/>
    <row r="299" ht="23.25" customHeight="1"/>
    <row r="300" ht="23.25" customHeight="1"/>
    <row r="301" ht="23.25" customHeight="1"/>
    <row r="302" ht="23.25" customHeight="1"/>
    <row r="303" ht="23.25" customHeight="1"/>
    <row r="304" ht="23.25" customHeight="1"/>
    <row r="305" ht="23.25" customHeight="1"/>
    <row r="306" ht="23.25" customHeight="1"/>
    <row r="307" ht="23.25" customHeight="1"/>
    <row r="308" ht="23.25" customHeight="1"/>
    <row r="309" ht="23.25" customHeight="1"/>
    <row r="310" ht="23.25" customHeight="1"/>
    <row r="311" ht="23.25" customHeight="1"/>
    <row r="312" ht="23.25" customHeight="1"/>
    <row r="313" ht="23.25" customHeight="1"/>
    <row r="314" ht="23.25" customHeight="1"/>
    <row r="315" ht="23.25" customHeight="1"/>
    <row r="316" ht="23.25" customHeight="1"/>
    <row r="317" ht="23.25" customHeight="1"/>
    <row r="318" ht="23.25" customHeight="1"/>
    <row r="319" ht="23.25" customHeight="1"/>
    <row r="320" ht="23.25" customHeight="1"/>
    <row r="321" ht="23.25" customHeight="1"/>
    <row r="322" ht="23.25" customHeight="1"/>
    <row r="323" ht="23.25" customHeight="1"/>
    <row r="324" ht="23.25" customHeight="1"/>
    <row r="325" ht="23.25" customHeight="1"/>
    <row r="326" ht="23.25" customHeight="1"/>
    <row r="327" ht="23.25" customHeight="1"/>
    <row r="328" ht="23.25" customHeight="1"/>
    <row r="329" ht="23.25" customHeight="1"/>
    <row r="330" ht="23.25" customHeight="1"/>
    <row r="331" ht="23.25" customHeight="1"/>
    <row r="332" ht="23.25" customHeight="1"/>
    <row r="333" ht="23.25" customHeight="1"/>
    <row r="334" ht="23.25" customHeight="1"/>
    <row r="335" ht="23.25" customHeight="1"/>
    <row r="336" ht="23.25" customHeight="1"/>
    <row r="337" ht="23.25" customHeight="1"/>
    <row r="338" ht="23.25" customHeight="1"/>
    <row r="339" ht="23.25" customHeight="1"/>
    <row r="340" ht="23.25" customHeight="1"/>
    <row r="341" ht="23.25" customHeight="1"/>
    <row r="342" ht="23.25" customHeight="1"/>
    <row r="343" ht="23.25" customHeight="1"/>
    <row r="344" ht="23.25" customHeight="1"/>
    <row r="345" ht="23.25" customHeight="1"/>
    <row r="346" ht="23.25" customHeight="1"/>
    <row r="347" ht="23.25" customHeight="1"/>
    <row r="348" ht="23.25" customHeight="1"/>
    <row r="349" ht="23.25" customHeight="1"/>
    <row r="350" ht="23.25" customHeight="1"/>
    <row r="351" ht="23.25" customHeight="1"/>
    <row r="352" ht="23.25" customHeight="1"/>
    <row r="353" ht="23.25" customHeight="1"/>
    <row r="354" ht="23.25" customHeight="1"/>
    <row r="355" ht="23.25" customHeight="1"/>
    <row r="356" ht="23.25" customHeight="1"/>
    <row r="357" ht="23.25" customHeight="1"/>
    <row r="358" ht="23.25" customHeight="1"/>
    <row r="359" ht="23.25" customHeight="1"/>
    <row r="360" ht="23.25" customHeight="1"/>
    <row r="361" ht="23.25" customHeight="1"/>
    <row r="362" ht="23.25" customHeight="1"/>
    <row r="363" ht="23.25" customHeight="1"/>
    <row r="364" ht="23.25" customHeight="1"/>
    <row r="365" ht="23.25" customHeight="1"/>
    <row r="366" ht="23.25" customHeight="1"/>
    <row r="367" ht="23.25" customHeight="1"/>
    <row r="368" ht="23.25" customHeight="1"/>
    <row r="369" ht="23.25" customHeight="1"/>
    <row r="370" ht="23.25" customHeight="1"/>
    <row r="371" ht="23.25" customHeight="1"/>
    <row r="372" ht="23.25" customHeight="1"/>
    <row r="373" ht="23.25" customHeight="1"/>
    <row r="374" ht="23.25" customHeight="1"/>
    <row r="375" ht="23.25" customHeight="1"/>
    <row r="376" ht="23.25" customHeight="1"/>
    <row r="377" ht="23.25" customHeight="1"/>
    <row r="378" ht="23.25" customHeight="1"/>
    <row r="379" ht="23.25" customHeight="1"/>
    <row r="380" ht="23.25" customHeight="1"/>
    <row r="381" ht="23.25" customHeight="1"/>
    <row r="382" ht="23.25" customHeight="1"/>
    <row r="383" ht="23.25" customHeight="1"/>
    <row r="384" ht="23.25" customHeight="1"/>
    <row r="385" ht="23.25" customHeight="1"/>
    <row r="386" ht="23.25" customHeight="1"/>
    <row r="387" ht="23.25" customHeight="1"/>
    <row r="388" ht="23.25" customHeight="1"/>
    <row r="389" ht="23.25" customHeight="1"/>
    <row r="390" ht="23.25" customHeight="1"/>
    <row r="391" ht="23.25" customHeight="1"/>
    <row r="392" ht="23.25" customHeight="1"/>
    <row r="393" ht="23.25" customHeight="1"/>
    <row r="394" ht="23.25" customHeight="1"/>
    <row r="395" ht="23.25" customHeight="1"/>
    <row r="396" ht="23.25" customHeight="1"/>
    <row r="397" ht="23.25" customHeight="1"/>
    <row r="398" ht="23.25" customHeight="1"/>
    <row r="399" ht="23.25" customHeight="1"/>
    <row r="400" ht="23.25" customHeight="1"/>
    <row r="401" ht="23.25" customHeight="1"/>
    <row r="402" ht="23.25" customHeight="1"/>
    <row r="403" ht="23.25" customHeight="1"/>
    <row r="404" ht="23.25" customHeight="1"/>
    <row r="405" ht="23.25" customHeight="1"/>
    <row r="406" ht="23.25" customHeight="1"/>
    <row r="407" ht="23.25" customHeight="1"/>
    <row r="408" ht="23.25" customHeight="1"/>
    <row r="409" ht="23.25" customHeight="1"/>
    <row r="410" ht="23.25" customHeight="1"/>
    <row r="411" ht="23.25" customHeight="1"/>
    <row r="412" ht="23.25" customHeight="1"/>
    <row r="413" ht="23.25" customHeight="1"/>
    <row r="414" ht="23.25" customHeight="1"/>
    <row r="415" ht="23.25" customHeight="1"/>
    <row r="416" ht="23.25" customHeight="1"/>
    <row r="417" ht="23.25" customHeight="1"/>
    <row r="418" ht="23.25" customHeight="1"/>
    <row r="419" ht="23.25" customHeight="1"/>
    <row r="420" ht="23.25" customHeight="1"/>
    <row r="421" ht="23.25" customHeight="1"/>
    <row r="422" ht="23.25" customHeight="1"/>
    <row r="423" ht="23.25" customHeight="1"/>
    <row r="424" ht="23.25" customHeight="1"/>
    <row r="425" ht="23.25" customHeight="1"/>
    <row r="426" ht="23.25" customHeight="1"/>
    <row r="427" ht="23.25" customHeight="1"/>
    <row r="428" ht="23.25" customHeight="1"/>
    <row r="429" ht="23.25" customHeight="1"/>
    <row r="430" ht="23.25" customHeight="1"/>
    <row r="431" ht="23.25" customHeight="1"/>
    <row r="432" ht="23.25" customHeight="1"/>
    <row r="433" ht="23.25" customHeight="1"/>
    <row r="434" ht="23.25" customHeight="1"/>
    <row r="435" ht="23.25" customHeight="1"/>
    <row r="436" ht="23.25" customHeight="1"/>
    <row r="437" ht="23.25" customHeight="1"/>
    <row r="438" ht="23.25" customHeight="1"/>
    <row r="439" ht="23.25" customHeight="1"/>
    <row r="440" ht="23.25" customHeight="1"/>
    <row r="441" ht="23.25" customHeight="1"/>
    <row r="442" ht="23.25" customHeight="1"/>
    <row r="443" ht="23.25" customHeight="1"/>
    <row r="444" ht="23.25" customHeight="1"/>
    <row r="445" ht="23.25" customHeight="1"/>
    <row r="446" ht="23.25" customHeight="1"/>
    <row r="447" ht="23.25" customHeight="1"/>
    <row r="448" ht="23.25" customHeight="1"/>
    <row r="449" ht="23.25" customHeight="1"/>
    <row r="450" ht="23.25" customHeight="1"/>
    <row r="451" ht="23.25" customHeight="1"/>
    <row r="452" ht="23.25" customHeight="1"/>
    <row r="453" ht="23.25" customHeight="1"/>
    <row r="454" ht="23.25" customHeight="1"/>
    <row r="455" ht="23.25" customHeight="1"/>
    <row r="456" ht="23.25" customHeight="1"/>
    <row r="457" ht="23.25" customHeight="1"/>
    <row r="458" ht="23.25" customHeight="1"/>
    <row r="459" ht="23.25" customHeight="1"/>
    <row r="460" ht="23.25" customHeight="1"/>
    <row r="461" ht="23.25" customHeight="1"/>
    <row r="462" ht="23.25" customHeight="1"/>
    <row r="463" ht="23.25" customHeight="1"/>
    <row r="464" ht="23.25" customHeight="1"/>
    <row r="465" ht="23.25" customHeight="1"/>
    <row r="466" ht="23.25" customHeight="1"/>
    <row r="467" ht="23.25" customHeight="1"/>
    <row r="468" ht="23.25" customHeight="1"/>
    <row r="469" ht="23.25" customHeight="1"/>
    <row r="470" ht="23.25" customHeight="1"/>
    <row r="471" ht="23.25" customHeight="1"/>
    <row r="472" ht="23.25" customHeight="1"/>
    <row r="473" ht="23.25" customHeight="1"/>
    <row r="474" ht="23.25" customHeight="1"/>
    <row r="475" ht="23.25" customHeight="1"/>
    <row r="476" ht="23.25" customHeight="1"/>
    <row r="477" ht="23.25" customHeight="1"/>
    <row r="478" ht="23.25" customHeight="1"/>
    <row r="479" ht="23.25" customHeight="1"/>
    <row r="480" ht="23.25" customHeight="1"/>
    <row r="481" ht="23.25" customHeight="1"/>
    <row r="482" ht="23.25" customHeight="1"/>
    <row r="483" ht="23.25" customHeight="1"/>
    <row r="484" ht="23.25" customHeight="1"/>
    <row r="485" ht="23.25" customHeight="1"/>
    <row r="486" ht="23.25" customHeight="1"/>
    <row r="487" ht="23.25" customHeight="1"/>
    <row r="488" ht="23.25" customHeight="1"/>
    <row r="489" ht="23.25" customHeight="1"/>
    <row r="490" ht="23.25" customHeight="1"/>
    <row r="491" ht="23.25" customHeight="1"/>
    <row r="492" ht="23.25" customHeight="1"/>
    <row r="493" ht="23.25" customHeight="1"/>
    <row r="494" ht="23.25" customHeight="1"/>
    <row r="495" ht="23.25" customHeight="1"/>
    <row r="496" ht="23.25" customHeight="1"/>
    <row r="497" ht="23.25" customHeight="1"/>
    <row r="498" ht="23.25" customHeight="1"/>
    <row r="499" ht="23.25" customHeight="1"/>
    <row r="500" ht="23.25" customHeight="1"/>
    <row r="501" ht="23.25" customHeight="1"/>
    <row r="502" ht="23.25" customHeight="1"/>
    <row r="503" ht="23.25" customHeight="1"/>
    <row r="504" ht="23.25" customHeight="1"/>
    <row r="505" ht="23.25" customHeight="1"/>
    <row r="506" ht="23.25" customHeight="1"/>
    <row r="507" ht="23.25" customHeight="1"/>
    <row r="508" ht="23.25" customHeight="1"/>
    <row r="509" ht="23.25" customHeight="1"/>
    <row r="510" ht="23.25" customHeight="1"/>
    <row r="511" ht="23.25" customHeight="1"/>
    <row r="512" ht="23.25" customHeight="1"/>
    <row r="513" ht="23.25" customHeight="1"/>
    <row r="514" ht="23.25" customHeight="1"/>
    <row r="515" ht="23.25" customHeight="1"/>
    <row r="516" ht="23.25" customHeight="1"/>
    <row r="517" ht="23.25" customHeight="1"/>
    <row r="518" ht="23.25" customHeight="1"/>
    <row r="519" ht="23.25" customHeight="1"/>
    <row r="520" ht="23.25" customHeight="1"/>
    <row r="521" ht="23.25" customHeight="1"/>
    <row r="522" ht="23.25" customHeight="1"/>
    <row r="523" ht="23.25" customHeight="1"/>
    <row r="524" ht="23.25" customHeight="1"/>
    <row r="525" ht="23.25" customHeight="1"/>
    <row r="526" ht="23.25" customHeight="1"/>
    <row r="527" ht="23.25" customHeight="1"/>
    <row r="528" ht="23.25" customHeight="1"/>
    <row r="529" ht="23.25" customHeight="1"/>
    <row r="530" ht="23.25" customHeight="1"/>
    <row r="531" ht="23.25" customHeight="1"/>
    <row r="532" ht="23.25" customHeight="1"/>
    <row r="533" ht="23.25" customHeight="1"/>
    <row r="534" ht="23.25" customHeight="1"/>
    <row r="535" ht="23.25" customHeight="1"/>
    <row r="536" ht="23.25" customHeight="1"/>
    <row r="537" ht="23.25" customHeight="1"/>
    <row r="538" ht="23.25" customHeight="1"/>
    <row r="539" ht="23.25" customHeight="1"/>
    <row r="540" ht="23.25" customHeight="1"/>
    <row r="541" ht="23.25" customHeight="1"/>
    <row r="542" ht="23.25" customHeight="1"/>
    <row r="543" ht="23.25" customHeight="1"/>
    <row r="544" ht="23.25" customHeight="1"/>
    <row r="545" ht="23.25" customHeight="1"/>
    <row r="546" ht="23.25" customHeight="1"/>
    <row r="547" ht="23.25" customHeight="1"/>
    <row r="548" ht="23.25" customHeight="1"/>
    <row r="549" ht="23.25" customHeight="1"/>
    <row r="550" ht="23.25" customHeight="1"/>
    <row r="551" ht="23.25" customHeight="1"/>
    <row r="552" ht="23.25" customHeight="1"/>
    <row r="553" ht="23.25" customHeight="1"/>
    <row r="554" ht="23.25" customHeight="1"/>
    <row r="555" ht="23.25" customHeight="1"/>
    <row r="556" ht="23.25" customHeight="1"/>
    <row r="557" ht="23.25" customHeight="1"/>
    <row r="558" ht="23.25" customHeight="1"/>
    <row r="559" ht="23.25" customHeight="1"/>
    <row r="560" ht="23.25" customHeight="1"/>
    <row r="561" ht="23.25" customHeight="1"/>
    <row r="562" ht="23.25" customHeight="1"/>
    <row r="563" ht="23.25" customHeight="1"/>
    <row r="564" ht="23.25" customHeight="1"/>
    <row r="565" ht="23.25" customHeight="1"/>
    <row r="566" ht="23.25" customHeight="1"/>
    <row r="567" ht="23.25" customHeight="1"/>
    <row r="568" ht="23.25" customHeight="1"/>
    <row r="569" ht="23.25" customHeight="1"/>
    <row r="570" ht="23.25" customHeight="1"/>
    <row r="571" ht="23.25" customHeight="1"/>
    <row r="572" ht="23.25" customHeight="1"/>
    <row r="573" ht="23.25" customHeight="1"/>
    <row r="574" ht="23.25" customHeight="1"/>
    <row r="575" ht="23.25" customHeight="1"/>
    <row r="576" ht="23.25" customHeight="1"/>
    <row r="577" ht="23.25" customHeight="1"/>
    <row r="578" ht="23.25" customHeight="1"/>
    <row r="579" ht="23.25" customHeight="1"/>
    <row r="580" ht="23.25" customHeight="1"/>
    <row r="581" ht="23.25" customHeight="1"/>
    <row r="582" ht="23.25" customHeight="1"/>
    <row r="583" ht="23.25" customHeight="1"/>
    <row r="584" ht="23.25" customHeight="1"/>
    <row r="585" ht="23.25" customHeight="1"/>
    <row r="586" ht="23.25" customHeight="1"/>
    <row r="587" ht="23.25" customHeight="1"/>
    <row r="588" ht="23.25" customHeight="1"/>
    <row r="589" ht="23.25" customHeight="1"/>
    <row r="590" ht="23.25" customHeight="1"/>
    <row r="591" ht="23.25" customHeight="1"/>
    <row r="592" ht="23.25" customHeight="1"/>
    <row r="593" ht="23.25" customHeight="1"/>
    <row r="594" ht="23.25" customHeight="1"/>
    <row r="595" ht="23.25" customHeight="1"/>
    <row r="596" ht="23.25" customHeight="1"/>
    <row r="597" ht="23.25" customHeight="1"/>
    <row r="598" ht="23.25" customHeight="1"/>
    <row r="599" ht="23.25" customHeight="1"/>
    <row r="600" ht="23.25" customHeight="1"/>
    <row r="601" ht="23.25" customHeight="1"/>
    <row r="602" ht="23.25" customHeight="1"/>
    <row r="603" ht="23.25" customHeight="1"/>
    <row r="604" ht="23.25" customHeight="1"/>
    <row r="605" ht="23.25" customHeight="1"/>
    <row r="606" ht="23.25" customHeight="1"/>
    <row r="607" ht="23.25" customHeight="1"/>
    <row r="608" ht="23.25" customHeight="1"/>
    <row r="609" ht="23.25" customHeight="1"/>
    <row r="610" ht="23.25" customHeight="1"/>
    <row r="611" ht="23.25" customHeight="1"/>
    <row r="612" ht="23.25" customHeight="1"/>
    <row r="613" ht="23.25" customHeight="1"/>
    <row r="614" ht="23.25" customHeight="1"/>
    <row r="615" ht="23.25" customHeight="1"/>
    <row r="616" ht="23.25" customHeight="1"/>
    <row r="617" ht="23.25" customHeight="1"/>
    <row r="618" ht="23.25" customHeight="1"/>
    <row r="619" ht="23.25" customHeight="1"/>
    <row r="620" ht="23.25" customHeight="1"/>
    <row r="621" ht="23.25" customHeight="1"/>
    <row r="622" ht="23.25" customHeight="1"/>
    <row r="623" ht="23.25" customHeight="1"/>
    <row r="624" ht="23.25" customHeight="1"/>
    <row r="625" ht="23.25" customHeight="1"/>
    <row r="626" ht="23.25" customHeight="1"/>
    <row r="627" ht="23.25" customHeight="1"/>
    <row r="628" ht="23.25" customHeight="1"/>
    <row r="629" ht="23.25" customHeight="1"/>
    <row r="630" ht="23.25" customHeight="1"/>
    <row r="631" ht="23.25" customHeight="1"/>
    <row r="632" ht="23.25" customHeight="1"/>
    <row r="633" ht="23.25" customHeight="1"/>
    <row r="634" ht="23.25" customHeight="1"/>
    <row r="635" ht="23.25" customHeight="1"/>
    <row r="636" ht="23.25" customHeight="1"/>
    <row r="637" ht="23.25" customHeight="1"/>
    <row r="638" ht="23.25" customHeight="1"/>
    <row r="639" ht="23.25" customHeight="1"/>
    <row r="640" ht="23.25" customHeight="1"/>
    <row r="641" ht="23.25" customHeight="1"/>
    <row r="642" ht="23.25" customHeight="1"/>
    <row r="643" ht="23.25" customHeight="1"/>
    <row r="644" ht="23.25" customHeight="1"/>
    <row r="645" ht="23.25" customHeight="1"/>
    <row r="646" ht="23.25" customHeight="1"/>
    <row r="647" ht="23.25" customHeight="1"/>
    <row r="648" ht="23.25" customHeight="1"/>
    <row r="649" ht="23.25" customHeight="1"/>
    <row r="650" ht="23.25" customHeight="1"/>
    <row r="651" ht="23.25" customHeight="1"/>
    <row r="652" ht="23.25" customHeight="1"/>
    <row r="653" ht="23.25" customHeight="1"/>
    <row r="654" ht="23.25" customHeight="1"/>
    <row r="655" ht="23.25" customHeight="1"/>
    <row r="656" ht="23.25" customHeight="1"/>
    <row r="657" ht="23.25" customHeight="1"/>
    <row r="658" ht="23.25" customHeight="1"/>
    <row r="659" ht="23.25" customHeight="1"/>
    <row r="660" ht="23.25" customHeight="1"/>
    <row r="661" ht="23.25" customHeight="1"/>
    <row r="662" ht="23.25" customHeight="1"/>
    <row r="663" ht="23.25" customHeight="1"/>
    <row r="664" ht="23.25" customHeight="1"/>
    <row r="665" ht="23.25" customHeight="1"/>
    <row r="666" ht="23.25" customHeight="1"/>
    <row r="667" ht="23.25" customHeight="1"/>
    <row r="668" ht="23.25" customHeight="1"/>
    <row r="669" ht="23.25" customHeight="1"/>
    <row r="670" ht="23.25" customHeight="1"/>
    <row r="671" ht="23.25" customHeight="1"/>
    <row r="672" ht="23.25" customHeight="1"/>
    <row r="673" ht="23.25" customHeight="1"/>
    <row r="674" ht="23.25" customHeight="1"/>
    <row r="675" ht="23.25" customHeight="1"/>
    <row r="676" ht="23.25" customHeight="1"/>
    <row r="677" ht="23.25" customHeight="1"/>
    <row r="678" ht="23.25" customHeight="1"/>
    <row r="679" ht="23.25" customHeight="1"/>
    <row r="680" ht="23.25" customHeight="1"/>
  </sheetData>
  <phoneticPr fontId="4" type="noConversion"/>
  <printOptions horizontalCentered="1"/>
  <pageMargins left="0.74803149606299213" right="0.49" top="0.47244094488188981" bottom="0.27559055118110237" header="0" footer="0"/>
  <pageSetup paperSize="9"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682"/>
  <sheetViews>
    <sheetView topLeftCell="A16" zoomScaleNormal="100" workbookViewId="0">
      <selection activeCell="C68" sqref="C68"/>
    </sheetView>
  </sheetViews>
  <sheetFormatPr defaultColWidth="10.296875" defaultRowHeight="14.5" outlineLevelCol="1"/>
  <cols>
    <col min="1" max="1" width="14.8984375" style="42" customWidth="1"/>
    <col min="2" max="2" width="12.09765625" style="42" customWidth="1"/>
    <col min="3" max="3" width="7.69921875" style="42" bestFit="1" customWidth="1"/>
    <col min="4" max="4" width="7" style="42" customWidth="1"/>
    <col min="5" max="5" width="8" style="42" customWidth="1"/>
    <col min="6" max="6" width="6" style="42" customWidth="1"/>
    <col min="7" max="7" width="7.296875" style="42" customWidth="1"/>
    <col min="8" max="8" width="8.59765625" style="42" hidden="1" customWidth="1" outlineLevel="1"/>
    <col min="9" max="9" width="13.3984375" style="42" bestFit="1" customWidth="1" collapsed="1"/>
    <col min="10" max="10" width="8.69921875" style="42" customWidth="1"/>
    <col min="11" max="12" width="8.69921875" style="42" hidden="1" customWidth="1" outlineLevel="1"/>
    <col min="13" max="13" width="8.69921875" style="42" customWidth="1" collapsed="1"/>
    <col min="14" max="14" width="8.69921875" style="42" hidden="1" customWidth="1" outlineLevel="1"/>
    <col min="15" max="15" width="11.09765625" style="42" hidden="1" customWidth="1" outlineLevel="1"/>
    <col min="16" max="16" width="11.09765625" customWidth="1" collapsed="1"/>
    <col min="17" max="18" width="9.69921875" style="42" customWidth="1"/>
    <col min="19" max="16384" width="10.296875" style="42"/>
  </cols>
  <sheetData>
    <row r="1" spans="1:18" ht="40.75" customHeight="1">
      <c r="A1" s="64" t="str">
        <f>PSR!A1</f>
        <v>普利司通輪胎販賣股份有限公司產品價格表(吋別)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8" ht="22.75" customHeight="1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62" t="s">
        <v>5</v>
      </c>
      <c r="G2" s="62" t="s">
        <v>6</v>
      </c>
      <c r="H2" s="66" t="s">
        <v>7</v>
      </c>
      <c r="I2" s="62" t="s">
        <v>8</v>
      </c>
      <c r="J2" s="62" t="s">
        <v>9</v>
      </c>
      <c r="K2" s="62"/>
      <c r="L2" s="62"/>
      <c r="M2" s="62"/>
      <c r="N2" s="62"/>
      <c r="O2" s="62"/>
      <c r="P2" s="60" t="s">
        <v>1619</v>
      </c>
    </row>
    <row r="3" spans="1:18" ht="22.75" customHeight="1">
      <c r="A3" s="65"/>
      <c r="B3" s="65"/>
      <c r="C3" s="65"/>
      <c r="D3" s="65"/>
      <c r="E3" s="65"/>
      <c r="F3" s="65"/>
      <c r="G3" s="65"/>
      <c r="H3" s="67"/>
      <c r="I3" s="65"/>
      <c r="J3" s="47" t="s">
        <v>10</v>
      </c>
      <c r="K3" s="48" t="s">
        <v>11</v>
      </c>
      <c r="L3" s="48" t="s">
        <v>12</v>
      </c>
      <c r="M3" s="47" t="s">
        <v>13</v>
      </c>
      <c r="N3" s="48" t="s">
        <v>14</v>
      </c>
      <c r="O3" s="48" t="s">
        <v>15</v>
      </c>
      <c r="P3" s="61"/>
    </row>
    <row r="4" spans="1:18" ht="23.25" customHeight="1">
      <c r="A4" s="54" t="s">
        <v>165</v>
      </c>
      <c r="B4" s="54" t="s">
        <v>86</v>
      </c>
      <c r="C4" s="54" t="s">
        <v>166</v>
      </c>
      <c r="D4" s="54" t="s">
        <v>16</v>
      </c>
      <c r="E4" s="54" t="s">
        <v>17</v>
      </c>
      <c r="F4" s="54" t="s">
        <v>18</v>
      </c>
      <c r="G4" s="54" t="s">
        <v>20</v>
      </c>
      <c r="H4" s="54" t="s">
        <v>167</v>
      </c>
      <c r="I4" s="54" t="s">
        <v>168</v>
      </c>
      <c r="J4" s="51">
        <v>2029.65</v>
      </c>
      <c r="K4" s="51">
        <v>0</v>
      </c>
      <c r="L4" s="51">
        <v>-71.400000000000006</v>
      </c>
      <c r="M4" s="51">
        <v>1958.25</v>
      </c>
      <c r="N4" s="51">
        <v>0</v>
      </c>
      <c r="O4" s="51">
        <v>0</v>
      </c>
      <c r="P4" s="54"/>
      <c r="Q4"/>
      <c r="R4" s="43"/>
    </row>
    <row r="5" spans="1:18" ht="23.25" customHeight="1">
      <c r="A5" s="54" t="s">
        <v>85</v>
      </c>
      <c r="B5" s="54" t="s">
        <v>86</v>
      </c>
      <c r="C5" s="54" t="s">
        <v>16</v>
      </c>
      <c r="D5" s="54" t="s">
        <v>87</v>
      </c>
      <c r="E5" s="54" t="s">
        <v>25</v>
      </c>
      <c r="F5" s="54" t="s">
        <v>26</v>
      </c>
      <c r="G5" s="54" t="s">
        <v>20</v>
      </c>
      <c r="H5" s="54" t="s">
        <v>88</v>
      </c>
      <c r="I5" s="54" t="s">
        <v>89</v>
      </c>
      <c r="J5" s="51">
        <v>1839.6</v>
      </c>
      <c r="K5" s="51">
        <v>0</v>
      </c>
      <c r="L5" s="51">
        <v>-64.05</v>
      </c>
      <c r="M5" s="51">
        <v>1775.55</v>
      </c>
      <c r="N5" s="51">
        <v>0</v>
      </c>
      <c r="O5" s="51">
        <v>0</v>
      </c>
      <c r="P5" s="54"/>
      <c r="Q5"/>
      <c r="R5" s="43"/>
    </row>
    <row r="6" spans="1:18" ht="23.25" customHeight="1">
      <c r="A6" s="54" t="s">
        <v>90</v>
      </c>
      <c r="B6" s="54" t="s">
        <v>86</v>
      </c>
      <c r="C6" s="54" t="s">
        <v>91</v>
      </c>
      <c r="D6" s="54" t="s">
        <v>16</v>
      </c>
      <c r="E6" s="54" t="s">
        <v>17</v>
      </c>
      <c r="F6" s="54" t="s">
        <v>18</v>
      </c>
      <c r="G6" s="54" t="s">
        <v>20</v>
      </c>
      <c r="H6" s="54" t="s">
        <v>1991</v>
      </c>
      <c r="I6" s="54" t="s">
        <v>1992</v>
      </c>
      <c r="J6" s="51">
        <v>1980.3</v>
      </c>
      <c r="K6" s="51">
        <v>0</v>
      </c>
      <c r="L6" s="51">
        <v>-69.3</v>
      </c>
      <c r="M6" s="51">
        <v>1911</v>
      </c>
      <c r="N6" s="51">
        <v>0</v>
      </c>
      <c r="O6" s="51">
        <v>0</v>
      </c>
      <c r="P6" s="54" t="s">
        <v>2041</v>
      </c>
      <c r="Q6"/>
      <c r="R6" s="43"/>
    </row>
    <row r="7" spans="1:18" ht="23.25" customHeight="1">
      <c r="A7" s="54" t="s">
        <v>90</v>
      </c>
      <c r="B7" s="54" t="s">
        <v>86</v>
      </c>
      <c r="C7" s="54" t="s">
        <v>91</v>
      </c>
      <c r="D7" s="54" t="s">
        <v>16</v>
      </c>
      <c r="E7" s="54" t="s">
        <v>25</v>
      </c>
      <c r="F7" s="54" t="s">
        <v>26</v>
      </c>
      <c r="G7" s="54" t="s">
        <v>20</v>
      </c>
      <c r="H7" s="54" t="s">
        <v>92</v>
      </c>
      <c r="I7" s="54" t="s">
        <v>93</v>
      </c>
      <c r="J7" s="51">
        <v>1980.3</v>
      </c>
      <c r="K7" s="51">
        <v>0</v>
      </c>
      <c r="L7" s="51">
        <v>-69.3</v>
      </c>
      <c r="M7" s="51">
        <v>1911</v>
      </c>
      <c r="N7" s="51">
        <v>0</v>
      </c>
      <c r="O7" s="51">
        <v>0</v>
      </c>
      <c r="P7" s="54"/>
      <c r="Q7"/>
      <c r="R7" s="43"/>
    </row>
    <row r="8" spans="1:18" ht="23.25" customHeight="1">
      <c r="A8" s="54" t="s">
        <v>99</v>
      </c>
      <c r="B8" s="54" t="s">
        <v>86</v>
      </c>
      <c r="C8" s="54" t="s">
        <v>100</v>
      </c>
      <c r="D8" s="54" t="s">
        <v>16</v>
      </c>
      <c r="E8" s="54" t="s">
        <v>25</v>
      </c>
      <c r="F8" s="54" t="s">
        <v>26</v>
      </c>
      <c r="G8" s="54" t="s">
        <v>20</v>
      </c>
      <c r="H8" s="54" t="s">
        <v>101</v>
      </c>
      <c r="I8" s="54" t="s">
        <v>102</v>
      </c>
      <c r="J8" s="51">
        <v>2279.5500000000002</v>
      </c>
      <c r="K8" s="51">
        <v>0</v>
      </c>
      <c r="L8" s="51">
        <v>-79.8</v>
      </c>
      <c r="M8" s="51">
        <v>2199.75</v>
      </c>
      <c r="N8" s="51">
        <v>0</v>
      </c>
      <c r="O8" s="51">
        <v>0</v>
      </c>
      <c r="P8" s="54"/>
      <c r="Q8"/>
      <c r="R8" s="43"/>
    </row>
    <row r="9" spans="1:18" ht="23.25" customHeight="1">
      <c r="A9" s="54" t="s">
        <v>1983</v>
      </c>
      <c r="B9" s="54" t="s">
        <v>86</v>
      </c>
      <c r="C9" s="54" t="s">
        <v>100</v>
      </c>
      <c r="D9" s="54" t="s">
        <v>16</v>
      </c>
      <c r="E9" s="54" t="s">
        <v>17</v>
      </c>
      <c r="F9" s="54" t="s">
        <v>1984</v>
      </c>
      <c r="G9" s="54" t="s">
        <v>20</v>
      </c>
      <c r="H9" s="54" t="s">
        <v>1993</v>
      </c>
      <c r="I9" s="54" t="s">
        <v>1994</v>
      </c>
      <c r="J9" s="51">
        <v>2279.5500000000002</v>
      </c>
      <c r="K9" s="51">
        <v>0</v>
      </c>
      <c r="L9" s="51">
        <v>-79.8</v>
      </c>
      <c r="M9" s="51">
        <v>2199.75</v>
      </c>
      <c r="N9" s="51">
        <v>0</v>
      </c>
      <c r="O9" s="51">
        <v>0</v>
      </c>
      <c r="P9" s="54" t="s">
        <v>2041</v>
      </c>
      <c r="Q9"/>
      <c r="R9" s="43"/>
    </row>
    <row r="10" spans="1:18" ht="23.25" customHeight="1">
      <c r="A10" s="54" t="s">
        <v>94</v>
      </c>
      <c r="B10" s="54" t="s">
        <v>95</v>
      </c>
      <c r="C10" s="54" t="s">
        <v>96</v>
      </c>
      <c r="D10" s="54" t="s">
        <v>87</v>
      </c>
      <c r="E10" s="54" t="s">
        <v>25</v>
      </c>
      <c r="F10" s="54" t="s">
        <v>26</v>
      </c>
      <c r="G10" s="54" t="s">
        <v>20</v>
      </c>
      <c r="H10" s="54" t="s">
        <v>97</v>
      </c>
      <c r="I10" s="54" t="s">
        <v>98</v>
      </c>
      <c r="J10" s="51">
        <v>2650.2</v>
      </c>
      <c r="K10" s="51">
        <v>0</v>
      </c>
      <c r="L10" s="51">
        <v>-92.4</v>
      </c>
      <c r="M10" s="51">
        <v>2557.8000000000002</v>
      </c>
      <c r="N10" s="51">
        <v>0</v>
      </c>
      <c r="O10" s="51">
        <v>0</v>
      </c>
      <c r="P10" s="54"/>
      <c r="Q10"/>
      <c r="R10" s="43"/>
    </row>
    <row r="11" spans="1:18" ht="23.25" customHeight="1">
      <c r="A11" s="54" t="s">
        <v>169</v>
      </c>
      <c r="B11" s="54" t="s">
        <v>170</v>
      </c>
      <c r="C11" s="54" t="s">
        <v>171</v>
      </c>
      <c r="D11" s="54" t="s">
        <v>87</v>
      </c>
      <c r="E11" s="54" t="s">
        <v>17</v>
      </c>
      <c r="F11" s="54" t="s">
        <v>18</v>
      </c>
      <c r="G11" s="54" t="s">
        <v>20</v>
      </c>
      <c r="H11" s="54" t="s">
        <v>172</v>
      </c>
      <c r="I11" s="54" t="s">
        <v>173</v>
      </c>
      <c r="J11" s="51">
        <v>2630.25</v>
      </c>
      <c r="K11" s="51">
        <v>0</v>
      </c>
      <c r="L11" s="51">
        <v>-92.4</v>
      </c>
      <c r="M11" s="51">
        <v>2537.85</v>
      </c>
      <c r="N11" s="51">
        <v>0</v>
      </c>
      <c r="O11" s="51">
        <v>0</v>
      </c>
      <c r="P11" s="54"/>
      <c r="Q11"/>
      <c r="R11" s="43"/>
    </row>
    <row r="12" spans="1:18" ht="23.25" customHeight="1">
      <c r="A12" s="54" t="s">
        <v>103</v>
      </c>
      <c r="B12" s="54" t="s">
        <v>86</v>
      </c>
      <c r="C12" s="54" t="s">
        <v>104</v>
      </c>
      <c r="D12" s="54" t="s">
        <v>87</v>
      </c>
      <c r="E12" s="54" t="s">
        <v>25</v>
      </c>
      <c r="F12" s="54" t="s">
        <v>26</v>
      </c>
      <c r="G12" s="54" t="s">
        <v>20</v>
      </c>
      <c r="H12" s="63" t="s">
        <v>105</v>
      </c>
      <c r="I12" s="54" t="s">
        <v>106</v>
      </c>
      <c r="J12" s="51">
        <v>2380.35</v>
      </c>
      <c r="K12" s="51">
        <v>0</v>
      </c>
      <c r="L12" s="51">
        <v>-82.95</v>
      </c>
      <c r="M12" s="51">
        <v>2297.4</v>
      </c>
      <c r="N12" s="51">
        <v>0</v>
      </c>
      <c r="O12" s="51">
        <v>0</v>
      </c>
      <c r="P12" s="54"/>
      <c r="Q12"/>
      <c r="R12" s="43"/>
    </row>
    <row r="13" spans="1:18" ht="23.25" customHeight="1">
      <c r="A13" s="54" t="s">
        <v>103</v>
      </c>
      <c r="B13" s="54" t="s">
        <v>86</v>
      </c>
      <c r="C13" s="54" t="s">
        <v>104</v>
      </c>
      <c r="D13" s="54" t="s">
        <v>16</v>
      </c>
      <c r="E13" s="54" t="s">
        <v>25</v>
      </c>
      <c r="F13" s="54" t="s">
        <v>26</v>
      </c>
      <c r="G13" s="54" t="s">
        <v>20</v>
      </c>
      <c r="H13" s="63"/>
      <c r="I13" s="54" t="s">
        <v>107</v>
      </c>
      <c r="J13" s="51">
        <v>2380.35</v>
      </c>
      <c r="K13" s="51">
        <v>0</v>
      </c>
      <c r="L13" s="51">
        <v>-82.95</v>
      </c>
      <c r="M13" s="51">
        <v>2297.4</v>
      </c>
      <c r="N13" s="51">
        <v>0</v>
      </c>
      <c r="O13" s="51">
        <v>0</v>
      </c>
      <c r="P13" s="54"/>
      <c r="Q13"/>
      <c r="R13" s="43"/>
    </row>
    <row r="14" spans="1:18" ht="23.25" customHeight="1">
      <c r="A14" s="54" t="s">
        <v>108</v>
      </c>
      <c r="B14" s="54" t="s">
        <v>112</v>
      </c>
      <c r="C14" s="54" t="s">
        <v>109</v>
      </c>
      <c r="D14" s="54" t="s">
        <v>16</v>
      </c>
      <c r="E14" s="54" t="s">
        <v>17</v>
      </c>
      <c r="F14" s="54" t="s">
        <v>21</v>
      </c>
      <c r="G14" s="54" t="s">
        <v>20</v>
      </c>
      <c r="H14" s="54" t="s">
        <v>113</v>
      </c>
      <c r="I14" s="54" t="s">
        <v>114</v>
      </c>
      <c r="J14" s="51">
        <v>2579.85</v>
      </c>
      <c r="K14" s="51">
        <v>0</v>
      </c>
      <c r="L14" s="51">
        <v>-90.3</v>
      </c>
      <c r="M14" s="51">
        <v>2489.5500000000002</v>
      </c>
      <c r="N14" s="51">
        <v>0</v>
      </c>
      <c r="O14" s="51">
        <v>0</v>
      </c>
      <c r="P14" s="54"/>
      <c r="Q14"/>
      <c r="R14" s="43"/>
    </row>
    <row r="15" spans="1:18" ht="23.25" customHeight="1">
      <c r="A15" s="54" t="s">
        <v>108</v>
      </c>
      <c r="B15" s="54" t="s">
        <v>95</v>
      </c>
      <c r="C15" s="54" t="s">
        <v>109</v>
      </c>
      <c r="D15" s="54" t="s">
        <v>16</v>
      </c>
      <c r="E15" s="54" t="s">
        <v>25</v>
      </c>
      <c r="F15" s="54" t="s">
        <v>26</v>
      </c>
      <c r="G15" s="54" t="s">
        <v>20</v>
      </c>
      <c r="H15" s="54" t="s">
        <v>110</v>
      </c>
      <c r="I15" s="54" t="s">
        <v>111</v>
      </c>
      <c r="J15" s="51">
        <v>3039.75</v>
      </c>
      <c r="K15" s="51">
        <v>0</v>
      </c>
      <c r="L15" s="51">
        <v>-106.05</v>
      </c>
      <c r="M15" s="51">
        <v>2933.7</v>
      </c>
      <c r="N15" s="51">
        <v>0</v>
      </c>
      <c r="O15" s="51">
        <v>0</v>
      </c>
      <c r="P15" s="54"/>
      <c r="Q15"/>
      <c r="R15" s="43"/>
    </row>
    <row r="16" spans="1:18" ht="23.25" customHeight="1">
      <c r="A16" s="54" t="s">
        <v>1985</v>
      </c>
      <c r="B16" s="54" t="s">
        <v>86</v>
      </c>
      <c r="C16" s="54" t="s">
        <v>122</v>
      </c>
      <c r="D16" s="54" t="s">
        <v>87</v>
      </c>
      <c r="E16" s="54" t="s">
        <v>25</v>
      </c>
      <c r="F16" s="54" t="s">
        <v>26</v>
      </c>
      <c r="G16" s="54" t="s">
        <v>20</v>
      </c>
      <c r="H16" s="54" t="s">
        <v>1995</v>
      </c>
      <c r="I16" s="54" t="s">
        <v>1996</v>
      </c>
      <c r="J16" s="51">
        <v>2749.95</v>
      </c>
      <c r="K16" s="51">
        <v>0</v>
      </c>
      <c r="L16" s="51">
        <v>-96.6</v>
      </c>
      <c r="M16" s="51">
        <v>2653.35</v>
      </c>
      <c r="N16" s="51">
        <v>0</v>
      </c>
      <c r="O16" s="51">
        <v>0</v>
      </c>
      <c r="P16" s="54" t="s">
        <v>1624</v>
      </c>
      <c r="Q16"/>
      <c r="R16" s="43"/>
    </row>
    <row r="17" spans="1:18" ht="23.25" customHeight="1">
      <c r="A17" s="54" t="s">
        <v>123</v>
      </c>
      <c r="B17" s="54" t="s">
        <v>95</v>
      </c>
      <c r="C17" s="54" t="s">
        <v>1986</v>
      </c>
      <c r="D17" s="54" t="s">
        <v>16</v>
      </c>
      <c r="E17" s="54" t="s">
        <v>25</v>
      </c>
      <c r="F17" s="54" t="s">
        <v>26</v>
      </c>
      <c r="G17" s="54" t="s">
        <v>20</v>
      </c>
      <c r="H17" s="54" t="s">
        <v>1997</v>
      </c>
      <c r="I17" s="54" t="s">
        <v>1998</v>
      </c>
      <c r="J17" s="51">
        <v>2789.85</v>
      </c>
      <c r="K17" s="51">
        <v>0</v>
      </c>
      <c r="L17" s="51">
        <v>-97.65</v>
      </c>
      <c r="M17" s="51">
        <v>2692.2</v>
      </c>
      <c r="N17" s="51">
        <v>0</v>
      </c>
      <c r="O17" s="51">
        <v>0</v>
      </c>
      <c r="P17" s="54"/>
      <c r="Q17"/>
      <c r="R17" s="43"/>
    </row>
    <row r="18" spans="1:18" ht="23.25" customHeight="1">
      <c r="A18" s="54" t="s">
        <v>200</v>
      </c>
      <c r="B18" s="54" t="s">
        <v>201</v>
      </c>
      <c r="C18" s="54" t="s">
        <v>202</v>
      </c>
      <c r="D18" s="54" t="s">
        <v>203</v>
      </c>
      <c r="E18" s="54" t="s">
        <v>17</v>
      </c>
      <c r="F18" s="54" t="s">
        <v>18</v>
      </c>
      <c r="G18" s="54" t="s">
        <v>204</v>
      </c>
      <c r="H18" s="54" t="s">
        <v>205</v>
      </c>
      <c r="I18" s="54" t="s">
        <v>206</v>
      </c>
      <c r="J18" s="51">
        <v>3539.55</v>
      </c>
      <c r="K18" s="51">
        <v>0</v>
      </c>
      <c r="L18" s="51">
        <v>-123.9</v>
      </c>
      <c r="M18" s="51">
        <v>3415.65</v>
      </c>
      <c r="N18" s="51">
        <v>0</v>
      </c>
      <c r="O18" s="51">
        <v>0</v>
      </c>
      <c r="P18" s="54"/>
      <c r="Q18"/>
      <c r="R18" s="43"/>
    </row>
    <row r="19" spans="1:18" ht="23.25" customHeight="1">
      <c r="A19" s="54" t="s">
        <v>224</v>
      </c>
      <c r="B19" s="54" t="s">
        <v>201</v>
      </c>
      <c r="C19" s="54" t="s">
        <v>225</v>
      </c>
      <c r="D19" s="54" t="s">
        <v>203</v>
      </c>
      <c r="E19" s="54" t="s">
        <v>17</v>
      </c>
      <c r="F19" s="54" t="s">
        <v>21</v>
      </c>
      <c r="G19" s="54" t="s">
        <v>20</v>
      </c>
      <c r="H19" s="63" t="s">
        <v>226</v>
      </c>
      <c r="I19" s="54" t="s">
        <v>227</v>
      </c>
      <c r="J19" s="51">
        <v>3930.15</v>
      </c>
      <c r="K19" s="51">
        <v>0</v>
      </c>
      <c r="L19" s="51">
        <v>-137.55000000000001</v>
      </c>
      <c r="M19" s="51">
        <v>3792.6</v>
      </c>
      <c r="N19" s="51">
        <v>0</v>
      </c>
      <c r="O19" s="51">
        <v>0</v>
      </c>
      <c r="P19" s="54"/>
      <c r="Q19"/>
      <c r="R19" s="43"/>
    </row>
    <row r="20" spans="1:18" ht="23.25" customHeight="1">
      <c r="A20" s="54" t="s">
        <v>224</v>
      </c>
      <c r="B20" s="54" t="s">
        <v>201</v>
      </c>
      <c r="C20" s="54" t="s">
        <v>225</v>
      </c>
      <c r="D20" s="54" t="s">
        <v>203</v>
      </c>
      <c r="E20" s="54" t="s">
        <v>17</v>
      </c>
      <c r="F20" s="54" t="s">
        <v>18</v>
      </c>
      <c r="G20" s="54" t="s">
        <v>20</v>
      </c>
      <c r="H20" s="63"/>
      <c r="I20" s="54" t="s">
        <v>228</v>
      </c>
      <c r="J20" s="51">
        <v>3930.15</v>
      </c>
      <c r="K20" s="51">
        <v>0</v>
      </c>
      <c r="L20" s="51">
        <v>-137.55000000000001</v>
      </c>
      <c r="M20" s="51">
        <v>3792.6</v>
      </c>
      <c r="N20" s="51">
        <v>0</v>
      </c>
      <c r="O20" s="51">
        <v>0</v>
      </c>
      <c r="P20" s="54"/>
      <c r="Q20"/>
      <c r="R20" s="43"/>
    </row>
    <row r="21" spans="1:18" ht="23.25" customHeight="1">
      <c r="A21" s="54" t="s">
        <v>115</v>
      </c>
      <c r="B21" s="54" t="s">
        <v>119</v>
      </c>
      <c r="C21" s="54" t="s">
        <v>116</v>
      </c>
      <c r="D21" s="54" t="s">
        <v>16</v>
      </c>
      <c r="E21" s="54" t="s">
        <v>25</v>
      </c>
      <c r="F21" s="54" t="s">
        <v>26</v>
      </c>
      <c r="G21" s="54" t="s">
        <v>20</v>
      </c>
      <c r="H21" s="54" t="s">
        <v>120</v>
      </c>
      <c r="I21" s="54" t="s">
        <v>121</v>
      </c>
      <c r="J21" s="51">
        <v>3349.5</v>
      </c>
      <c r="K21" s="51">
        <v>0</v>
      </c>
      <c r="L21" s="51">
        <v>-117.6</v>
      </c>
      <c r="M21" s="51">
        <v>3231.9</v>
      </c>
      <c r="N21" s="51">
        <v>0</v>
      </c>
      <c r="O21" s="51">
        <v>0</v>
      </c>
      <c r="P21" s="54" t="s">
        <v>1623</v>
      </c>
      <c r="Q21"/>
      <c r="R21" s="43"/>
    </row>
    <row r="22" spans="1:18" ht="23.25" customHeight="1">
      <c r="A22" s="54" t="s">
        <v>115</v>
      </c>
      <c r="B22" s="54" t="s">
        <v>31</v>
      </c>
      <c r="C22" s="54" t="s">
        <v>116</v>
      </c>
      <c r="D22" s="54" t="s">
        <v>16</v>
      </c>
      <c r="E22" s="54" t="s">
        <v>25</v>
      </c>
      <c r="F22" s="54" t="s">
        <v>26</v>
      </c>
      <c r="G22" s="54" t="s">
        <v>20</v>
      </c>
      <c r="H22" s="54" t="s">
        <v>117</v>
      </c>
      <c r="I22" s="54" t="s">
        <v>118</v>
      </c>
      <c r="J22" s="51">
        <v>3349.5</v>
      </c>
      <c r="K22" s="51">
        <v>0</v>
      </c>
      <c r="L22" s="51">
        <v>-117.6</v>
      </c>
      <c r="M22" s="51">
        <v>3231.9</v>
      </c>
      <c r="N22" s="51">
        <v>0</v>
      </c>
      <c r="O22" s="51">
        <v>0</v>
      </c>
      <c r="P22" s="54" t="s">
        <v>1623</v>
      </c>
      <c r="Q22"/>
      <c r="R22" s="43"/>
    </row>
    <row r="23" spans="1:18" ht="23.25" customHeight="1">
      <c r="A23" s="54" t="s">
        <v>180</v>
      </c>
      <c r="B23" s="54" t="s">
        <v>31</v>
      </c>
      <c r="C23" s="54" t="s">
        <v>32</v>
      </c>
      <c r="D23" s="54" t="s">
        <v>16</v>
      </c>
      <c r="E23" s="54" t="s">
        <v>17</v>
      </c>
      <c r="F23" s="54" t="s">
        <v>21</v>
      </c>
      <c r="G23" s="54" t="s">
        <v>20</v>
      </c>
      <c r="H23" s="54" t="s">
        <v>181</v>
      </c>
      <c r="I23" s="54" t="s">
        <v>182</v>
      </c>
      <c r="J23" s="51">
        <v>4189.5</v>
      </c>
      <c r="K23" s="51">
        <v>0</v>
      </c>
      <c r="L23" s="51">
        <v>-147</v>
      </c>
      <c r="M23" s="51">
        <v>4042.5</v>
      </c>
      <c r="N23" s="51">
        <v>0</v>
      </c>
      <c r="O23" s="51">
        <v>0</v>
      </c>
      <c r="P23" s="54"/>
      <c r="Q23"/>
      <c r="R23" s="43"/>
    </row>
    <row r="24" spans="1:18" ht="23.25" customHeight="1">
      <c r="A24" s="54" t="s">
        <v>133</v>
      </c>
      <c r="B24" s="54" t="s">
        <v>134</v>
      </c>
      <c r="C24" s="54" t="s">
        <v>135</v>
      </c>
      <c r="D24" s="54" t="s">
        <v>16</v>
      </c>
      <c r="E24" s="54" t="s">
        <v>25</v>
      </c>
      <c r="F24" s="54" t="s">
        <v>26</v>
      </c>
      <c r="G24" s="54" t="s">
        <v>20</v>
      </c>
      <c r="H24" s="54" t="s">
        <v>136</v>
      </c>
      <c r="I24" s="54" t="s">
        <v>137</v>
      </c>
      <c r="J24" s="51">
        <v>4489.8</v>
      </c>
      <c r="K24" s="51">
        <v>0</v>
      </c>
      <c r="L24" s="51">
        <v>-157.5</v>
      </c>
      <c r="M24" s="51">
        <v>4332.3</v>
      </c>
      <c r="N24" s="51">
        <v>0</v>
      </c>
      <c r="O24" s="51">
        <v>0</v>
      </c>
      <c r="P24" s="54" t="s">
        <v>1623</v>
      </c>
      <c r="Q24"/>
      <c r="R24" s="43"/>
    </row>
    <row r="25" spans="1:18" ht="23.25" customHeight="1">
      <c r="A25" s="54" t="s">
        <v>183</v>
      </c>
      <c r="B25" s="54" t="s">
        <v>184</v>
      </c>
      <c r="C25" s="54" t="s">
        <v>185</v>
      </c>
      <c r="D25" s="54" t="s">
        <v>16</v>
      </c>
      <c r="E25" s="54" t="s">
        <v>17</v>
      </c>
      <c r="F25" s="54" t="s">
        <v>21</v>
      </c>
      <c r="G25" s="54" t="s">
        <v>20</v>
      </c>
      <c r="H25" s="54" t="s">
        <v>186</v>
      </c>
      <c r="I25" s="54" t="s">
        <v>187</v>
      </c>
      <c r="J25" s="51">
        <v>3970.05</v>
      </c>
      <c r="K25" s="51">
        <v>0</v>
      </c>
      <c r="L25" s="51">
        <v>-138.6</v>
      </c>
      <c r="M25" s="51">
        <v>3831.45</v>
      </c>
      <c r="N25" s="51">
        <v>0</v>
      </c>
      <c r="O25" s="51">
        <v>0</v>
      </c>
      <c r="P25" s="54"/>
      <c r="Q25"/>
      <c r="R25" s="43"/>
    </row>
    <row r="26" spans="1:18" ht="23.25" customHeight="1">
      <c r="A26" s="54" t="s">
        <v>193</v>
      </c>
      <c r="B26" s="54" t="s">
        <v>179</v>
      </c>
      <c r="C26" s="54" t="s">
        <v>194</v>
      </c>
      <c r="D26" s="54" t="s">
        <v>16</v>
      </c>
      <c r="E26" s="54" t="s">
        <v>17</v>
      </c>
      <c r="F26" s="54" t="s">
        <v>21</v>
      </c>
      <c r="G26" s="54" t="s">
        <v>20</v>
      </c>
      <c r="H26" s="54" t="s">
        <v>195</v>
      </c>
      <c r="I26" s="54" t="s">
        <v>196</v>
      </c>
      <c r="J26" s="51">
        <v>2959.95</v>
      </c>
      <c r="K26" s="51">
        <v>0</v>
      </c>
      <c r="L26" s="51">
        <v>-103.95</v>
      </c>
      <c r="M26" s="51">
        <v>2856</v>
      </c>
      <c r="N26" s="51">
        <v>0</v>
      </c>
      <c r="O26" s="51">
        <v>0</v>
      </c>
      <c r="P26" s="54" t="s">
        <v>1623</v>
      </c>
      <c r="Q26"/>
      <c r="R26" s="43"/>
    </row>
    <row r="27" spans="1:18" ht="23.25" customHeight="1">
      <c r="A27" s="54" t="s">
        <v>207</v>
      </c>
      <c r="B27" s="54" t="s">
        <v>1987</v>
      </c>
      <c r="C27" s="54" t="s">
        <v>1988</v>
      </c>
      <c r="D27" s="54" t="s">
        <v>87</v>
      </c>
      <c r="E27" s="54" t="s">
        <v>17</v>
      </c>
      <c r="F27" s="54" t="s">
        <v>18</v>
      </c>
      <c r="G27" s="54" t="s">
        <v>20</v>
      </c>
      <c r="H27" s="54" t="s">
        <v>1999</v>
      </c>
      <c r="I27" s="54" t="s">
        <v>2000</v>
      </c>
      <c r="J27" s="51">
        <v>4940.25</v>
      </c>
      <c r="K27" s="51">
        <v>0</v>
      </c>
      <c r="L27" s="51">
        <v>-173.25</v>
      </c>
      <c r="M27" s="51">
        <v>4767</v>
      </c>
      <c r="N27" s="51">
        <v>0</v>
      </c>
      <c r="O27" s="51">
        <v>0</v>
      </c>
      <c r="P27" s="54"/>
      <c r="Q27"/>
      <c r="R27" s="43"/>
    </row>
    <row r="28" spans="1:18" ht="23.25" customHeight="1">
      <c r="A28" s="54" t="s">
        <v>207</v>
      </c>
      <c r="B28" s="54" t="s">
        <v>44</v>
      </c>
      <c r="C28" s="54" t="s">
        <v>16</v>
      </c>
      <c r="D28" s="54" t="s">
        <v>208</v>
      </c>
      <c r="E28" s="54" t="s">
        <v>17</v>
      </c>
      <c r="F28" s="54" t="s">
        <v>21</v>
      </c>
      <c r="G28" s="54" t="s">
        <v>20</v>
      </c>
      <c r="H28" s="54" t="s">
        <v>209</v>
      </c>
      <c r="I28" s="54" t="s">
        <v>210</v>
      </c>
      <c r="J28" s="51">
        <v>5050.5</v>
      </c>
      <c r="K28" s="51">
        <v>0</v>
      </c>
      <c r="L28" s="51">
        <v>-176.4</v>
      </c>
      <c r="M28" s="51">
        <v>4874.1000000000004</v>
      </c>
      <c r="N28" s="51">
        <v>0</v>
      </c>
      <c r="O28" s="51">
        <v>0</v>
      </c>
      <c r="P28" s="54"/>
      <c r="Q28"/>
      <c r="R28" s="43"/>
    </row>
    <row r="29" spans="1:18" ht="23.25" customHeight="1">
      <c r="A29" s="54" t="s">
        <v>219</v>
      </c>
      <c r="B29" s="54" t="s">
        <v>220</v>
      </c>
      <c r="C29" s="54" t="s">
        <v>221</v>
      </c>
      <c r="D29" s="54" t="s">
        <v>16</v>
      </c>
      <c r="E29" s="54" t="s">
        <v>17</v>
      </c>
      <c r="F29" s="54" t="s">
        <v>21</v>
      </c>
      <c r="G29" s="54" t="s">
        <v>20</v>
      </c>
      <c r="H29" s="54" t="s">
        <v>222</v>
      </c>
      <c r="I29" s="54" t="s">
        <v>223</v>
      </c>
      <c r="J29" s="51">
        <v>4480.3500000000004</v>
      </c>
      <c r="K29" s="51">
        <v>0</v>
      </c>
      <c r="L29" s="51">
        <v>-156.44999999999999</v>
      </c>
      <c r="M29" s="51">
        <v>4323.8999999999996</v>
      </c>
      <c r="N29" s="51">
        <v>0</v>
      </c>
      <c r="O29" s="51">
        <v>0</v>
      </c>
      <c r="P29" s="54"/>
      <c r="Q29"/>
      <c r="R29" s="43"/>
    </row>
    <row r="30" spans="1:18" ht="23.25" customHeight="1">
      <c r="A30" s="54" t="s">
        <v>232</v>
      </c>
      <c r="B30" s="54" t="s">
        <v>240</v>
      </c>
      <c r="C30" s="54" t="s">
        <v>236</v>
      </c>
      <c r="D30" s="54" t="s">
        <v>16</v>
      </c>
      <c r="E30" s="54" t="s">
        <v>17</v>
      </c>
      <c r="F30" s="54" t="s">
        <v>21</v>
      </c>
      <c r="G30" s="54" t="s">
        <v>20</v>
      </c>
      <c r="H30" s="63" t="s">
        <v>234</v>
      </c>
      <c r="I30" s="54" t="s">
        <v>241</v>
      </c>
      <c r="J30" s="51">
        <v>6120.45</v>
      </c>
      <c r="K30" s="51">
        <v>0</v>
      </c>
      <c r="L30" s="51">
        <v>-214.2</v>
      </c>
      <c r="M30" s="51">
        <v>5906.25</v>
      </c>
      <c r="N30" s="51">
        <v>0</v>
      </c>
      <c r="O30" s="51">
        <v>0</v>
      </c>
      <c r="P30" s="54"/>
      <c r="Q30"/>
      <c r="R30" s="43"/>
    </row>
    <row r="31" spans="1:18" ht="23.25" customHeight="1">
      <c r="A31" s="54" t="s">
        <v>232</v>
      </c>
      <c r="B31" s="54" t="s">
        <v>44</v>
      </c>
      <c r="C31" s="54" t="s">
        <v>236</v>
      </c>
      <c r="D31" s="54" t="s">
        <v>16</v>
      </c>
      <c r="E31" s="54" t="s">
        <v>17</v>
      </c>
      <c r="F31" s="54" t="s">
        <v>21</v>
      </c>
      <c r="G31" s="54" t="s">
        <v>20</v>
      </c>
      <c r="H31" s="63"/>
      <c r="I31" s="54" t="s">
        <v>237</v>
      </c>
      <c r="J31" s="51">
        <v>6120.45</v>
      </c>
      <c r="K31" s="51">
        <v>0</v>
      </c>
      <c r="L31" s="51">
        <v>-214.2</v>
      </c>
      <c r="M31" s="51">
        <v>5906.25</v>
      </c>
      <c r="N31" s="51">
        <v>0</v>
      </c>
      <c r="O31" s="51">
        <v>0</v>
      </c>
      <c r="P31" s="54"/>
      <c r="Q31"/>
      <c r="R31" s="43"/>
    </row>
    <row r="32" spans="1:18" ht="23.25" customHeight="1">
      <c r="A32" s="54" t="s">
        <v>232</v>
      </c>
      <c r="B32" s="54" t="s">
        <v>44</v>
      </c>
      <c r="C32" s="54" t="s">
        <v>233</v>
      </c>
      <c r="D32" s="54" t="s">
        <v>208</v>
      </c>
      <c r="E32" s="54" t="s">
        <v>17</v>
      </c>
      <c r="F32" s="54" t="s">
        <v>21</v>
      </c>
      <c r="G32" s="54" t="s">
        <v>20</v>
      </c>
      <c r="H32" s="63"/>
      <c r="I32" s="54" t="s">
        <v>235</v>
      </c>
      <c r="J32" s="51">
        <v>6120.45</v>
      </c>
      <c r="K32" s="51">
        <v>0</v>
      </c>
      <c r="L32" s="51">
        <v>-214.2</v>
      </c>
      <c r="M32" s="51">
        <v>5906.25</v>
      </c>
      <c r="N32" s="51">
        <v>0</v>
      </c>
      <c r="O32" s="51">
        <v>0</v>
      </c>
      <c r="P32" s="54"/>
      <c r="Q32"/>
      <c r="R32" s="43"/>
    </row>
    <row r="33" spans="1:18" ht="23.25" customHeight="1">
      <c r="A33" s="54" t="s">
        <v>232</v>
      </c>
      <c r="B33" s="54" t="s">
        <v>44</v>
      </c>
      <c r="C33" s="54" t="s">
        <v>236</v>
      </c>
      <c r="D33" s="54" t="s">
        <v>16</v>
      </c>
      <c r="E33" s="54" t="s">
        <v>17</v>
      </c>
      <c r="F33" s="54" t="s">
        <v>21</v>
      </c>
      <c r="G33" s="54" t="s">
        <v>20</v>
      </c>
      <c r="H33" s="63"/>
      <c r="I33" s="54" t="s">
        <v>238</v>
      </c>
      <c r="J33" s="51">
        <v>6120.45</v>
      </c>
      <c r="K33" s="51">
        <v>0</v>
      </c>
      <c r="L33" s="51">
        <v>-214.2</v>
      </c>
      <c r="M33" s="51">
        <v>5906.25</v>
      </c>
      <c r="N33" s="51">
        <v>0</v>
      </c>
      <c r="O33" s="51">
        <v>0</v>
      </c>
      <c r="P33" s="54"/>
      <c r="Q33"/>
      <c r="R33" s="43"/>
    </row>
    <row r="34" spans="1:18" ht="23.25" customHeight="1">
      <c r="A34" s="54" t="s">
        <v>232</v>
      </c>
      <c r="B34" s="54" t="s">
        <v>239</v>
      </c>
      <c r="C34" s="54" t="s">
        <v>1989</v>
      </c>
      <c r="D34" s="54" t="s">
        <v>203</v>
      </c>
      <c r="E34" s="54" t="s">
        <v>17</v>
      </c>
      <c r="F34" s="54" t="s">
        <v>21</v>
      </c>
      <c r="G34" s="54" t="s">
        <v>204</v>
      </c>
      <c r="H34" s="54" t="s">
        <v>2001</v>
      </c>
      <c r="I34" s="54" t="s">
        <v>2002</v>
      </c>
      <c r="J34" s="51">
        <v>5590.2</v>
      </c>
      <c r="K34" s="51">
        <v>0</v>
      </c>
      <c r="L34" s="51">
        <v>-195.3</v>
      </c>
      <c r="M34" s="51">
        <v>5394.9</v>
      </c>
      <c r="N34" s="51">
        <v>0</v>
      </c>
      <c r="O34" s="51">
        <v>0</v>
      </c>
      <c r="P34" s="54" t="s">
        <v>2041</v>
      </c>
      <c r="Q34"/>
      <c r="R34" s="43"/>
    </row>
    <row r="35" spans="1:18" ht="23.25" customHeight="1">
      <c r="A35" s="54" t="s">
        <v>481</v>
      </c>
      <c r="B35" s="54" t="s">
        <v>179</v>
      </c>
      <c r="C35" s="54" t="s">
        <v>1990</v>
      </c>
      <c r="D35" s="54" t="s">
        <v>16</v>
      </c>
      <c r="E35" s="54" t="s">
        <v>17</v>
      </c>
      <c r="F35" s="54" t="s">
        <v>398</v>
      </c>
      <c r="G35" s="54" t="s">
        <v>20</v>
      </c>
      <c r="H35" s="54" t="s">
        <v>2003</v>
      </c>
      <c r="I35" s="54" t="s">
        <v>2004</v>
      </c>
      <c r="J35" s="51">
        <v>3649.8</v>
      </c>
      <c r="K35" s="51">
        <v>0</v>
      </c>
      <c r="L35" s="51">
        <v>-128.1</v>
      </c>
      <c r="M35" s="51">
        <v>3521.7</v>
      </c>
      <c r="N35" s="51">
        <v>0</v>
      </c>
      <c r="O35" s="51">
        <v>0</v>
      </c>
      <c r="P35" s="54" t="s">
        <v>1623</v>
      </c>
      <c r="Q35"/>
      <c r="R35" s="43"/>
    </row>
    <row r="36" spans="1:18" ht="23.25" customHeight="1">
      <c r="A36" s="54" t="s">
        <v>211</v>
      </c>
      <c r="B36" s="54" t="s">
        <v>179</v>
      </c>
      <c r="C36" s="54" t="s">
        <v>212</v>
      </c>
      <c r="D36" s="54" t="s">
        <v>16</v>
      </c>
      <c r="E36" s="54" t="s">
        <v>17</v>
      </c>
      <c r="F36" s="54" t="s">
        <v>21</v>
      </c>
      <c r="G36" s="54" t="s">
        <v>20</v>
      </c>
      <c r="H36" s="54" t="s">
        <v>213</v>
      </c>
      <c r="I36" s="54" t="s">
        <v>214</v>
      </c>
      <c r="J36" s="51">
        <v>3309.6</v>
      </c>
      <c r="K36" s="51">
        <v>0</v>
      </c>
      <c r="L36" s="51">
        <v>-115.5</v>
      </c>
      <c r="M36" s="51">
        <v>3194.1</v>
      </c>
      <c r="N36" s="51">
        <v>0</v>
      </c>
      <c r="O36" s="51">
        <v>0</v>
      </c>
      <c r="P36" s="54" t="s">
        <v>1623</v>
      </c>
      <c r="Q36"/>
      <c r="R36" s="43"/>
    </row>
    <row r="37" spans="1:18" ht="23.25" customHeight="1"/>
    <row r="38" spans="1:18" ht="23.25" customHeight="1"/>
    <row r="39" spans="1:18" ht="23.25" customHeight="1"/>
    <row r="40" spans="1:18" ht="23.25" customHeight="1"/>
    <row r="41" spans="1:18" ht="23.25" customHeight="1"/>
    <row r="42" spans="1:18" ht="23.25" customHeight="1"/>
    <row r="43" spans="1:18" ht="23.25" customHeight="1"/>
    <row r="44" spans="1:18" ht="23.25" customHeight="1"/>
    <row r="45" spans="1:18" ht="23.25" customHeight="1"/>
    <row r="46" spans="1:18" ht="23.25" customHeight="1"/>
    <row r="47" spans="1:18" ht="23.25" customHeight="1"/>
    <row r="48" spans="1:18" ht="23.25" customHeight="1"/>
    <row r="49" ht="23.25" customHeight="1"/>
    <row r="50" ht="23.25" customHeight="1"/>
    <row r="51" ht="23.25" customHeight="1"/>
    <row r="52" ht="23.25" customHeight="1"/>
    <row r="53" ht="23.25" customHeight="1"/>
    <row r="54" ht="23.25" customHeight="1"/>
    <row r="55" ht="23.25" customHeight="1"/>
    <row r="56" ht="23.25" customHeight="1"/>
    <row r="57" ht="23.25" customHeight="1"/>
    <row r="58" ht="23.25" customHeight="1"/>
    <row r="59" ht="23.25" customHeight="1"/>
    <row r="60" ht="23.25" customHeight="1"/>
    <row r="61" ht="23.25" customHeight="1"/>
    <row r="62" ht="23.25" customHeight="1"/>
    <row r="63" ht="23.25" customHeight="1"/>
    <row r="64" ht="23.25" customHeight="1"/>
    <row r="65" ht="23.25" customHeight="1"/>
    <row r="66" ht="23.25" customHeight="1"/>
    <row r="67" ht="23.25" customHeight="1"/>
    <row r="68" ht="23.25" customHeight="1"/>
    <row r="69" ht="23.25" customHeight="1"/>
    <row r="70" ht="23.25" customHeight="1"/>
    <row r="71" ht="23.25" customHeight="1"/>
    <row r="72" ht="23.25" customHeight="1"/>
    <row r="73" ht="23.25" customHeight="1"/>
    <row r="74" ht="23.25" customHeight="1"/>
    <row r="75" ht="23.25" customHeight="1"/>
    <row r="76" ht="23.25" customHeight="1"/>
    <row r="77" ht="23.25" customHeight="1"/>
    <row r="78" ht="23.25" customHeight="1"/>
    <row r="79" ht="23.25" customHeight="1"/>
    <row r="80" ht="23.25" customHeight="1"/>
    <row r="81" ht="23.25" customHeight="1"/>
    <row r="82" ht="23.25" customHeight="1"/>
    <row r="83" ht="23.25" customHeight="1"/>
    <row r="84" ht="23.25" customHeight="1"/>
    <row r="85" ht="23.25" customHeight="1"/>
    <row r="86" ht="23.25" customHeight="1"/>
    <row r="87" ht="23.25" customHeight="1"/>
    <row r="88" ht="23.25" customHeight="1"/>
    <row r="89" ht="23.25" customHeight="1"/>
    <row r="90" ht="23.25" customHeight="1"/>
    <row r="91" ht="23.25" customHeight="1"/>
    <row r="92" ht="23.25" customHeight="1"/>
    <row r="93" ht="23.25" customHeight="1"/>
    <row r="94" ht="23.25" customHeight="1"/>
    <row r="95" ht="23.25" customHeight="1"/>
    <row r="96" ht="23.25" customHeight="1"/>
    <row r="97" ht="23.25" customHeight="1"/>
    <row r="98" ht="23.25" customHeight="1"/>
    <row r="99" ht="23.25" customHeight="1"/>
    <row r="100" ht="23.25" customHeight="1"/>
    <row r="101" ht="23.25" customHeight="1"/>
    <row r="102" ht="23.25" customHeight="1"/>
    <row r="103" ht="23.25" customHeight="1"/>
    <row r="104" ht="23.25" customHeight="1"/>
    <row r="105" ht="23.25" customHeight="1"/>
    <row r="106" ht="23.25" customHeight="1"/>
    <row r="107" ht="23.25" customHeight="1"/>
    <row r="108" ht="23.25" customHeight="1"/>
    <row r="109" ht="23.25" customHeight="1"/>
    <row r="110" ht="23.25" customHeight="1"/>
    <row r="111" ht="23.25" customHeight="1"/>
    <row r="112" ht="23.25" customHeight="1"/>
    <row r="113" ht="23.25" customHeight="1"/>
    <row r="114" ht="23.25" customHeight="1"/>
    <row r="115" ht="23.25" customHeight="1"/>
    <row r="116" ht="23.25" customHeight="1"/>
    <row r="117" ht="23.25" customHeight="1"/>
    <row r="118" ht="23.25" customHeight="1"/>
    <row r="119" ht="23.25" customHeight="1"/>
    <row r="120" ht="23.25" customHeight="1"/>
    <row r="121" ht="23.25" customHeight="1"/>
    <row r="122" ht="23.25" customHeight="1"/>
    <row r="123" ht="23.25" customHeight="1"/>
    <row r="124" ht="23.25" customHeight="1"/>
    <row r="125" ht="23.25" customHeight="1"/>
    <row r="126" ht="23.25" customHeight="1"/>
    <row r="127" ht="23.25" customHeight="1"/>
    <row r="128" ht="23.25" customHeight="1"/>
    <row r="129" ht="23.25" customHeight="1"/>
    <row r="130" ht="23.25" customHeight="1"/>
    <row r="131" ht="23.25" customHeight="1"/>
    <row r="132" ht="23.25" customHeight="1"/>
    <row r="133" ht="23.25" customHeight="1"/>
    <row r="134" ht="23.25" customHeight="1"/>
    <row r="135" ht="23.25" customHeight="1"/>
    <row r="136" ht="23.25" customHeight="1"/>
    <row r="137" ht="23.25" customHeight="1"/>
    <row r="138" ht="23.25" customHeight="1"/>
    <row r="139" ht="23.25" customHeight="1"/>
    <row r="140" ht="23.25" customHeight="1"/>
    <row r="141" ht="23.25" customHeight="1"/>
    <row r="142" ht="23.25" customHeight="1"/>
    <row r="143" ht="23.25" customHeight="1"/>
    <row r="144" ht="23.25" customHeight="1"/>
    <row r="145" ht="23.25" customHeight="1"/>
    <row r="146" ht="23.25" customHeight="1"/>
    <row r="147" ht="23.25" customHeight="1"/>
    <row r="148" ht="23.25" customHeight="1"/>
    <row r="149" ht="23.25" customHeight="1"/>
    <row r="150" ht="23.25" customHeight="1"/>
    <row r="151" ht="23.25" customHeight="1"/>
    <row r="152" ht="23.25" customHeight="1"/>
    <row r="153" ht="23.25" customHeight="1"/>
    <row r="154" ht="23.25" customHeight="1"/>
    <row r="155" ht="23.25" customHeight="1"/>
    <row r="156" ht="23.25" customHeight="1"/>
    <row r="157" ht="23.25" customHeight="1"/>
    <row r="158" ht="23.25" customHeight="1"/>
    <row r="159" ht="23.25" customHeight="1"/>
    <row r="160" ht="23.25" customHeight="1"/>
    <row r="161" ht="23.25" customHeight="1"/>
    <row r="162" ht="23.25" customHeight="1"/>
    <row r="163" ht="23.25" customHeight="1"/>
    <row r="164" ht="23.25" customHeight="1"/>
    <row r="165" ht="23.25" customHeight="1"/>
    <row r="166" ht="23.25" customHeight="1"/>
    <row r="167" ht="23.25" customHeight="1"/>
    <row r="168" ht="23.25" customHeight="1"/>
    <row r="169" ht="23.25" customHeight="1"/>
    <row r="170" ht="23.25" customHeight="1"/>
    <row r="171" ht="23.25" customHeight="1"/>
    <row r="172" ht="23.25" customHeight="1"/>
    <row r="173" ht="23.25" customHeight="1"/>
    <row r="174" ht="23.25" customHeight="1"/>
    <row r="175" ht="23.25" customHeight="1"/>
    <row r="176" ht="23.25" customHeight="1"/>
    <row r="177" ht="23.25" customHeight="1"/>
    <row r="178" ht="23.25" customHeight="1"/>
    <row r="179" ht="23.25" customHeight="1"/>
    <row r="180" ht="23.25" customHeight="1"/>
    <row r="181" ht="23.25" customHeight="1"/>
    <row r="182" ht="23.25" customHeight="1"/>
    <row r="183" ht="23.25" customHeight="1"/>
    <row r="184" ht="23.25" customHeight="1"/>
    <row r="185" ht="23.25" customHeight="1"/>
    <row r="186" ht="23.25" customHeight="1"/>
    <row r="187" ht="23.25" customHeight="1"/>
    <row r="188" ht="23.25" customHeight="1"/>
    <row r="189" ht="23.25" customHeight="1"/>
    <row r="190" ht="23.25" customHeight="1"/>
    <row r="191" ht="23.25" customHeight="1"/>
    <row r="192" ht="23.25" customHeight="1"/>
    <row r="193" ht="23.25" customHeight="1"/>
    <row r="194" ht="23.25" customHeight="1"/>
    <row r="195" ht="23.25" customHeight="1"/>
    <row r="196" ht="23.25" customHeight="1"/>
    <row r="197" ht="23.25" customHeight="1"/>
    <row r="198" ht="23.25" customHeight="1"/>
    <row r="199" ht="23.25" customHeight="1"/>
    <row r="200" ht="23.25" customHeight="1"/>
    <row r="201" ht="23.25" customHeight="1"/>
    <row r="202" ht="23.25" customHeight="1"/>
    <row r="203" ht="23.25" customHeight="1"/>
    <row r="204" ht="23.25" customHeight="1"/>
    <row r="205" ht="23.25" customHeight="1"/>
    <row r="206" ht="23.25" customHeight="1"/>
    <row r="207" ht="23.25" customHeight="1"/>
    <row r="208" ht="23.25" customHeight="1"/>
    <row r="209" ht="23.25" customHeight="1"/>
    <row r="210" ht="23.25" customHeight="1"/>
    <row r="211" ht="23.25" customHeight="1"/>
    <row r="212" ht="23.25" customHeight="1"/>
    <row r="213" ht="23.25" customHeight="1"/>
    <row r="214" ht="23.25" customHeight="1"/>
    <row r="215" ht="23.25" customHeight="1"/>
    <row r="216" ht="23.25" customHeight="1"/>
    <row r="217" ht="23.25" customHeight="1"/>
    <row r="218" ht="23.25" customHeight="1"/>
    <row r="219" ht="23.25" customHeight="1"/>
    <row r="220" ht="23.25" customHeight="1"/>
    <row r="221" ht="23.25" customHeight="1"/>
    <row r="222" ht="23.25" customHeight="1"/>
    <row r="223" ht="23.25" customHeight="1"/>
    <row r="224" ht="23.25" customHeight="1"/>
    <row r="225" ht="23.25" customHeight="1"/>
    <row r="226" ht="23.25" customHeight="1"/>
    <row r="227" ht="23.25" customHeight="1"/>
    <row r="228" ht="23.25" customHeight="1"/>
    <row r="229" ht="23.25" customHeight="1"/>
    <row r="230" ht="23.25" customHeight="1"/>
    <row r="231" ht="23.25" customHeight="1"/>
    <row r="232" ht="23.25" customHeight="1"/>
    <row r="233" ht="23.25" customHeight="1"/>
    <row r="234" ht="23.25" customHeight="1"/>
    <row r="235" ht="23.25" customHeight="1"/>
    <row r="236" ht="23.25" customHeight="1"/>
    <row r="237" ht="23.25" customHeight="1"/>
    <row r="238" ht="23.25" customHeight="1"/>
    <row r="239" ht="23.25" customHeight="1"/>
    <row r="240" ht="23.25" customHeight="1"/>
    <row r="241" ht="23.25" customHeight="1"/>
    <row r="242" ht="23.25" customHeight="1"/>
    <row r="243" ht="23.25" customHeight="1"/>
    <row r="244" ht="23.25" customHeight="1"/>
    <row r="245" ht="23.25" customHeight="1"/>
    <row r="246" ht="23.25" customHeight="1"/>
    <row r="247" ht="23.25" customHeight="1"/>
    <row r="248" ht="23.25" customHeight="1"/>
    <row r="249" ht="23.25" customHeight="1"/>
    <row r="250" ht="23.25" customHeight="1"/>
    <row r="251" ht="23.25" customHeight="1"/>
    <row r="252" ht="23.25" customHeight="1"/>
    <row r="253" ht="23.25" customHeight="1"/>
    <row r="254" ht="23.25" customHeight="1"/>
    <row r="255" ht="23.25" customHeight="1"/>
    <row r="256" ht="23.25" customHeight="1"/>
    <row r="257" ht="23.25" customHeight="1"/>
    <row r="258" ht="23.25" customHeight="1"/>
    <row r="259" ht="23.25" customHeight="1"/>
    <row r="260" ht="23.25" customHeight="1"/>
    <row r="261" ht="23.25" customHeight="1"/>
    <row r="262" ht="23.25" customHeight="1"/>
    <row r="263" ht="23.25" customHeight="1"/>
    <row r="264" ht="23.25" customHeight="1"/>
    <row r="265" ht="23.25" customHeight="1"/>
    <row r="266" ht="23.25" customHeight="1"/>
    <row r="267" ht="23.25" customHeight="1"/>
    <row r="268" ht="23.25" customHeight="1"/>
    <row r="269" ht="23.25" customHeight="1"/>
    <row r="270" ht="23.25" customHeight="1"/>
    <row r="271" ht="23.25" customHeight="1"/>
    <row r="272" ht="23.25" customHeight="1"/>
    <row r="273" ht="23.25" customHeight="1"/>
    <row r="274" ht="23.25" customHeight="1"/>
    <row r="275" ht="23.25" customHeight="1"/>
    <row r="276" ht="23.25" customHeight="1"/>
    <row r="277" ht="23.25" customHeight="1"/>
    <row r="278" ht="23.25" customHeight="1"/>
    <row r="279" ht="23.25" customHeight="1"/>
    <row r="280" ht="23.25" customHeight="1"/>
    <row r="281" ht="23.25" customHeight="1"/>
    <row r="282" ht="23.25" customHeight="1"/>
    <row r="283" ht="23.25" customHeight="1"/>
    <row r="284" ht="23.25" customHeight="1"/>
    <row r="285" ht="23.25" customHeight="1"/>
    <row r="286" ht="23.25" customHeight="1"/>
    <row r="287" ht="23.25" customHeight="1"/>
    <row r="288" ht="23.25" customHeight="1"/>
    <row r="289" ht="23.25" customHeight="1"/>
    <row r="290" ht="23.25" customHeight="1"/>
    <row r="291" ht="23.25" customHeight="1"/>
    <row r="292" ht="23.25" customHeight="1"/>
    <row r="293" ht="23.25" customHeight="1"/>
    <row r="294" ht="23.25" customHeight="1"/>
    <row r="295" ht="23.25" customHeight="1"/>
    <row r="296" ht="23.25" customHeight="1"/>
    <row r="297" ht="23.25" customHeight="1"/>
    <row r="298" ht="23.25" customHeight="1"/>
    <row r="299" ht="23.25" customHeight="1"/>
    <row r="300" ht="23.25" customHeight="1"/>
    <row r="301" ht="23.25" customHeight="1"/>
    <row r="302" ht="23.25" customHeight="1"/>
    <row r="303" ht="23.25" customHeight="1"/>
    <row r="304" ht="23.25" customHeight="1"/>
    <row r="305" ht="23.25" customHeight="1"/>
    <row r="306" ht="23.25" customHeight="1"/>
    <row r="307" ht="23.25" customHeight="1"/>
    <row r="308" ht="23.25" customHeight="1"/>
    <row r="309" ht="23.25" customHeight="1"/>
    <row r="310" ht="23.25" customHeight="1"/>
    <row r="311" ht="23.25" customHeight="1"/>
    <row r="312" ht="23.25" customHeight="1"/>
    <row r="313" ht="23.25" customHeight="1"/>
    <row r="314" ht="23.25" customHeight="1"/>
    <row r="315" ht="23.25" customHeight="1"/>
    <row r="316" ht="23.25" customHeight="1"/>
    <row r="317" ht="23.25" customHeight="1"/>
    <row r="318" ht="23.25" customHeight="1"/>
    <row r="319" ht="23.25" customHeight="1"/>
    <row r="320" ht="23.25" customHeight="1"/>
    <row r="321" ht="23.25" customHeight="1"/>
    <row r="322" ht="23.25" customHeight="1"/>
    <row r="323" ht="23.25" customHeight="1"/>
    <row r="324" ht="23.25" customHeight="1"/>
    <row r="325" ht="23.25" customHeight="1"/>
    <row r="326" ht="23.25" customHeight="1"/>
    <row r="327" ht="23.25" customHeight="1"/>
    <row r="328" ht="23.25" customHeight="1"/>
    <row r="329" ht="23.25" customHeight="1"/>
    <row r="330" ht="23.25" customHeight="1"/>
    <row r="331" ht="23.25" customHeight="1"/>
    <row r="332" ht="23.25" customHeight="1"/>
    <row r="333" ht="23.25" customHeight="1"/>
    <row r="334" ht="23.25" customHeight="1"/>
    <row r="335" ht="23.25" customHeight="1"/>
    <row r="336" ht="23.25" customHeight="1"/>
    <row r="337" ht="23.25" customHeight="1"/>
    <row r="338" ht="23.25" customHeight="1"/>
    <row r="339" ht="23.25" customHeight="1"/>
    <row r="340" ht="23.25" customHeight="1"/>
    <row r="341" ht="23.25" customHeight="1"/>
    <row r="342" ht="23.25" customHeight="1"/>
    <row r="343" ht="23.25" customHeight="1"/>
    <row r="344" ht="23.25" customHeight="1"/>
    <row r="345" ht="23.25" customHeight="1"/>
    <row r="346" ht="23.25" customHeight="1"/>
    <row r="347" ht="23.25" customHeight="1"/>
    <row r="348" ht="23.25" customHeight="1"/>
    <row r="349" ht="23.25" customHeight="1"/>
    <row r="350" ht="23.25" customHeight="1"/>
    <row r="351" ht="23.25" customHeight="1"/>
    <row r="352" ht="23.25" customHeight="1"/>
    <row r="353" ht="23.25" customHeight="1"/>
    <row r="354" ht="23.25" customHeight="1"/>
    <row r="355" ht="23.25" customHeight="1"/>
    <row r="356" ht="23.25" customHeight="1"/>
    <row r="357" ht="23.25" customHeight="1"/>
    <row r="358" ht="23.25" customHeight="1"/>
    <row r="359" ht="23.25" customHeight="1"/>
    <row r="360" ht="23.25" customHeight="1"/>
    <row r="361" ht="23.25" customHeight="1"/>
    <row r="362" ht="23.25" customHeight="1"/>
    <row r="363" ht="23.25" customHeight="1"/>
    <row r="364" ht="23.25" customHeight="1"/>
    <row r="365" ht="23.25" customHeight="1"/>
    <row r="366" ht="23.25" customHeight="1"/>
    <row r="367" ht="23.25" customHeight="1"/>
    <row r="368" ht="23.25" customHeight="1"/>
    <row r="369" ht="23.25" customHeight="1"/>
    <row r="370" ht="23.25" customHeight="1"/>
    <row r="371" ht="23.25" customHeight="1"/>
    <row r="372" ht="23.25" customHeight="1"/>
    <row r="373" ht="23.25" customHeight="1"/>
    <row r="374" ht="23.25" customHeight="1"/>
    <row r="375" ht="23.25" customHeight="1"/>
    <row r="376" ht="23.25" customHeight="1"/>
    <row r="377" ht="23.25" customHeight="1"/>
    <row r="378" ht="23.25" customHeight="1"/>
    <row r="379" ht="23.25" customHeight="1"/>
    <row r="380" ht="23.25" customHeight="1"/>
    <row r="381" ht="23.25" customHeight="1"/>
    <row r="382" ht="23.25" customHeight="1"/>
    <row r="383" ht="23.25" customHeight="1"/>
    <row r="384" ht="23.25" customHeight="1"/>
    <row r="385" ht="23.25" customHeight="1"/>
    <row r="386" ht="23.25" customHeight="1"/>
    <row r="387" ht="23.25" customHeight="1"/>
    <row r="388" ht="23.25" customHeight="1"/>
    <row r="389" ht="23.25" customHeight="1"/>
    <row r="390" ht="23.25" customHeight="1"/>
    <row r="391" ht="23.25" customHeight="1"/>
    <row r="392" ht="23.25" customHeight="1"/>
    <row r="393" ht="23.25" customHeight="1"/>
    <row r="394" ht="23.25" customHeight="1"/>
    <row r="395" ht="23.25" customHeight="1"/>
    <row r="396" ht="23.25" customHeight="1"/>
    <row r="397" ht="23.25" customHeight="1"/>
    <row r="398" ht="23.25" customHeight="1"/>
    <row r="399" ht="23.25" customHeight="1"/>
    <row r="400" ht="23.25" customHeight="1"/>
    <row r="401" ht="23.25" customHeight="1"/>
    <row r="402" ht="23.25" customHeight="1"/>
    <row r="403" ht="23.25" customHeight="1"/>
    <row r="404" ht="23.25" customHeight="1"/>
    <row r="405" ht="23.25" customHeight="1"/>
    <row r="406" ht="23.25" customHeight="1"/>
    <row r="407" ht="23.25" customHeight="1"/>
    <row r="408" ht="23.25" customHeight="1"/>
    <row r="409" ht="23.25" customHeight="1"/>
    <row r="410" ht="23.25" customHeight="1"/>
    <row r="411" ht="23.25" customHeight="1"/>
    <row r="412" ht="23.25" customHeight="1"/>
    <row r="413" ht="23.25" customHeight="1"/>
    <row r="414" ht="23.25" customHeight="1"/>
    <row r="415" ht="23.25" customHeight="1"/>
    <row r="416" ht="23.25" customHeight="1"/>
    <row r="417" ht="23.25" customHeight="1"/>
    <row r="418" ht="23.25" customHeight="1"/>
    <row r="419" ht="23.25" customHeight="1"/>
    <row r="420" ht="23.25" customHeight="1"/>
    <row r="421" ht="23.25" customHeight="1"/>
    <row r="422" ht="23.25" customHeight="1"/>
    <row r="423" ht="23.25" customHeight="1"/>
    <row r="424" ht="23.25" customHeight="1"/>
    <row r="425" ht="23.25" customHeight="1"/>
    <row r="426" ht="23.25" customHeight="1"/>
    <row r="427" ht="23.25" customHeight="1"/>
    <row r="428" ht="23.25" customHeight="1"/>
    <row r="429" ht="23.25" customHeight="1"/>
    <row r="430" ht="23.25" customHeight="1"/>
    <row r="431" ht="23.25" customHeight="1"/>
    <row r="432" ht="23.25" customHeight="1"/>
    <row r="433" ht="23.25" customHeight="1"/>
    <row r="434" ht="23.25" customHeight="1"/>
    <row r="435" ht="23.25" customHeight="1"/>
    <row r="436" ht="23.25" customHeight="1"/>
    <row r="437" ht="23.25" customHeight="1"/>
    <row r="438" ht="23.25" customHeight="1"/>
    <row r="439" ht="23.25" customHeight="1"/>
    <row r="440" ht="23.25" customHeight="1"/>
    <row r="441" ht="23.25" customHeight="1"/>
    <row r="442" ht="23.25" customHeight="1"/>
    <row r="443" ht="23.25" customHeight="1"/>
    <row r="444" ht="23.25" customHeight="1"/>
    <row r="445" ht="23.25" customHeight="1"/>
    <row r="446" ht="23.25" customHeight="1"/>
    <row r="447" ht="23.25" customHeight="1"/>
    <row r="448" ht="23.25" customHeight="1"/>
    <row r="449" ht="23.25" customHeight="1"/>
    <row r="450" ht="23.25" customHeight="1"/>
    <row r="451" ht="23.25" customHeight="1"/>
    <row r="452" ht="23.25" customHeight="1"/>
    <row r="453" ht="23.25" customHeight="1"/>
    <row r="454" ht="23.25" customHeight="1"/>
    <row r="455" ht="23.25" customHeight="1"/>
    <row r="456" ht="23.25" customHeight="1"/>
    <row r="457" ht="23.25" customHeight="1"/>
    <row r="458" ht="23.25" customHeight="1"/>
    <row r="459" ht="23.25" customHeight="1"/>
    <row r="460" ht="23.25" customHeight="1"/>
    <row r="461" ht="23.25" customHeight="1"/>
    <row r="462" ht="23.25" customHeight="1"/>
    <row r="463" ht="23.25" customHeight="1"/>
    <row r="464" ht="23.25" customHeight="1"/>
    <row r="465" ht="23.25" customHeight="1"/>
    <row r="466" ht="23.25" customHeight="1"/>
    <row r="467" ht="23.25" customHeight="1"/>
    <row r="468" ht="23.25" customHeight="1"/>
    <row r="469" ht="23.25" customHeight="1"/>
    <row r="470" ht="23.25" customHeight="1"/>
    <row r="471" ht="23.25" customHeight="1"/>
    <row r="472" ht="23.25" customHeight="1"/>
    <row r="473" ht="23.25" customHeight="1"/>
    <row r="474" ht="23.25" customHeight="1"/>
    <row r="475" ht="23.25" customHeight="1"/>
    <row r="476" ht="23.25" customHeight="1"/>
    <row r="477" ht="23.25" customHeight="1"/>
    <row r="478" ht="23.25" customHeight="1"/>
    <row r="479" ht="23.25" customHeight="1"/>
    <row r="480" ht="23.25" customHeight="1"/>
    <row r="481" ht="23.25" customHeight="1"/>
    <row r="482" ht="23.25" customHeight="1"/>
    <row r="483" ht="23.25" customHeight="1"/>
    <row r="484" ht="23.25" customHeight="1"/>
    <row r="485" ht="23.25" customHeight="1"/>
    <row r="486" ht="23.25" customHeight="1"/>
    <row r="487" ht="23.25" customHeight="1"/>
    <row r="488" ht="23.25" customHeight="1"/>
    <row r="489" ht="23.25" customHeight="1"/>
    <row r="490" ht="23.25" customHeight="1"/>
    <row r="491" ht="23.25" customHeight="1"/>
    <row r="492" ht="23.25" customHeight="1"/>
    <row r="493" ht="23.25" customHeight="1"/>
    <row r="494" ht="23.25" customHeight="1"/>
    <row r="495" ht="23.25" customHeight="1"/>
    <row r="496" ht="23.25" customHeight="1"/>
    <row r="497" ht="23.25" customHeight="1"/>
    <row r="498" ht="23.25" customHeight="1"/>
    <row r="499" ht="23.25" customHeight="1"/>
    <row r="500" ht="23.25" customHeight="1"/>
    <row r="501" ht="23.25" customHeight="1"/>
    <row r="502" ht="23.25" customHeight="1"/>
    <row r="503" ht="23.25" customHeight="1"/>
    <row r="504" ht="23.25" customHeight="1"/>
    <row r="505" ht="23.25" customHeight="1"/>
    <row r="506" ht="23.25" customHeight="1"/>
    <row r="507" ht="23.25" customHeight="1"/>
    <row r="508" ht="23.25" customHeight="1"/>
    <row r="509" ht="23.25" customHeight="1"/>
    <row r="510" ht="23.25" customHeight="1"/>
    <row r="511" ht="23.25" customHeight="1"/>
    <row r="512" ht="23.25" customHeight="1"/>
    <row r="513" ht="23.25" customHeight="1"/>
    <row r="514" ht="23.25" customHeight="1"/>
    <row r="515" ht="23.25" customHeight="1"/>
    <row r="516" ht="23.25" customHeight="1"/>
    <row r="517" ht="23.25" customHeight="1"/>
    <row r="518" ht="23.25" customHeight="1"/>
    <row r="519" ht="23.25" customHeight="1"/>
    <row r="520" ht="23.25" customHeight="1"/>
    <row r="521" ht="23.25" customHeight="1"/>
    <row r="522" ht="23.25" customHeight="1"/>
    <row r="523" ht="23.25" customHeight="1"/>
    <row r="524" ht="23.25" customHeight="1"/>
    <row r="525" ht="23.25" customHeight="1"/>
    <row r="526" ht="23.25" customHeight="1"/>
    <row r="527" ht="23.25" customHeight="1"/>
    <row r="528" ht="23.25" customHeight="1"/>
    <row r="529" ht="23.25" customHeight="1"/>
    <row r="530" ht="23.25" customHeight="1"/>
    <row r="531" ht="23.25" customHeight="1"/>
    <row r="532" ht="23.25" customHeight="1"/>
    <row r="533" ht="23.25" customHeight="1"/>
    <row r="534" ht="23.25" customHeight="1"/>
    <row r="535" ht="23.25" customHeight="1"/>
    <row r="536" ht="23.25" customHeight="1"/>
    <row r="537" ht="23.25" customHeight="1"/>
    <row r="538" ht="23.25" customHeight="1"/>
    <row r="539" ht="23.25" customHeight="1"/>
    <row r="540" ht="23.25" customHeight="1"/>
    <row r="541" ht="23.25" customHeight="1"/>
    <row r="542" ht="23.25" customHeight="1"/>
    <row r="543" ht="23.25" customHeight="1"/>
    <row r="544" ht="23.25" customHeight="1"/>
    <row r="545" ht="23.25" customHeight="1"/>
    <row r="546" ht="23.25" customHeight="1"/>
    <row r="547" ht="23.25" customHeight="1"/>
    <row r="548" ht="23.25" customHeight="1"/>
    <row r="549" ht="23.25" customHeight="1"/>
    <row r="550" ht="23.25" customHeight="1"/>
    <row r="551" ht="23.25" customHeight="1"/>
    <row r="552" ht="23.25" customHeight="1"/>
    <row r="553" ht="23.25" customHeight="1"/>
    <row r="554" ht="23.25" customHeight="1"/>
    <row r="555" ht="23.25" customHeight="1"/>
    <row r="556" ht="23.25" customHeight="1"/>
    <row r="557" ht="23.25" customHeight="1"/>
    <row r="558" ht="23.25" customHeight="1"/>
    <row r="559" ht="23.25" customHeight="1"/>
    <row r="560" ht="23.25" customHeight="1"/>
    <row r="561" ht="23.25" customHeight="1"/>
    <row r="562" ht="23.25" customHeight="1"/>
    <row r="563" ht="23.25" customHeight="1"/>
    <row r="564" ht="23.25" customHeight="1"/>
    <row r="565" ht="23.25" customHeight="1"/>
    <row r="566" ht="23.25" customHeight="1"/>
    <row r="567" ht="23.25" customHeight="1"/>
    <row r="568" ht="23.25" customHeight="1"/>
    <row r="569" ht="23.25" customHeight="1"/>
    <row r="570" ht="23.25" customHeight="1"/>
    <row r="571" ht="23.25" customHeight="1"/>
    <row r="572" ht="23.25" customHeight="1"/>
    <row r="573" ht="23.25" customHeight="1"/>
    <row r="574" ht="23.25" customHeight="1"/>
    <row r="575" ht="23.25" customHeight="1"/>
    <row r="576" ht="23.25" customHeight="1"/>
    <row r="577" ht="23.25" customHeight="1"/>
    <row r="578" ht="23.25" customHeight="1"/>
    <row r="579" ht="23.25" customHeight="1"/>
    <row r="580" ht="23.25" customHeight="1"/>
    <row r="581" ht="23.25" customHeight="1"/>
    <row r="582" ht="23.25" customHeight="1"/>
    <row r="583" ht="23.25" customHeight="1"/>
    <row r="584" ht="23.25" customHeight="1"/>
    <row r="585" ht="23.25" customHeight="1"/>
    <row r="586" ht="23.25" customHeight="1"/>
    <row r="587" ht="23.25" customHeight="1"/>
    <row r="588" ht="23.25" customHeight="1"/>
    <row r="589" ht="23.25" customHeight="1"/>
    <row r="590" ht="23.25" customHeight="1"/>
    <row r="591" ht="23.25" customHeight="1"/>
    <row r="592" ht="23.25" customHeight="1"/>
    <row r="593" ht="23.25" customHeight="1"/>
    <row r="594" ht="23.25" customHeight="1"/>
    <row r="595" ht="23.25" customHeight="1"/>
    <row r="596" ht="23.25" customHeight="1"/>
    <row r="597" ht="23.25" customHeight="1"/>
    <row r="598" ht="23.25" customHeight="1"/>
    <row r="599" ht="23.25" customHeight="1"/>
    <row r="600" ht="23.25" customHeight="1"/>
    <row r="601" ht="23.25" customHeight="1"/>
    <row r="602" ht="23.25" customHeight="1"/>
    <row r="603" ht="23.25" customHeight="1"/>
    <row r="604" ht="23.25" customHeight="1"/>
    <row r="605" ht="23.25" customHeight="1"/>
    <row r="606" ht="23.25" customHeight="1"/>
    <row r="607" ht="23.25" customHeight="1"/>
    <row r="608" ht="23.25" customHeight="1"/>
    <row r="609" ht="23.25" customHeight="1"/>
    <row r="610" ht="23.25" customHeight="1"/>
    <row r="611" ht="23.25" customHeight="1"/>
    <row r="612" ht="23.25" customHeight="1"/>
    <row r="613" ht="23.25" customHeight="1"/>
    <row r="614" ht="23.25" customHeight="1"/>
    <row r="615" ht="23.25" customHeight="1"/>
    <row r="616" ht="23.25" customHeight="1"/>
    <row r="617" ht="23.25" customHeight="1"/>
    <row r="618" ht="23.25" customHeight="1"/>
    <row r="619" ht="23.25" customHeight="1"/>
    <row r="620" ht="23.25" customHeight="1"/>
    <row r="621" ht="23.25" customHeight="1"/>
    <row r="622" ht="23.25" customHeight="1"/>
    <row r="623" ht="23.25" customHeight="1"/>
    <row r="624" ht="23.25" customHeight="1"/>
    <row r="625" ht="23.25" customHeight="1"/>
    <row r="626" ht="23.25" customHeight="1"/>
    <row r="627" ht="23.25" customHeight="1"/>
    <row r="628" ht="23.25" customHeight="1"/>
    <row r="629" ht="23.25" customHeight="1"/>
    <row r="630" ht="23.25" customHeight="1"/>
    <row r="631" ht="23.25" customHeight="1"/>
    <row r="632" ht="23.25" customHeight="1"/>
    <row r="633" ht="23.25" customHeight="1"/>
    <row r="634" ht="23.25" customHeight="1"/>
    <row r="635" ht="23.25" customHeight="1"/>
    <row r="636" ht="23.25" customHeight="1"/>
    <row r="637" ht="23.25" customHeight="1"/>
    <row r="638" ht="23.25" customHeight="1"/>
    <row r="639" ht="23.25" customHeight="1"/>
    <row r="640" ht="23.25" customHeight="1"/>
    <row r="641" ht="23.25" customHeight="1"/>
    <row r="642" ht="23.25" customHeight="1"/>
    <row r="643" ht="23.25" customHeight="1"/>
    <row r="644" ht="23.25" customHeight="1"/>
    <row r="645" ht="23.25" customHeight="1"/>
    <row r="646" ht="23.25" customHeight="1"/>
    <row r="647" ht="23.25" customHeight="1"/>
    <row r="648" ht="23.25" customHeight="1"/>
    <row r="649" ht="23.25" customHeight="1"/>
    <row r="650" ht="23.25" customHeight="1"/>
    <row r="651" ht="23.25" customHeight="1"/>
    <row r="652" ht="23.25" customHeight="1"/>
    <row r="653" ht="23.25" customHeight="1"/>
    <row r="654" ht="23.25" customHeight="1"/>
    <row r="655" ht="23.25" customHeight="1"/>
    <row r="656" ht="23.25" customHeight="1"/>
    <row r="657" ht="23.25" customHeight="1"/>
    <row r="658" ht="23.25" customHeight="1"/>
    <row r="659" ht="23.25" customHeight="1"/>
    <row r="660" ht="23.25" customHeight="1"/>
    <row r="661" ht="23.25" customHeight="1"/>
    <row r="662" ht="23.25" customHeight="1"/>
    <row r="663" ht="23.25" customHeight="1"/>
    <row r="664" ht="23.25" customHeight="1"/>
    <row r="665" ht="23.25" customHeight="1"/>
    <row r="666" ht="23.25" customHeight="1"/>
    <row r="667" ht="23.25" customHeight="1"/>
    <row r="668" ht="23.25" customHeight="1"/>
    <row r="669" ht="23.25" customHeight="1"/>
    <row r="670" ht="23.25" customHeight="1"/>
    <row r="671" ht="23.25" customHeight="1"/>
    <row r="672" ht="23.25" customHeight="1"/>
    <row r="673" ht="23.25" customHeight="1"/>
    <row r="674" ht="23.25" customHeight="1"/>
    <row r="675" ht="23.25" customHeight="1"/>
    <row r="676" ht="23.25" customHeight="1"/>
    <row r="677" ht="23.25" customHeight="1"/>
    <row r="678" ht="23.25" customHeight="1"/>
    <row r="679" ht="23.25" customHeight="1"/>
    <row r="680" ht="23.25" customHeight="1"/>
    <row r="681" ht="23.25" customHeight="1"/>
    <row r="682" ht="23.25" customHeight="1"/>
  </sheetData>
  <mergeCells count="15">
    <mergeCell ref="A1:O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P2:P3"/>
    <mergeCell ref="J2:O2"/>
    <mergeCell ref="H12:H13"/>
    <mergeCell ref="H19:H20"/>
    <mergeCell ref="H30:H33"/>
  </mergeCells>
  <phoneticPr fontId="4" type="noConversion"/>
  <printOptions horizontalCentered="1"/>
  <pageMargins left="0.54" right="0.47" top="0.47244094488188981" bottom="0.27559055118110237" header="0" footer="0"/>
  <pageSetup paperSize="9"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682"/>
  <sheetViews>
    <sheetView topLeftCell="A668" zoomScale="92" zoomScaleNormal="92" workbookViewId="0">
      <selection activeCell="C68" sqref="C68"/>
    </sheetView>
  </sheetViews>
  <sheetFormatPr defaultColWidth="10.296875" defaultRowHeight="14.5" outlineLevelCol="1"/>
  <cols>
    <col min="1" max="1" width="15" style="42" bestFit="1" customWidth="1"/>
    <col min="2" max="2" width="15.3984375" style="42" bestFit="1" customWidth="1"/>
    <col min="3" max="3" width="21.8984375" style="42" bestFit="1" customWidth="1"/>
    <col min="4" max="4" width="8.69921875" style="42" bestFit="1" customWidth="1"/>
    <col min="5" max="5" width="7" style="42" customWidth="1"/>
    <col min="6" max="6" width="8" style="42" customWidth="1"/>
    <col min="7" max="7" width="6" style="42" customWidth="1"/>
    <col min="8" max="8" width="7.296875" style="42" customWidth="1"/>
    <col min="9" max="9" width="8.59765625" style="42" hidden="1" customWidth="1" outlineLevel="1"/>
    <col min="10" max="10" width="15" style="42" bestFit="1" customWidth="1" collapsed="1"/>
    <col min="11" max="11" width="8.69921875" style="42" customWidth="1"/>
    <col min="12" max="13" width="8.69921875" style="42" hidden="1" customWidth="1" outlineLevel="1"/>
    <col min="14" max="14" width="8.69921875" style="42" customWidth="1" collapsed="1"/>
    <col min="15" max="15" width="8.69921875" style="42" hidden="1" customWidth="1" outlineLevel="1"/>
    <col min="16" max="16" width="11" style="42" hidden="1" customWidth="1" outlineLevel="1"/>
    <col min="17" max="17" width="21.09765625" style="42" bestFit="1" customWidth="1" collapsed="1"/>
    <col min="18" max="19" width="9.69921875" style="42" customWidth="1"/>
    <col min="20" max="16384" width="10.296875" style="42"/>
  </cols>
  <sheetData>
    <row r="1" spans="1:19" ht="40.75" customHeight="1">
      <c r="A1" s="71" t="s">
        <v>2056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3"/>
      <c r="Q1" s="46"/>
    </row>
    <row r="2" spans="1:19" ht="22.75" customHeight="1">
      <c r="A2" s="70" t="s">
        <v>0</v>
      </c>
      <c r="B2" s="70" t="s">
        <v>2044</v>
      </c>
      <c r="C2" s="70" t="s">
        <v>1</v>
      </c>
      <c r="D2" s="70" t="s">
        <v>2</v>
      </c>
      <c r="E2" s="70" t="s">
        <v>3</v>
      </c>
      <c r="F2" s="70" t="s">
        <v>4</v>
      </c>
      <c r="G2" s="70" t="s">
        <v>5</v>
      </c>
      <c r="H2" s="70" t="s">
        <v>6</v>
      </c>
      <c r="I2" s="74" t="s">
        <v>7</v>
      </c>
      <c r="J2" s="70" t="s">
        <v>8</v>
      </c>
      <c r="K2" s="70" t="s">
        <v>9</v>
      </c>
      <c r="L2" s="70"/>
      <c r="M2" s="70"/>
      <c r="N2" s="70"/>
      <c r="O2" s="70"/>
      <c r="P2" s="70"/>
      <c r="Q2" s="69" t="s">
        <v>1619</v>
      </c>
    </row>
    <row r="3" spans="1:19" ht="22.75" customHeight="1">
      <c r="A3" s="70"/>
      <c r="B3" s="70"/>
      <c r="C3" s="70"/>
      <c r="D3" s="70"/>
      <c r="E3" s="70"/>
      <c r="F3" s="70"/>
      <c r="G3" s="70"/>
      <c r="H3" s="70"/>
      <c r="I3" s="74"/>
      <c r="J3" s="70"/>
      <c r="K3" s="44" t="s">
        <v>10</v>
      </c>
      <c r="L3" s="45" t="s">
        <v>11</v>
      </c>
      <c r="M3" s="45" t="s">
        <v>12</v>
      </c>
      <c r="N3" s="44" t="s">
        <v>13</v>
      </c>
      <c r="O3" s="45" t="s">
        <v>14</v>
      </c>
      <c r="P3" s="45" t="s">
        <v>15</v>
      </c>
      <c r="Q3" s="69"/>
    </row>
    <row r="4" spans="1:19" ht="23.25" customHeight="1">
      <c r="A4" s="50" t="s">
        <v>242</v>
      </c>
      <c r="B4" s="50" t="s">
        <v>2051</v>
      </c>
      <c r="C4" s="50" t="s">
        <v>178</v>
      </c>
      <c r="D4" s="50" t="s">
        <v>243</v>
      </c>
      <c r="E4" s="50" t="s">
        <v>16</v>
      </c>
      <c r="F4" s="50" t="s">
        <v>25</v>
      </c>
      <c r="G4" s="50" t="s">
        <v>26</v>
      </c>
      <c r="H4" s="50" t="s">
        <v>20</v>
      </c>
      <c r="I4" s="50" t="s">
        <v>244</v>
      </c>
      <c r="J4" s="50" t="s">
        <v>245</v>
      </c>
      <c r="K4" s="51">
        <v>1690.5</v>
      </c>
      <c r="L4" s="51">
        <v>0</v>
      </c>
      <c r="M4" s="51">
        <v>-58.8</v>
      </c>
      <c r="N4" s="51">
        <v>1631.7</v>
      </c>
      <c r="O4" s="51">
        <v>0</v>
      </c>
      <c r="P4" s="51">
        <v>0</v>
      </c>
      <c r="Q4" s="52"/>
      <c r="R4"/>
      <c r="S4" s="43"/>
    </row>
    <row r="5" spans="1:19" ht="23.25" customHeight="1">
      <c r="A5" s="50" t="s">
        <v>246</v>
      </c>
      <c r="B5" s="50" t="s">
        <v>2051</v>
      </c>
      <c r="C5" s="50" t="s">
        <v>178</v>
      </c>
      <c r="D5" s="50" t="s">
        <v>247</v>
      </c>
      <c r="E5" s="50" t="s">
        <v>16</v>
      </c>
      <c r="F5" s="50" t="s">
        <v>25</v>
      </c>
      <c r="G5" s="50" t="s">
        <v>26</v>
      </c>
      <c r="H5" s="50" t="s">
        <v>20</v>
      </c>
      <c r="I5" s="50" t="s">
        <v>248</v>
      </c>
      <c r="J5" s="50" t="s">
        <v>249</v>
      </c>
      <c r="K5" s="51">
        <v>1600.2</v>
      </c>
      <c r="L5" s="51">
        <v>0</v>
      </c>
      <c r="M5" s="51">
        <v>-55.65</v>
      </c>
      <c r="N5" s="51">
        <v>1544.55</v>
      </c>
      <c r="O5" s="51">
        <v>0</v>
      </c>
      <c r="P5" s="51">
        <v>0</v>
      </c>
      <c r="Q5" s="52"/>
      <c r="R5"/>
      <c r="S5" s="43"/>
    </row>
    <row r="6" spans="1:19" ht="23.25" customHeight="1">
      <c r="A6" s="50" t="s">
        <v>264</v>
      </c>
      <c r="B6" s="50" t="s">
        <v>2051</v>
      </c>
      <c r="C6" s="50" t="s">
        <v>178</v>
      </c>
      <c r="D6" s="50" t="s">
        <v>254</v>
      </c>
      <c r="E6" s="50" t="s">
        <v>16</v>
      </c>
      <c r="F6" s="50" t="s">
        <v>25</v>
      </c>
      <c r="G6" s="50" t="s">
        <v>26</v>
      </c>
      <c r="H6" s="50" t="s">
        <v>20</v>
      </c>
      <c r="I6" s="50" t="s">
        <v>265</v>
      </c>
      <c r="J6" s="50" t="s">
        <v>266</v>
      </c>
      <c r="K6" s="51">
        <v>1629.6</v>
      </c>
      <c r="L6" s="51">
        <v>0</v>
      </c>
      <c r="M6" s="51">
        <v>-56.7</v>
      </c>
      <c r="N6" s="51">
        <v>1572.9</v>
      </c>
      <c r="O6" s="51">
        <v>0</v>
      </c>
      <c r="P6" s="51">
        <v>0</v>
      </c>
      <c r="Q6" s="52"/>
      <c r="R6"/>
      <c r="S6" s="43"/>
    </row>
    <row r="7" spans="1:19" ht="23.25" customHeight="1">
      <c r="A7" s="50" t="s">
        <v>299</v>
      </c>
      <c r="B7" s="50" t="s">
        <v>2051</v>
      </c>
      <c r="C7" s="50" t="s">
        <v>178</v>
      </c>
      <c r="D7" s="50" t="s">
        <v>296</v>
      </c>
      <c r="E7" s="50" t="s">
        <v>16</v>
      </c>
      <c r="F7" s="50" t="s">
        <v>25</v>
      </c>
      <c r="G7" s="50" t="s">
        <v>26</v>
      </c>
      <c r="H7" s="50" t="s">
        <v>20</v>
      </c>
      <c r="I7" s="50" t="s">
        <v>300</v>
      </c>
      <c r="J7" s="50" t="s">
        <v>301</v>
      </c>
      <c r="K7" s="51">
        <v>1830.15</v>
      </c>
      <c r="L7" s="51">
        <v>0</v>
      </c>
      <c r="M7" s="51">
        <v>-64.05</v>
      </c>
      <c r="N7" s="51">
        <v>1766.1</v>
      </c>
      <c r="O7" s="51">
        <v>0</v>
      </c>
      <c r="P7" s="51">
        <v>0</v>
      </c>
      <c r="Q7" s="52" t="s">
        <v>2041</v>
      </c>
      <c r="R7"/>
      <c r="S7" s="43"/>
    </row>
    <row r="8" spans="1:19" ht="23.25" customHeight="1">
      <c r="A8" s="50" t="s">
        <v>250</v>
      </c>
      <c r="B8" s="50" t="s">
        <v>2051</v>
      </c>
      <c r="C8" s="50" t="s">
        <v>256</v>
      </c>
      <c r="D8" s="50" t="s">
        <v>254</v>
      </c>
      <c r="E8" s="50" t="s">
        <v>16</v>
      </c>
      <c r="F8" s="50" t="s">
        <v>25</v>
      </c>
      <c r="G8" s="50" t="s">
        <v>26</v>
      </c>
      <c r="H8" s="50" t="s">
        <v>20</v>
      </c>
      <c r="I8" s="50" t="s">
        <v>257</v>
      </c>
      <c r="J8" s="50" t="s">
        <v>258</v>
      </c>
      <c r="K8" s="51">
        <v>2049.6</v>
      </c>
      <c r="L8" s="51">
        <v>0</v>
      </c>
      <c r="M8" s="51">
        <v>-71.400000000000006</v>
      </c>
      <c r="N8" s="51">
        <v>1978.2</v>
      </c>
      <c r="O8" s="51">
        <v>0</v>
      </c>
      <c r="P8" s="51">
        <v>0</v>
      </c>
      <c r="Q8" s="52"/>
      <c r="R8"/>
      <c r="S8" s="43"/>
    </row>
    <row r="9" spans="1:19" ht="23.25" customHeight="1">
      <c r="A9" s="50" t="s">
        <v>250</v>
      </c>
      <c r="B9" s="50" t="s">
        <v>2045</v>
      </c>
      <c r="C9" s="50" t="s">
        <v>124</v>
      </c>
      <c r="D9" s="50" t="s">
        <v>251</v>
      </c>
      <c r="E9" s="50" t="s">
        <v>16</v>
      </c>
      <c r="F9" s="50" t="s">
        <v>25</v>
      </c>
      <c r="G9" s="50" t="s">
        <v>26</v>
      </c>
      <c r="H9" s="50" t="s">
        <v>20</v>
      </c>
      <c r="I9" s="63" t="s">
        <v>252</v>
      </c>
      <c r="J9" s="50" t="s">
        <v>253</v>
      </c>
      <c r="K9" s="51">
        <v>2080.0500000000002</v>
      </c>
      <c r="L9" s="51">
        <v>0</v>
      </c>
      <c r="M9" s="51">
        <v>-72.45</v>
      </c>
      <c r="N9" s="51">
        <v>2007.6</v>
      </c>
      <c r="O9" s="51">
        <v>0</v>
      </c>
      <c r="P9" s="51">
        <v>0</v>
      </c>
      <c r="Q9" s="52"/>
      <c r="R9"/>
      <c r="S9" s="43"/>
    </row>
    <row r="10" spans="1:19" ht="23.25" customHeight="1">
      <c r="A10" s="50" t="s">
        <v>250</v>
      </c>
      <c r="B10" s="50" t="s">
        <v>2045</v>
      </c>
      <c r="C10" s="50" t="s">
        <v>124</v>
      </c>
      <c r="D10" s="50" t="s">
        <v>254</v>
      </c>
      <c r="E10" s="50" t="s">
        <v>16</v>
      </c>
      <c r="F10" s="50" t="s">
        <v>25</v>
      </c>
      <c r="G10" s="50" t="s">
        <v>26</v>
      </c>
      <c r="H10" s="50" t="s">
        <v>20</v>
      </c>
      <c r="I10" s="63"/>
      <c r="J10" s="50" t="s">
        <v>255</v>
      </c>
      <c r="K10" s="51">
        <v>2080.0500000000002</v>
      </c>
      <c r="L10" s="51">
        <v>0</v>
      </c>
      <c r="M10" s="51">
        <v>-72.45</v>
      </c>
      <c r="N10" s="51">
        <v>2007.6</v>
      </c>
      <c r="O10" s="51">
        <v>0</v>
      </c>
      <c r="P10" s="51">
        <v>0</v>
      </c>
      <c r="Q10" s="52"/>
      <c r="R10"/>
      <c r="S10" s="43"/>
    </row>
    <row r="11" spans="1:19" ht="23.25" customHeight="1">
      <c r="A11" s="50" t="s">
        <v>285</v>
      </c>
      <c r="B11" s="50" t="s">
        <v>2051</v>
      </c>
      <c r="C11" s="50" t="s">
        <v>178</v>
      </c>
      <c r="D11" s="50" t="s">
        <v>254</v>
      </c>
      <c r="E11" s="50" t="s">
        <v>16</v>
      </c>
      <c r="F11" s="50" t="s">
        <v>25</v>
      </c>
      <c r="G11" s="50" t="s">
        <v>26</v>
      </c>
      <c r="H11" s="50" t="s">
        <v>20</v>
      </c>
      <c r="I11" s="50" t="s">
        <v>286</v>
      </c>
      <c r="J11" s="50" t="s">
        <v>287</v>
      </c>
      <c r="K11" s="51">
        <v>1830.15</v>
      </c>
      <c r="L11" s="51">
        <v>0</v>
      </c>
      <c r="M11" s="51">
        <v>-64.05</v>
      </c>
      <c r="N11" s="51">
        <v>1766.1</v>
      </c>
      <c r="O11" s="51">
        <v>0</v>
      </c>
      <c r="P11" s="51">
        <v>0</v>
      </c>
      <c r="Q11" s="52"/>
      <c r="R11"/>
      <c r="S11" s="43"/>
    </row>
    <row r="12" spans="1:19" ht="23.25" customHeight="1">
      <c r="A12" s="50" t="s">
        <v>295</v>
      </c>
      <c r="B12" s="50" t="s">
        <v>2045</v>
      </c>
      <c r="C12" s="50" t="s">
        <v>124</v>
      </c>
      <c r="D12" s="50" t="s">
        <v>296</v>
      </c>
      <c r="E12" s="50" t="s">
        <v>16</v>
      </c>
      <c r="F12" s="50" t="s">
        <v>25</v>
      </c>
      <c r="G12" s="50" t="s">
        <v>26</v>
      </c>
      <c r="H12" s="50" t="s">
        <v>20</v>
      </c>
      <c r="I12" s="50" t="s">
        <v>297</v>
      </c>
      <c r="J12" s="50" t="s">
        <v>298</v>
      </c>
      <c r="K12" s="51">
        <v>1770.3</v>
      </c>
      <c r="L12" s="51">
        <v>0</v>
      </c>
      <c r="M12" s="51">
        <v>-61.95</v>
      </c>
      <c r="N12" s="51">
        <v>1708.35</v>
      </c>
      <c r="O12" s="51">
        <v>0</v>
      </c>
      <c r="P12" s="51">
        <v>0</v>
      </c>
      <c r="Q12" s="52"/>
      <c r="R12"/>
      <c r="S12" s="43"/>
    </row>
    <row r="13" spans="1:19" ht="23.25" customHeight="1">
      <c r="A13" s="50" t="s">
        <v>302</v>
      </c>
      <c r="B13" s="50" t="s">
        <v>2051</v>
      </c>
      <c r="C13" s="50" t="s">
        <v>178</v>
      </c>
      <c r="D13" s="50" t="s">
        <v>175</v>
      </c>
      <c r="E13" s="50" t="s">
        <v>16</v>
      </c>
      <c r="F13" s="50" t="s">
        <v>25</v>
      </c>
      <c r="G13" s="50" t="s">
        <v>26</v>
      </c>
      <c r="H13" s="50" t="s">
        <v>20</v>
      </c>
      <c r="I13" s="50" t="s">
        <v>303</v>
      </c>
      <c r="J13" s="50" t="s">
        <v>304</v>
      </c>
      <c r="K13" s="51">
        <v>1909.95</v>
      </c>
      <c r="L13" s="51">
        <v>0</v>
      </c>
      <c r="M13" s="51">
        <v>-67.2</v>
      </c>
      <c r="N13" s="51">
        <v>1842.75</v>
      </c>
      <c r="O13" s="51">
        <v>0</v>
      </c>
      <c r="P13" s="51">
        <v>0</v>
      </c>
      <c r="Q13" s="52"/>
      <c r="R13"/>
      <c r="S13" s="43"/>
    </row>
    <row r="14" spans="1:19" ht="23.25" customHeight="1">
      <c r="A14" s="50" t="s">
        <v>337</v>
      </c>
      <c r="B14" s="50" t="s">
        <v>2051</v>
      </c>
      <c r="C14" s="50" t="s">
        <v>178</v>
      </c>
      <c r="D14" s="50" t="s">
        <v>296</v>
      </c>
      <c r="E14" s="50" t="s">
        <v>16</v>
      </c>
      <c r="F14" s="50" t="s">
        <v>25</v>
      </c>
      <c r="G14" s="50" t="s">
        <v>26</v>
      </c>
      <c r="H14" s="50" t="s">
        <v>20</v>
      </c>
      <c r="I14" s="50" t="s">
        <v>338</v>
      </c>
      <c r="J14" s="50" t="s">
        <v>339</v>
      </c>
      <c r="K14" s="51">
        <v>2069.5500000000002</v>
      </c>
      <c r="L14" s="51">
        <v>0</v>
      </c>
      <c r="M14" s="51">
        <v>-72.45</v>
      </c>
      <c r="N14" s="51">
        <v>1997.1</v>
      </c>
      <c r="O14" s="51">
        <v>0</v>
      </c>
      <c r="P14" s="51">
        <v>0</v>
      </c>
      <c r="Q14" s="52"/>
      <c r="R14"/>
      <c r="S14" s="43"/>
    </row>
    <row r="15" spans="1:19" ht="23.25" customHeight="1">
      <c r="A15" s="50" t="s">
        <v>352</v>
      </c>
      <c r="B15" s="50" t="s">
        <v>2051</v>
      </c>
      <c r="C15" s="50" t="s">
        <v>178</v>
      </c>
      <c r="D15" s="50" t="s">
        <v>353</v>
      </c>
      <c r="E15" s="50" t="s">
        <v>16</v>
      </c>
      <c r="F15" s="50" t="s">
        <v>25</v>
      </c>
      <c r="G15" s="50" t="s">
        <v>26</v>
      </c>
      <c r="H15" s="50" t="s">
        <v>20</v>
      </c>
      <c r="I15" s="50" t="s">
        <v>354</v>
      </c>
      <c r="J15" s="50" t="s">
        <v>355</v>
      </c>
      <c r="K15" s="51">
        <v>2069.5500000000002</v>
      </c>
      <c r="L15" s="51">
        <v>0</v>
      </c>
      <c r="M15" s="51">
        <v>-72.45</v>
      </c>
      <c r="N15" s="51">
        <v>1997.1</v>
      </c>
      <c r="O15" s="51">
        <v>0</v>
      </c>
      <c r="P15" s="51">
        <v>0</v>
      </c>
      <c r="Q15" s="52"/>
      <c r="R15"/>
      <c r="S15" s="43"/>
    </row>
    <row r="16" spans="1:19" ht="23.25" customHeight="1">
      <c r="A16" s="50" t="s">
        <v>366</v>
      </c>
      <c r="B16" s="50" t="s">
        <v>2051</v>
      </c>
      <c r="C16" s="50" t="s">
        <v>178</v>
      </c>
      <c r="D16" s="50" t="s">
        <v>353</v>
      </c>
      <c r="E16" s="50" t="s">
        <v>16</v>
      </c>
      <c r="F16" s="50" t="s">
        <v>25</v>
      </c>
      <c r="G16" s="50" t="s">
        <v>26</v>
      </c>
      <c r="H16" s="50" t="s">
        <v>20</v>
      </c>
      <c r="I16" s="50" t="s">
        <v>367</v>
      </c>
      <c r="J16" s="50" t="s">
        <v>368</v>
      </c>
      <c r="K16" s="51">
        <v>2170.35</v>
      </c>
      <c r="L16" s="51">
        <v>0</v>
      </c>
      <c r="M16" s="51">
        <v>-75.599999999999994</v>
      </c>
      <c r="N16" s="51">
        <v>2094.75</v>
      </c>
      <c r="O16" s="51">
        <v>0</v>
      </c>
      <c r="P16" s="51">
        <v>0</v>
      </c>
      <c r="Q16" s="52"/>
      <c r="R16"/>
      <c r="S16" s="43"/>
    </row>
    <row r="17" spans="1:19" ht="23.25" customHeight="1">
      <c r="A17" s="50" t="s">
        <v>914</v>
      </c>
      <c r="B17" s="50" t="s">
        <v>2045</v>
      </c>
      <c r="C17" s="50" t="s">
        <v>139</v>
      </c>
      <c r="D17" s="50" t="s">
        <v>915</v>
      </c>
      <c r="E17" s="50" t="s">
        <v>16</v>
      </c>
      <c r="F17" s="50" t="s">
        <v>17</v>
      </c>
      <c r="G17" s="50" t="s">
        <v>21</v>
      </c>
      <c r="H17" s="50" t="s">
        <v>20</v>
      </c>
      <c r="I17" s="50" t="s">
        <v>916</v>
      </c>
      <c r="J17" s="50" t="s">
        <v>917</v>
      </c>
      <c r="K17" s="51">
        <v>2619.75</v>
      </c>
      <c r="L17" s="51">
        <v>0</v>
      </c>
      <c r="M17" s="51">
        <v>-91.35</v>
      </c>
      <c r="N17" s="51">
        <v>2528.4</v>
      </c>
      <c r="O17" s="51">
        <v>0</v>
      </c>
      <c r="P17" s="51">
        <v>0</v>
      </c>
      <c r="Q17" s="52" t="s">
        <v>2041</v>
      </c>
      <c r="R17"/>
      <c r="S17" s="43"/>
    </row>
    <row r="18" spans="1:19" ht="23.25" customHeight="1">
      <c r="A18" s="50" t="s">
        <v>1627</v>
      </c>
      <c r="B18" s="50" t="s">
        <v>2051</v>
      </c>
      <c r="C18" s="50" t="s">
        <v>178</v>
      </c>
      <c r="D18" s="50" t="s">
        <v>1628</v>
      </c>
      <c r="E18" s="50" t="s">
        <v>16</v>
      </c>
      <c r="F18" s="50" t="s">
        <v>17</v>
      </c>
      <c r="G18" s="50" t="s">
        <v>21</v>
      </c>
      <c r="H18" s="50" t="s">
        <v>20</v>
      </c>
      <c r="I18" s="50" t="s">
        <v>1830</v>
      </c>
      <c r="J18" s="50" t="s">
        <v>1626</v>
      </c>
      <c r="K18" s="51">
        <v>2940</v>
      </c>
      <c r="L18" s="51">
        <v>0</v>
      </c>
      <c r="M18" s="51">
        <v>-102.9</v>
      </c>
      <c r="N18" s="51">
        <v>2837.1</v>
      </c>
      <c r="O18" s="51">
        <v>0</v>
      </c>
      <c r="P18" s="51">
        <v>0</v>
      </c>
      <c r="Q18" s="52" t="s">
        <v>2041</v>
      </c>
      <c r="R18"/>
      <c r="S18" s="43"/>
    </row>
    <row r="19" spans="1:19" ht="23.25" customHeight="1">
      <c r="A19" s="50" t="s">
        <v>259</v>
      </c>
      <c r="B19" s="50" t="s">
        <v>2051</v>
      </c>
      <c r="C19" s="50" t="s">
        <v>178</v>
      </c>
      <c r="D19" s="50" t="s">
        <v>260</v>
      </c>
      <c r="E19" s="50" t="s">
        <v>16</v>
      </c>
      <c r="F19" s="50" t="s">
        <v>25</v>
      </c>
      <c r="G19" s="50" t="s">
        <v>26</v>
      </c>
      <c r="H19" s="50" t="s">
        <v>20</v>
      </c>
      <c r="I19" s="50" t="s">
        <v>261</v>
      </c>
      <c r="J19" s="50" t="s">
        <v>262</v>
      </c>
      <c r="K19" s="51">
        <v>2539.9499999999998</v>
      </c>
      <c r="L19" s="51">
        <v>0</v>
      </c>
      <c r="M19" s="51">
        <v>-89.25</v>
      </c>
      <c r="N19" s="51">
        <v>2450.6999999999998</v>
      </c>
      <c r="O19" s="51">
        <v>0</v>
      </c>
      <c r="P19" s="51">
        <v>0</v>
      </c>
      <c r="Q19" s="52" t="s">
        <v>2042</v>
      </c>
      <c r="R19"/>
      <c r="S19" s="43"/>
    </row>
    <row r="20" spans="1:19" ht="23.25" customHeight="1">
      <c r="A20" s="50" t="s">
        <v>267</v>
      </c>
      <c r="B20" s="50" t="s">
        <v>2045</v>
      </c>
      <c r="C20" s="50" t="s">
        <v>124</v>
      </c>
      <c r="D20" s="50" t="s">
        <v>254</v>
      </c>
      <c r="E20" s="50" t="s">
        <v>16</v>
      </c>
      <c r="F20" s="50" t="s">
        <v>25</v>
      </c>
      <c r="G20" s="50" t="s">
        <v>26</v>
      </c>
      <c r="H20" s="50" t="s">
        <v>20</v>
      </c>
      <c r="I20" s="50" t="s">
        <v>268</v>
      </c>
      <c r="J20" s="50" t="s">
        <v>269</v>
      </c>
      <c r="K20" s="51">
        <v>2599.8000000000002</v>
      </c>
      <c r="L20" s="51">
        <v>0</v>
      </c>
      <c r="M20" s="51">
        <v>-91.35</v>
      </c>
      <c r="N20" s="51">
        <v>2508.4499999999998</v>
      </c>
      <c r="O20" s="51">
        <v>0</v>
      </c>
      <c r="P20" s="51">
        <v>0</v>
      </c>
      <c r="Q20" s="52"/>
      <c r="R20"/>
      <c r="S20" s="43"/>
    </row>
    <row r="21" spans="1:19" ht="23.25" customHeight="1">
      <c r="A21" s="50" t="s">
        <v>267</v>
      </c>
      <c r="B21" s="50" t="s">
        <v>2046</v>
      </c>
      <c r="C21" s="50" t="s">
        <v>2054</v>
      </c>
      <c r="D21" s="50" t="s">
        <v>270</v>
      </c>
      <c r="E21" s="50" t="s">
        <v>16</v>
      </c>
      <c r="F21" s="50" t="s">
        <v>25</v>
      </c>
      <c r="G21" s="50" t="s">
        <v>26</v>
      </c>
      <c r="H21" s="50" t="s">
        <v>20</v>
      </c>
      <c r="I21" s="50" t="s">
        <v>271</v>
      </c>
      <c r="J21" s="50" t="s">
        <v>272</v>
      </c>
      <c r="K21" s="51">
        <v>2539.9499999999998</v>
      </c>
      <c r="L21" s="51">
        <v>0</v>
      </c>
      <c r="M21" s="51">
        <v>-89.25</v>
      </c>
      <c r="N21" s="51">
        <v>2450.6999999999998</v>
      </c>
      <c r="O21" s="51">
        <v>0</v>
      </c>
      <c r="P21" s="51">
        <v>0</v>
      </c>
      <c r="Q21" s="52" t="s">
        <v>2041</v>
      </c>
      <c r="R21"/>
      <c r="S21" s="43"/>
    </row>
    <row r="22" spans="1:19" ht="23.25" customHeight="1">
      <c r="A22" s="50" t="s">
        <v>288</v>
      </c>
      <c r="B22" s="50" t="s">
        <v>2051</v>
      </c>
      <c r="C22" s="50" t="s">
        <v>178</v>
      </c>
      <c r="D22" s="50" t="s">
        <v>263</v>
      </c>
      <c r="E22" s="50" t="s">
        <v>16</v>
      </c>
      <c r="F22" s="50" t="s">
        <v>25</v>
      </c>
      <c r="G22" s="50" t="s">
        <v>26</v>
      </c>
      <c r="H22" s="50" t="s">
        <v>20</v>
      </c>
      <c r="I22" s="50" t="s">
        <v>293</v>
      </c>
      <c r="J22" s="50" t="s">
        <v>294</v>
      </c>
      <c r="K22" s="51">
        <v>2210.25</v>
      </c>
      <c r="L22" s="51">
        <v>0</v>
      </c>
      <c r="M22" s="51">
        <v>-77.7</v>
      </c>
      <c r="N22" s="51">
        <v>2132.5500000000002</v>
      </c>
      <c r="O22" s="51">
        <v>0</v>
      </c>
      <c r="P22" s="51">
        <v>0</v>
      </c>
      <c r="Q22" s="52" t="s">
        <v>2042</v>
      </c>
      <c r="R22"/>
      <c r="S22" s="43"/>
    </row>
    <row r="23" spans="1:19" ht="23.25" customHeight="1">
      <c r="A23" s="50" t="s">
        <v>288</v>
      </c>
      <c r="B23" s="50" t="s">
        <v>2045</v>
      </c>
      <c r="C23" s="50" t="s">
        <v>124</v>
      </c>
      <c r="D23" s="50" t="s">
        <v>263</v>
      </c>
      <c r="E23" s="50" t="s">
        <v>16</v>
      </c>
      <c r="F23" s="50" t="s">
        <v>25</v>
      </c>
      <c r="G23" s="50" t="s">
        <v>26</v>
      </c>
      <c r="H23" s="50" t="s">
        <v>20</v>
      </c>
      <c r="I23" s="50" t="s">
        <v>289</v>
      </c>
      <c r="J23" s="50" t="s">
        <v>290</v>
      </c>
      <c r="K23" s="51">
        <v>2219.6999999999998</v>
      </c>
      <c r="L23" s="51">
        <v>0</v>
      </c>
      <c r="M23" s="51">
        <v>-77.7</v>
      </c>
      <c r="N23" s="51">
        <v>2142</v>
      </c>
      <c r="O23" s="51">
        <v>0</v>
      </c>
      <c r="P23" s="51">
        <v>0</v>
      </c>
      <c r="Q23" s="52"/>
      <c r="R23"/>
      <c r="S23" s="43"/>
    </row>
    <row r="24" spans="1:19" ht="23.25" customHeight="1">
      <c r="A24" s="50" t="s">
        <v>288</v>
      </c>
      <c r="B24" s="50" t="s">
        <v>2045</v>
      </c>
      <c r="C24" s="50" t="s">
        <v>139</v>
      </c>
      <c r="D24" s="50" t="s">
        <v>263</v>
      </c>
      <c r="E24" s="50" t="s">
        <v>16</v>
      </c>
      <c r="F24" s="50" t="s">
        <v>25</v>
      </c>
      <c r="G24" s="50" t="s">
        <v>26</v>
      </c>
      <c r="H24" s="50" t="s">
        <v>20</v>
      </c>
      <c r="I24" s="50" t="s">
        <v>291</v>
      </c>
      <c r="J24" s="50" t="s">
        <v>292</v>
      </c>
      <c r="K24" s="51">
        <v>2210.25</v>
      </c>
      <c r="L24" s="51">
        <v>0</v>
      </c>
      <c r="M24" s="51">
        <v>-77.7</v>
      </c>
      <c r="N24" s="51">
        <v>2132.5500000000002</v>
      </c>
      <c r="O24" s="51">
        <v>0</v>
      </c>
      <c r="P24" s="51">
        <v>0</v>
      </c>
      <c r="Q24" s="52" t="s">
        <v>2042</v>
      </c>
      <c r="R24"/>
      <c r="S24" s="43"/>
    </row>
    <row r="25" spans="1:19" ht="23.25" customHeight="1">
      <c r="A25" s="50" t="s">
        <v>174</v>
      </c>
      <c r="B25" s="50" t="s">
        <v>2045</v>
      </c>
      <c r="C25" s="50" t="s">
        <v>124</v>
      </c>
      <c r="D25" s="50" t="s">
        <v>175</v>
      </c>
      <c r="E25" s="50" t="s">
        <v>16</v>
      </c>
      <c r="F25" s="50" t="s">
        <v>25</v>
      </c>
      <c r="G25" s="50" t="s">
        <v>26</v>
      </c>
      <c r="H25" s="50" t="s">
        <v>20</v>
      </c>
      <c r="I25" s="50" t="s">
        <v>176</v>
      </c>
      <c r="J25" s="50" t="s">
        <v>177</v>
      </c>
      <c r="K25" s="51">
        <v>2320.5</v>
      </c>
      <c r="L25" s="51">
        <v>0</v>
      </c>
      <c r="M25" s="51">
        <v>-80.849999999999994</v>
      </c>
      <c r="N25" s="51">
        <v>2239.65</v>
      </c>
      <c r="O25" s="51">
        <v>0</v>
      </c>
      <c r="P25" s="51">
        <v>0</v>
      </c>
      <c r="Q25" s="52"/>
      <c r="R25"/>
      <c r="S25" s="43"/>
    </row>
    <row r="26" spans="1:19" ht="23.25" customHeight="1">
      <c r="A26" s="50" t="s">
        <v>174</v>
      </c>
      <c r="B26" s="50" t="s">
        <v>2051</v>
      </c>
      <c r="C26" s="50" t="s">
        <v>178</v>
      </c>
      <c r="D26" s="50" t="s">
        <v>175</v>
      </c>
      <c r="E26" s="50" t="s">
        <v>16</v>
      </c>
      <c r="F26" s="50" t="s">
        <v>17</v>
      </c>
      <c r="G26" s="50" t="s">
        <v>19</v>
      </c>
      <c r="H26" s="50" t="s">
        <v>20</v>
      </c>
      <c r="I26" s="50" t="s">
        <v>1831</v>
      </c>
      <c r="J26" s="50" t="s">
        <v>1629</v>
      </c>
      <c r="K26" s="51">
        <v>2320.5</v>
      </c>
      <c r="L26" s="51">
        <v>0</v>
      </c>
      <c r="M26" s="51">
        <v>-80.849999999999994</v>
      </c>
      <c r="N26" s="51">
        <v>2239.65</v>
      </c>
      <c r="O26" s="51">
        <v>0</v>
      </c>
      <c r="P26" s="51">
        <v>0</v>
      </c>
      <c r="Q26" s="52" t="s">
        <v>2041</v>
      </c>
      <c r="R26"/>
      <c r="S26" s="43"/>
    </row>
    <row r="27" spans="1:19" ht="23.25" customHeight="1">
      <c r="A27" s="50" t="s">
        <v>174</v>
      </c>
      <c r="B27" s="50" t="s">
        <v>2047</v>
      </c>
      <c r="C27" s="50" t="s">
        <v>148</v>
      </c>
      <c r="D27" s="50" t="s">
        <v>175</v>
      </c>
      <c r="E27" s="50" t="s">
        <v>16</v>
      </c>
      <c r="F27" s="50" t="s">
        <v>17</v>
      </c>
      <c r="G27" s="50" t="s">
        <v>21</v>
      </c>
      <c r="H27" s="50" t="s">
        <v>20</v>
      </c>
      <c r="I27" s="50" t="s">
        <v>1832</v>
      </c>
      <c r="J27" s="50" t="s">
        <v>1630</v>
      </c>
      <c r="K27" s="51">
        <v>2780.4</v>
      </c>
      <c r="L27" s="51">
        <v>0</v>
      </c>
      <c r="M27" s="51">
        <v>-97.65</v>
      </c>
      <c r="N27" s="51">
        <v>2682.75</v>
      </c>
      <c r="O27" s="51">
        <v>0</v>
      </c>
      <c r="P27" s="51">
        <v>0</v>
      </c>
      <c r="Q27" s="52" t="s">
        <v>2041</v>
      </c>
      <c r="R27"/>
      <c r="S27" s="43"/>
    </row>
    <row r="28" spans="1:19" ht="23.25" customHeight="1">
      <c r="A28" s="50" t="s">
        <v>305</v>
      </c>
      <c r="B28" s="50" t="s">
        <v>2046</v>
      </c>
      <c r="C28" s="50" t="s">
        <v>2054</v>
      </c>
      <c r="D28" s="50" t="s">
        <v>306</v>
      </c>
      <c r="E28" s="50" t="s">
        <v>16</v>
      </c>
      <c r="F28" s="50" t="s">
        <v>25</v>
      </c>
      <c r="G28" s="50" t="s">
        <v>26</v>
      </c>
      <c r="H28" s="50" t="s">
        <v>20</v>
      </c>
      <c r="I28" s="68" t="s">
        <v>307</v>
      </c>
      <c r="J28" s="50" t="s">
        <v>308</v>
      </c>
      <c r="K28" s="51">
        <v>2579.85</v>
      </c>
      <c r="L28" s="51">
        <v>0</v>
      </c>
      <c r="M28" s="51">
        <v>-90.3</v>
      </c>
      <c r="N28" s="51">
        <v>2489.5500000000002</v>
      </c>
      <c r="O28" s="51">
        <v>0</v>
      </c>
      <c r="P28" s="51">
        <v>0</v>
      </c>
      <c r="Q28" s="52"/>
      <c r="R28"/>
      <c r="S28" s="43"/>
    </row>
    <row r="29" spans="1:19" ht="23.25" customHeight="1">
      <c r="A29" s="50" t="s">
        <v>305</v>
      </c>
      <c r="B29" s="50" t="s">
        <v>2046</v>
      </c>
      <c r="C29" s="50" t="s">
        <v>2054</v>
      </c>
      <c r="D29" s="50" t="s">
        <v>306</v>
      </c>
      <c r="E29" s="50" t="s">
        <v>16</v>
      </c>
      <c r="F29" s="50" t="s">
        <v>17</v>
      </c>
      <c r="G29" s="50" t="s">
        <v>19</v>
      </c>
      <c r="H29" s="50" t="s">
        <v>20</v>
      </c>
      <c r="I29" s="68" t="s">
        <v>1833</v>
      </c>
      <c r="J29" s="50" t="s">
        <v>1631</v>
      </c>
      <c r="K29" s="51">
        <v>2579.85</v>
      </c>
      <c r="L29" s="51">
        <v>0</v>
      </c>
      <c r="M29" s="51">
        <v>-90.3</v>
      </c>
      <c r="N29" s="51">
        <v>2489.5500000000002</v>
      </c>
      <c r="O29" s="51">
        <v>0</v>
      </c>
      <c r="P29" s="51">
        <v>0</v>
      </c>
      <c r="Q29" s="52" t="s">
        <v>2041</v>
      </c>
      <c r="R29"/>
      <c r="S29" s="43"/>
    </row>
    <row r="30" spans="1:19" ht="23.25" customHeight="1">
      <c r="A30" s="50" t="s">
        <v>314</v>
      </c>
      <c r="B30" s="50" t="s">
        <v>2046</v>
      </c>
      <c r="C30" s="50" t="s">
        <v>2054</v>
      </c>
      <c r="D30" s="50" t="s">
        <v>318</v>
      </c>
      <c r="E30" s="50" t="s">
        <v>16</v>
      </c>
      <c r="F30" s="50" t="s">
        <v>25</v>
      </c>
      <c r="G30" s="50" t="s">
        <v>26</v>
      </c>
      <c r="H30" s="50" t="s">
        <v>20</v>
      </c>
      <c r="I30" s="50" t="s">
        <v>323</v>
      </c>
      <c r="J30" s="50" t="s">
        <v>324</v>
      </c>
      <c r="K30" s="51">
        <v>2460.15</v>
      </c>
      <c r="L30" s="51">
        <v>0</v>
      </c>
      <c r="M30" s="51">
        <v>-86.1</v>
      </c>
      <c r="N30" s="51">
        <v>2374.0500000000002</v>
      </c>
      <c r="O30" s="51">
        <v>0</v>
      </c>
      <c r="P30" s="51">
        <v>0</v>
      </c>
      <c r="Q30" s="52" t="s">
        <v>2041</v>
      </c>
      <c r="R30"/>
      <c r="S30" s="43"/>
    </row>
    <row r="31" spans="1:19" ht="23.25" customHeight="1">
      <c r="A31" s="50" t="s">
        <v>314</v>
      </c>
      <c r="B31" s="50" t="s">
        <v>128</v>
      </c>
      <c r="C31" s="50" t="s">
        <v>128</v>
      </c>
      <c r="D31" s="50" t="s">
        <v>315</v>
      </c>
      <c r="E31" s="50" t="s">
        <v>16</v>
      </c>
      <c r="F31" s="50" t="s">
        <v>25</v>
      </c>
      <c r="G31" s="50" t="s">
        <v>26</v>
      </c>
      <c r="H31" s="50" t="s">
        <v>20</v>
      </c>
      <c r="I31" s="50" t="s">
        <v>316</v>
      </c>
      <c r="J31" s="50" t="s">
        <v>317</v>
      </c>
      <c r="K31" s="51">
        <v>2310</v>
      </c>
      <c r="L31" s="51">
        <v>0</v>
      </c>
      <c r="M31" s="51">
        <v>-80.849999999999994</v>
      </c>
      <c r="N31" s="51">
        <v>2229.15</v>
      </c>
      <c r="O31" s="51">
        <v>0</v>
      </c>
      <c r="P31" s="51">
        <v>0</v>
      </c>
      <c r="Q31" s="52"/>
      <c r="R31"/>
      <c r="S31" s="43"/>
    </row>
    <row r="32" spans="1:19" ht="23.25" customHeight="1">
      <c r="A32" s="50" t="s">
        <v>314</v>
      </c>
      <c r="B32" s="50" t="s">
        <v>2046</v>
      </c>
      <c r="C32" s="50" t="s">
        <v>2054</v>
      </c>
      <c r="D32" s="50" t="s">
        <v>318</v>
      </c>
      <c r="E32" s="50" t="s">
        <v>16</v>
      </c>
      <c r="F32" s="50" t="s">
        <v>17</v>
      </c>
      <c r="G32" s="50" t="s">
        <v>19</v>
      </c>
      <c r="H32" s="50" t="s">
        <v>20</v>
      </c>
      <c r="I32" s="50" t="s">
        <v>1834</v>
      </c>
      <c r="J32" s="50" t="s">
        <v>1632</v>
      </c>
      <c r="K32" s="51">
        <v>2460.15</v>
      </c>
      <c r="L32" s="51">
        <v>0</v>
      </c>
      <c r="M32" s="51">
        <v>-86.1</v>
      </c>
      <c r="N32" s="51">
        <v>2374.0500000000002</v>
      </c>
      <c r="O32" s="51">
        <v>0</v>
      </c>
      <c r="P32" s="51">
        <v>0</v>
      </c>
      <c r="Q32" s="52" t="s">
        <v>2041</v>
      </c>
      <c r="R32"/>
      <c r="S32" s="43"/>
    </row>
    <row r="33" spans="1:19" ht="23.25" customHeight="1">
      <c r="A33" s="50" t="s">
        <v>314</v>
      </c>
      <c r="B33" s="50" t="s">
        <v>2048</v>
      </c>
      <c r="C33" s="50" t="s">
        <v>309</v>
      </c>
      <c r="D33" s="50" t="s">
        <v>318</v>
      </c>
      <c r="E33" s="50" t="s">
        <v>16</v>
      </c>
      <c r="F33" s="50" t="s">
        <v>17</v>
      </c>
      <c r="G33" s="50" t="s">
        <v>19</v>
      </c>
      <c r="H33" s="50" t="s">
        <v>20</v>
      </c>
      <c r="I33" s="50" t="s">
        <v>1835</v>
      </c>
      <c r="J33" s="50" t="s">
        <v>1633</v>
      </c>
      <c r="K33" s="51">
        <v>3050.25</v>
      </c>
      <c r="L33" s="51">
        <v>0</v>
      </c>
      <c r="M33" s="51">
        <v>-107.1</v>
      </c>
      <c r="N33" s="51">
        <v>2943.15</v>
      </c>
      <c r="O33" s="51">
        <v>0</v>
      </c>
      <c r="P33" s="51">
        <v>0</v>
      </c>
      <c r="Q33" s="52" t="s">
        <v>2041</v>
      </c>
      <c r="R33"/>
      <c r="S33" s="43"/>
    </row>
    <row r="34" spans="1:19" ht="23.25" customHeight="1">
      <c r="A34" s="50" t="s">
        <v>314</v>
      </c>
      <c r="B34" s="50" t="s">
        <v>2047</v>
      </c>
      <c r="C34" s="50" t="s">
        <v>148</v>
      </c>
      <c r="D34" s="50" t="s">
        <v>315</v>
      </c>
      <c r="E34" s="50" t="s">
        <v>16</v>
      </c>
      <c r="F34" s="50" t="s">
        <v>17</v>
      </c>
      <c r="G34" s="50" t="s">
        <v>21</v>
      </c>
      <c r="H34" s="50" t="s">
        <v>20</v>
      </c>
      <c r="I34" s="63" t="s">
        <v>319</v>
      </c>
      <c r="J34" s="50" t="s">
        <v>320</v>
      </c>
      <c r="K34" s="51">
        <v>2599.8000000000002</v>
      </c>
      <c r="L34" s="51">
        <v>0</v>
      </c>
      <c r="M34" s="51">
        <v>-91.35</v>
      </c>
      <c r="N34" s="51">
        <v>2508.4499999999998</v>
      </c>
      <c r="O34" s="51">
        <v>0</v>
      </c>
      <c r="P34" s="51">
        <v>0</v>
      </c>
      <c r="Q34" s="52" t="s">
        <v>2041</v>
      </c>
      <c r="R34"/>
      <c r="S34" s="43"/>
    </row>
    <row r="35" spans="1:19" ht="23.25" customHeight="1">
      <c r="A35" s="50" t="s">
        <v>314</v>
      </c>
      <c r="B35" s="50" t="s">
        <v>2047</v>
      </c>
      <c r="C35" s="50" t="s">
        <v>148</v>
      </c>
      <c r="D35" s="50" t="s">
        <v>315</v>
      </c>
      <c r="E35" s="50" t="s">
        <v>16</v>
      </c>
      <c r="F35" s="50" t="s">
        <v>17</v>
      </c>
      <c r="G35" s="50" t="s">
        <v>21</v>
      </c>
      <c r="H35" s="50" t="s">
        <v>20</v>
      </c>
      <c r="I35" s="63"/>
      <c r="J35" s="50" t="s">
        <v>321</v>
      </c>
      <c r="K35" s="51">
        <v>2599.8000000000002</v>
      </c>
      <c r="L35" s="51">
        <v>0</v>
      </c>
      <c r="M35" s="51">
        <v>-91.35</v>
      </c>
      <c r="N35" s="51">
        <v>2508.4499999999998</v>
      </c>
      <c r="O35" s="51">
        <v>0</v>
      </c>
      <c r="P35" s="51">
        <v>0</v>
      </c>
      <c r="Q35" s="52" t="s">
        <v>2041</v>
      </c>
      <c r="R35"/>
      <c r="S35" s="43"/>
    </row>
    <row r="36" spans="1:19" ht="23.25" customHeight="1">
      <c r="A36" s="50" t="s">
        <v>340</v>
      </c>
      <c r="B36" s="50"/>
      <c r="C36" s="50" t="s">
        <v>1638</v>
      </c>
      <c r="D36" s="50" t="s">
        <v>175</v>
      </c>
      <c r="E36" s="50" t="s">
        <v>16</v>
      </c>
      <c r="F36" s="50" t="s">
        <v>25</v>
      </c>
      <c r="G36" s="50" t="s">
        <v>26</v>
      </c>
      <c r="H36" s="50" t="s">
        <v>20</v>
      </c>
      <c r="I36" s="50" t="s">
        <v>1836</v>
      </c>
      <c r="J36" s="50" t="s">
        <v>1634</v>
      </c>
      <c r="K36" s="51">
        <v>1580.25</v>
      </c>
      <c r="L36" s="51">
        <v>0</v>
      </c>
      <c r="M36" s="51">
        <v>-55.65</v>
      </c>
      <c r="N36" s="51">
        <v>1524.6</v>
      </c>
      <c r="O36" s="51">
        <v>0</v>
      </c>
      <c r="P36" s="51">
        <v>0</v>
      </c>
      <c r="Q36" s="52" t="s">
        <v>2041</v>
      </c>
      <c r="R36"/>
      <c r="S36" s="43"/>
    </row>
    <row r="37" spans="1:19" ht="23.25" customHeight="1">
      <c r="A37" s="50" t="s">
        <v>340</v>
      </c>
      <c r="B37" s="50" t="s">
        <v>2045</v>
      </c>
      <c r="C37" s="50" t="s">
        <v>124</v>
      </c>
      <c r="D37" s="50" t="s">
        <v>175</v>
      </c>
      <c r="E37" s="50" t="s">
        <v>16</v>
      </c>
      <c r="F37" s="50" t="s">
        <v>25</v>
      </c>
      <c r="G37" s="50" t="s">
        <v>26</v>
      </c>
      <c r="H37" s="50" t="s">
        <v>20</v>
      </c>
      <c r="I37" s="50" t="s">
        <v>341</v>
      </c>
      <c r="J37" s="50" t="s">
        <v>342</v>
      </c>
      <c r="K37" s="51">
        <v>2069.5500000000002</v>
      </c>
      <c r="L37" s="51">
        <v>0</v>
      </c>
      <c r="M37" s="51">
        <v>-72.45</v>
      </c>
      <c r="N37" s="51">
        <v>1997.1</v>
      </c>
      <c r="O37" s="51">
        <v>0</v>
      </c>
      <c r="P37" s="51">
        <v>0</v>
      </c>
      <c r="Q37" s="52"/>
      <c r="R37"/>
      <c r="S37" s="43"/>
    </row>
    <row r="38" spans="1:19" ht="23.25" customHeight="1">
      <c r="A38" s="50" t="s">
        <v>340</v>
      </c>
      <c r="B38" s="50" t="s">
        <v>128</v>
      </c>
      <c r="C38" s="50" t="s">
        <v>128</v>
      </c>
      <c r="D38" s="50" t="s">
        <v>175</v>
      </c>
      <c r="E38" s="50" t="s">
        <v>16</v>
      </c>
      <c r="F38" s="50" t="s">
        <v>25</v>
      </c>
      <c r="G38" s="50" t="s">
        <v>26</v>
      </c>
      <c r="H38" s="50" t="s">
        <v>20</v>
      </c>
      <c r="I38" s="50" t="s">
        <v>1837</v>
      </c>
      <c r="J38" s="50" t="s">
        <v>1635</v>
      </c>
      <c r="K38" s="51">
        <v>1920.45</v>
      </c>
      <c r="L38" s="51">
        <v>0</v>
      </c>
      <c r="M38" s="51">
        <v>-67.2</v>
      </c>
      <c r="N38" s="51">
        <v>1853.25</v>
      </c>
      <c r="O38" s="51">
        <v>0</v>
      </c>
      <c r="P38" s="51">
        <v>0</v>
      </c>
      <c r="Q38" s="52" t="s">
        <v>2041</v>
      </c>
      <c r="R38"/>
      <c r="S38" s="43"/>
    </row>
    <row r="39" spans="1:19" ht="23.25" customHeight="1">
      <c r="A39" s="50" t="s">
        <v>340</v>
      </c>
      <c r="B39" s="50" t="s">
        <v>2051</v>
      </c>
      <c r="C39" s="50" t="s">
        <v>178</v>
      </c>
      <c r="D39" s="50" t="s">
        <v>175</v>
      </c>
      <c r="E39" s="50" t="s">
        <v>16</v>
      </c>
      <c r="F39" s="50" t="s">
        <v>17</v>
      </c>
      <c r="G39" s="50" t="s">
        <v>19</v>
      </c>
      <c r="H39" s="50" t="s">
        <v>20</v>
      </c>
      <c r="I39" s="50" t="s">
        <v>1838</v>
      </c>
      <c r="J39" s="50" t="s">
        <v>1636</v>
      </c>
      <c r="K39" s="51">
        <v>2069.5500000000002</v>
      </c>
      <c r="L39" s="51">
        <v>0</v>
      </c>
      <c r="M39" s="51">
        <v>-72.45</v>
      </c>
      <c r="N39" s="51">
        <v>1997.1</v>
      </c>
      <c r="O39" s="51">
        <v>0</v>
      </c>
      <c r="P39" s="51">
        <v>0</v>
      </c>
      <c r="Q39" s="52" t="s">
        <v>2041</v>
      </c>
      <c r="R39"/>
      <c r="S39" s="43"/>
    </row>
    <row r="40" spans="1:19" ht="23.25" customHeight="1">
      <c r="A40" s="50" t="s">
        <v>340</v>
      </c>
      <c r="B40" s="50" t="s">
        <v>2047</v>
      </c>
      <c r="C40" s="50" t="s">
        <v>148</v>
      </c>
      <c r="D40" s="50" t="s">
        <v>343</v>
      </c>
      <c r="E40" s="50" t="s">
        <v>16</v>
      </c>
      <c r="F40" s="50" t="s">
        <v>17</v>
      </c>
      <c r="G40" s="50" t="s">
        <v>21</v>
      </c>
      <c r="H40" s="50" t="s">
        <v>20</v>
      </c>
      <c r="I40" s="50" t="s">
        <v>344</v>
      </c>
      <c r="J40" s="50" t="s">
        <v>345</v>
      </c>
      <c r="K40" s="51">
        <v>2559.9</v>
      </c>
      <c r="L40" s="51">
        <v>0</v>
      </c>
      <c r="M40" s="51">
        <v>-89.25</v>
      </c>
      <c r="N40" s="51">
        <v>2470.65</v>
      </c>
      <c r="O40" s="51">
        <v>0</v>
      </c>
      <c r="P40" s="51">
        <v>0</v>
      </c>
      <c r="Q40" s="52" t="s">
        <v>2041</v>
      </c>
      <c r="R40"/>
      <c r="S40" s="43"/>
    </row>
    <row r="41" spans="1:19" ht="23.25" customHeight="1">
      <c r="A41" s="50" t="s">
        <v>356</v>
      </c>
      <c r="B41" s="50" t="s">
        <v>2047</v>
      </c>
      <c r="C41" s="50" t="s">
        <v>148</v>
      </c>
      <c r="D41" s="50" t="s">
        <v>353</v>
      </c>
      <c r="E41" s="50" t="s">
        <v>16</v>
      </c>
      <c r="F41" s="50" t="s">
        <v>25</v>
      </c>
      <c r="G41" s="50" t="s">
        <v>26</v>
      </c>
      <c r="H41" s="50" t="s">
        <v>20</v>
      </c>
      <c r="I41" s="50" t="s">
        <v>357</v>
      </c>
      <c r="J41" s="50" t="s">
        <v>358</v>
      </c>
      <c r="K41" s="51">
        <v>2550.4499999999998</v>
      </c>
      <c r="L41" s="51">
        <v>0</v>
      </c>
      <c r="M41" s="51">
        <v>-89.25</v>
      </c>
      <c r="N41" s="51">
        <v>2461.1999999999998</v>
      </c>
      <c r="O41" s="51">
        <v>0</v>
      </c>
      <c r="P41" s="51">
        <v>0</v>
      </c>
      <c r="Q41" s="52" t="s">
        <v>2041</v>
      </c>
      <c r="R41"/>
      <c r="S41" s="43"/>
    </row>
    <row r="42" spans="1:19" ht="23.25" customHeight="1">
      <c r="A42" s="50" t="s">
        <v>356</v>
      </c>
      <c r="B42" s="50"/>
      <c r="C42" s="50" t="s">
        <v>1638</v>
      </c>
      <c r="D42" s="50" t="s">
        <v>353</v>
      </c>
      <c r="E42" s="50" t="s">
        <v>16</v>
      </c>
      <c r="F42" s="50" t="s">
        <v>25</v>
      </c>
      <c r="G42" s="50" t="s">
        <v>26</v>
      </c>
      <c r="H42" s="50" t="s">
        <v>20</v>
      </c>
      <c r="I42" s="50" t="s">
        <v>1839</v>
      </c>
      <c r="J42" s="50" t="s">
        <v>1637</v>
      </c>
      <c r="K42" s="51">
        <v>1580.25</v>
      </c>
      <c r="L42" s="51">
        <v>0</v>
      </c>
      <c r="M42" s="51">
        <v>-55.65</v>
      </c>
      <c r="N42" s="51">
        <v>1524.6</v>
      </c>
      <c r="O42" s="51">
        <v>0</v>
      </c>
      <c r="P42" s="51">
        <v>0</v>
      </c>
      <c r="Q42" s="52" t="s">
        <v>2041</v>
      </c>
      <c r="R42"/>
      <c r="S42" s="43"/>
    </row>
    <row r="43" spans="1:19" ht="23.25" customHeight="1">
      <c r="A43" s="50" t="s">
        <v>356</v>
      </c>
      <c r="B43" s="50" t="s">
        <v>2045</v>
      </c>
      <c r="C43" s="50" t="s">
        <v>124</v>
      </c>
      <c r="D43" s="50" t="s">
        <v>353</v>
      </c>
      <c r="E43" s="50" t="s">
        <v>16</v>
      </c>
      <c r="F43" s="50" t="s">
        <v>25</v>
      </c>
      <c r="G43" s="50" t="s">
        <v>26</v>
      </c>
      <c r="H43" s="50" t="s">
        <v>20</v>
      </c>
      <c r="I43" s="50" t="s">
        <v>359</v>
      </c>
      <c r="J43" s="50" t="s">
        <v>360</v>
      </c>
      <c r="K43" s="51">
        <v>2119.9499999999998</v>
      </c>
      <c r="L43" s="51">
        <v>0</v>
      </c>
      <c r="M43" s="51">
        <v>-74.55</v>
      </c>
      <c r="N43" s="51">
        <v>2045.4</v>
      </c>
      <c r="O43" s="51">
        <v>0</v>
      </c>
      <c r="P43" s="51">
        <v>0</v>
      </c>
      <c r="Q43" s="52"/>
      <c r="R43"/>
      <c r="S43" s="43"/>
    </row>
    <row r="44" spans="1:19" ht="23.25" customHeight="1">
      <c r="A44" s="50" t="s">
        <v>356</v>
      </c>
      <c r="B44" s="50" t="s">
        <v>2045</v>
      </c>
      <c r="C44" s="50" t="s">
        <v>139</v>
      </c>
      <c r="D44" s="50" t="s">
        <v>353</v>
      </c>
      <c r="E44" s="50" t="s">
        <v>16</v>
      </c>
      <c r="F44" s="50" t="s">
        <v>25</v>
      </c>
      <c r="G44" s="50" t="s">
        <v>26</v>
      </c>
      <c r="H44" s="50" t="s">
        <v>20</v>
      </c>
      <c r="I44" s="63" t="s">
        <v>361</v>
      </c>
      <c r="J44" s="50" t="s">
        <v>363</v>
      </c>
      <c r="K44" s="51">
        <v>2110.5</v>
      </c>
      <c r="L44" s="51">
        <v>0</v>
      </c>
      <c r="M44" s="51">
        <v>-73.5</v>
      </c>
      <c r="N44" s="51">
        <v>2037</v>
      </c>
      <c r="O44" s="51">
        <v>0</v>
      </c>
      <c r="P44" s="51">
        <v>0</v>
      </c>
      <c r="Q44" s="52" t="s">
        <v>2042</v>
      </c>
      <c r="R44"/>
      <c r="S44" s="43"/>
    </row>
    <row r="45" spans="1:19" ht="23.25" customHeight="1">
      <c r="A45" s="50" t="s">
        <v>356</v>
      </c>
      <c r="B45" s="50" t="s">
        <v>2045</v>
      </c>
      <c r="C45" s="50" t="s">
        <v>139</v>
      </c>
      <c r="D45" s="50" t="s">
        <v>353</v>
      </c>
      <c r="E45" s="50" t="s">
        <v>16</v>
      </c>
      <c r="F45" s="50" t="s">
        <v>25</v>
      </c>
      <c r="G45" s="50" t="s">
        <v>26</v>
      </c>
      <c r="H45" s="50" t="s">
        <v>20</v>
      </c>
      <c r="I45" s="63"/>
      <c r="J45" s="50" t="s">
        <v>362</v>
      </c>
      <c r="K45" s="51">
        <v>2110.5</v>
      </c>
      <c r="L45" s="51">
        <v>0</v>
      </c>
      <c r="M45" s="51">
        <v>-73.5</v>
      </c>
      <c r="N45" s="51">
        <v>2037</v>
      </c>
      <c r="O45" s="51">
        <v>0</v>
      </c>
      <c r="P45" s="51">
        <v>0</v>
      </c>
      <c r="Q45" s="52" t="s">
        <v>2042</v>
      </c>
      <c r="R45"/>
      <c r="S45" s="43"/>
    </row>
    <row r="46" spans="1:19" ht="23.25" customHeight="1">
      <c r="A46" s="50" t="s">
        <v>356</v>
      </c>
      <c r="B46" s="50" t="s">
        <v>2049</v>
      </c>
      <c r="C46" s="50" t="s">
        <v>157</v>
      </c>
      <c r="D46" s="50" t="s">
        <v>353</v>
      </c>
      <c r="E46" s="50" t="s">
        <v>16</v>
      </c>
      <c r="F46" s="50" t="s">
        <v>17</v>
      </c>
      <c r="G46" s="50" t="s">
        <v>21</v>
      </c>
      <c r="H46" s="50" t="s">
        <v>158</v>
      </c>
      <c r="I46" s="50" t="s">
        <v>364</v>
      </c>
      <c r="J46" s="50" t="s">
        <v>365</v>
      </c>
      <c r="K46" s="51">
        <v>2789.85</v>
      </c>
      <c r="L46" s="51">
        <v>0</v>
      </c>
      <c r="M46" s="51">
        <v>-97.65</v>
      </c>
      <c r="N46" s="51">
        <v>2692.2</v>
      </c>
      <c r="O46" s="51">
        <v>0</v>
      </c>
      <c r="P46" s="51">
        <v>0</v>
      </c>
      <c r="Q46" s="52" t="s">
        <v>2041</v>
      </c>
      <c r="R46"/>
      <c r="S46" s="43"/>
    </row>
    <row r="47" spans="1:19" ht="23.25" customHeight="1">
      <c r="A47" s="50" t="s">
        <v>2055</v>
      </c>
      <c r="B47" s="50" t="s">
        <v>2047</v>
      </c>
      <c r="C47" s="50" t="s">
        <v>273</v>
      </c>
      <c r="D47" s="50" t="s">
        <v>353</v>
      </c>
      <c r="E47" s="50" t="s">
        <v>16</v>
      </c>
      <c r="F47" s="50" t="s">
        <v>17</v>
      </c>
      <c r="G47" s="50" t="s">
        <v>19</v>
      </c>
      <c r="H47" s="50" t="s">
        <v>20</v>
      </c>
      <c r="I47" s="50" t="s">
        <v>1840</v>
      </c>
      <c r="J47" s="50" t="s">
        <v>1639</v>
      </c>
      <c r="K47" s="51">
        <v>2119.9499999999998</v>
      </c>
      <c r="L47" s="51">
        <v>0</v>
      </c>
      <c r="M47" s="51">
        <v>-74.55</v>
      </c>
      <c r="N47" s="51">
        <v>2045.4</v>
      </c>
      <c r="O47" s="51">
        <v>0</v>
      </c>
      <c r="P47" s="51">
        <v>0</v>
      </c>
      <c r="Q47" s="52" t="s">
        <v>2041</v>
      </c>
      <c r="R47"/>
      <c r="S47" s="43"/>
    </row>
    <row r="48" spans="1:19" ht="23.25" customHeight="1">
      <c r="A48" s="50" t="s">
        <v>400</v>
      </c>
      <c r="B48" s="50" t="s">
        <v>2051</v>
      </c>
      <c r="C48" s="50" t="s">
        <v>178</v>
      </c>
      <c r="D48" s="50" t="s">
        <v>353</v>
      </c>
      <c r="E48" s="50" t="s">
        <v>16</v>
      </c>
      <c r="F48" s="50" t="s">
        <v>25</v>
      </c>
      <c r="G48" s="50" t="s">
        <v>26</v>
      </c>
      <c r="H48" s="50" t="s">
        <v>20</v>
      </c>
      <c r="I48" s="50" t="s">
        <v>401</v>
      </c>
      <c r="J48" s="50" t="s">
        <v>402</v>
      </c>
      <c r="K48" s="51">
        <v>2369.85</v>
      </c>
      <c r="L48" s="51">
        <v>0</v>
      </c>
      <c r="M48" s="51">
        <v>-82.95</v>
      </c>
      <c r="N48" s="51">
        <v>2286.9</v>
      </c>
      <c r="O48" s="51">
        <v>0</v>
      </c>
      <c r="P48" s="51">
        <v>0</v>
      </c>
      <c r="Q48" s="52" t="s">
        <v>2042</v>
      </c>
      <c r="R48"/>
      <c r="S48" s="43"/>
    </row>
    <row r="49" spans="1:19" ht="23.25" customHeight="1">
      <c r="A49" s="50" t="s">
        <v>123</v>
      </c>
      <c r="B49" s="50" t="s">
        <v>2045</v>
      </c>
      <c r="C49" s="50" t="s">
        <v>124</v>
      </c>
      <c r="D49" s="50" t="s">
        <v>125</v>
      </c>
      <c r="E49" s="50" t="s">
        <v>16</v>
      </c>
      <c r="F49" s="50" t="s">
        <v>25</v>
      </c>
      <c r="G49" s="50" t="s">
        <v>26</v>
      </c>
      <c r="H49" s="50" t="s">
        <v>20</v>
      </c>
      <c r="I49" s="68" t="s">
        <v>126</v>
      </c>
      <c r="J49" s="50" t="s">
        <v>127</v>
      </c>
      <c r="K49" s="51">
        <v>2110.5</v>
      </c>
      <c r="L49" s="51">
        <v>0</v>
      </c>
      <c r="M49" s="51">
        <v>-73.5</v>
      </c>
      <c r="N49" s="51">
        <v>2037</v>
      </c>
      <c r="O49" s="51">
        <v>0</v>
      </c>
      <c r="P49" s="51">
        <v>0</v>
      </c>
      <c r="Q49" s="52"/>
      <c r="R49"/>
      <c r="S49" s="43"/>
    </row>
    <row r="50" spans="1:19" ht="23.25" customHeight="1">
      <c r="A50" s="50" t="s">
        <v>123</v>
      </c>
      <c r="B50" s="50" t="s">
        <v>2051</v>
      </c>
      <c r="C50" s="50" t="s">
        <v>129</v>
      </c>
      <c r="D50" s="50" t="s">
        <v>130</v>
      </c>
      <c r="E50" s="50" t="s">
        <v>16</v>
      </c>
      <c r="F50" s="50" t="s">
        <v>25</v>
      </c>
      <c r="G50" s="50" t="s">
        <v>26</v>
      </c>
      <c r="H50" s="50" t="s">
        <v>20</v>
      </c>
      <c r="I50" s="68" t="s">
        <v>131</v>
      </c>
      <c r="J50" s="50" t="s">
        <v>132</v>
      </c>
      <c r="K50" s="51">
        <v>2230.1999999999998</v>
      </c>
      <c r="L50" s="51">
        <v>0</v>
      </c>
      <c r="M50" s="51">
        <v>-77.7</v>
      </c>
      <c r="N50" s="51">
        <v>2152.5</v>
      </c>
      <c r="O50" s="51">
        <v>0</v>
      </c>
      <c r="P50" s="51">
        <v>0</v>
      </c>
      <c r="Q50" s="52" t="s">
        <v>2042</v>
      </c>
      <c r="R50"/>
      <c r="S50" s="43"/>
    </row>
    <row r="51" spans="1:19" ht="23.25" customHeight="1">
      <c r="A51" s="50" t="s">
        <v>429</v>
      </c>
      <c r="B51" s="50" t="s">
        <v>2045</v>
      </c>
      <c r="C51" s="50" t="s">
        <v>430</v>
      </c>
      <c r="D51" s="50" t="s">
        <v>431</v>
      </c>
      <c r="E51" s="50" t="s">
        <v>16</v>
      </c>
      <c r="F51" s="50" t="s">
        <v>25</v>
      </c>
      <c r="G51" s="50" t="s">
        <v>26</v>
      </c>
      <c r="H51" s="50" t="s">
        <v>20</v>
      </c>
      <c r="I51" s="50" t="s">
        <v>432</v>
      </c>
      <c r="J51" s="50" t="s">
        <v>433</v>
      </c>
      <c r="K51" s="51">
        <v>3220.35</v>
      </c>
      <c r="L51" s="51">
        <v>0</v>
      </c>
      <c r="M51" s="51">
        <v>-112.35</v>
      </c>
      <c r="N51" s="51">
        <v>3108</v>
      </c>
      <c r="O51" s="51">
        <v>0</v>
      </c>
      <c r="P51" s="51">
        <v>0</v>
      </c>
      <c r="Q51" s="52" t="s">
        <v>2042</v>
      </c>
      <c r="R51"/>
      <c r="S51" s="43"/>
    </row>
    <row r="52" spans="1:19" ht="23.25" customHeight="1">
      <c r="A52" s="50" t="s">
        <v>429</v>
      </c>
      <c r="B52" s="50" t="s">
        <v>2045</v>
      </c>
      <c r="C52" s="54" t="s">
        <v>2058</v>
      </c>
      <c r="D52" s="50" t="s">
        <v>162</v>
      </c>
      <c r="E52" s="50" t="s">
        <v>16</v>
      </c>
      <c r="F52" s="50" t="s">
        <v>25</v>
      </c>
      <c r="G52" s="50" t="s">
        <v>26</v>
      </c>
      <c r="H52" s="50" t="s">
        <v>20</v>
      </c>
      <c r="I52" s="50" t="s">
        <v>434</v>
      </c>
      <c r="J52" s="50" t="s">
        <v>435</v>
      </c>
      <c r="K52" s="51">
        <v>3240.3</v>
      </c>
      <c r="L52" s="51">
        <v>0</v>
      </c>
      <c r="M52" s="51">
        <v>-113.4</v>
      </c>
      <c r="N52" s="51">
        <v>3126.9</v>
      </c>
      <c r="O52" s="51">
        <v>0</v>
      </c>
      <c r="P52" s="51">
        <v>0</v>
      </c>
      <c r="Q52" s="52" t="s">
        <v>2041</v>
      </c>
      <c r="R52"/>
      <c r="S52" s="43"/>
    </row>
    <row r="53" spans="1:19" ht="23.25" customHeight="1">
      <c r="A53" s="50" t="s">
        <v>429</v>
      </c>
      <c r="B53" s="50" t="s">
        <v>2045</v>
      </c>
      <c r="C53" s="50" t="s">
        <v>715</v>
      </c>
      <c r="D53" s="50" t="s">
        <v>162</v>
      </c>
      <c r="E53" s="50" t="s">
        <v>16</v>
      </c>
      <c r="F53" s="50" t="s">
        <v>17</v>
      </c>
      <c r="G53" s="50" t="s">
        <v>19</v>
      </c>
      <c r="H53" s="50" t="s">
        <v>20</v>
      </c>
      <c r="I53" s="50" t="s">
        <v>1841</v>
      </c>
      <c r="J53" s="50" t="s">
        <v>1640</v>
      </c>
      <c r="K53" s="51">
        <v>3240.3</v>
      </c>
      <c r="L53" s="51">
        <v>0</v>
      </c>
      <c r="M53" s="51">
        <v>-113.4</v>
      </c>
      <c r="N53" s="51">
        <v>3126.9</v>
      </c>
      <c r="O53" s="51">
        <v>0</v>
      </c>
      <c r="P53" s="51">
        <v>0</v>
      </c>
      <c r="Q53" s="52" t="s">
        <v>2041</v>
      </c>
      <c r="R53"/>
      <c r="S53" s="43"/>
    </row>
    <row r="54" spans="1:19" ht="23.25" customHeight="1">
      <c r="A54" s="50" t="s">
        <v>161</v>
      </c>
      <c r="B54" s="50" t="s">
        <v>128</v>
      </c>
      <c r="C54" s="50" t="s">
        <v>128</v>
      </c>
      <c r="D54" s="50" t="s">
        <v>162</v>
      </c>
      <c r="E54" s="50" t="s">
        <v>16</v>
      </c>
      <c r="F54" s="50" t="s">
        <v>25</v>
      </c>
      <c r="G54" s="50" t="s">
        <v>26</v>
      </c>
      <c r="H54" s="50" t="s">
        <v>20</v>
      </c>
      <c r="I54" s="50" t="s">
        <v>163</v>
      </c>
      <c r="J54" s="50" t="s">
        <v>164</v>
      </c>
      <c r="K54" s="51">
        <v>3370.5</v>
      </c>
      <c r="L54" s="51">
        <v>0</v>
      </c>
      <c r="M54" s="51">
        <v>-117.6</v>
      </c>
      <c r="N54" s="51">
        <v>3252.9</v>
      </c>
      <c r="O54" s="51">
        <v>0</v>
      </c>
      <c r="P54" s="51">
        <v>0</v>
      </c>
      <c r="Q54" s="52" t="s">
        <v>2041</v>
      </c>
      <c r="R54"/>
      <c r="S54" s="43"/>
    </row>
    <row r="55" spans="1:19" ht="23.25" customHeight="1">
      <c r="A55" s="50" t="s">
        <v>495</v>
      </c>
      <c r="B55" s="50" t="s">
        <v>2048</v>
      </c>
      <c r="C55" s="50" t="s">
        <v>496</v>
      </c>
      <c r="D55" s="50" t="s">
        <v>188</v>
      </c>
      <c r="E55" s="50" t="s">
        <v>16</v>
      </c>
      <c r="F55" s="50" t="s">
        <v>25</v>
      </c>
      <c r="G55" s="50" t="s">
        <v>26</v>
      </c>
      <c r="H55" s="50" t="s">
        <v>20</v>
      </c>
      <c r="I55" s="50" t="s">
        <v>497</v>
      </c>
      <c r="J55" s="50" t="s">
        <v>498</v>
      </c>
      <c r="K55" s="51">
        <v>3519.6</v>
      </c>
      <c r="L55" s="51">
        <v>0</v>
      </c>
      <c r="M55" s="51">
        <v>-122.85</v>
      </c>
      <c r="N55" s="51">
        <v>3396.75</v>
      </c>
      <c r="O55" s="51">
        <v>0</v>
      </c>
      <c r="P55" s="51">
        <v>0</v>
      </c>
      <c r="Q55" s="52"/>
      <c r="R55"/>
      <c r="S55" s="43"/>
    </row>
    <row r="56" spans="1:19" ht="23.25" customHeight="1">
      <c r="A56" s="50" t="s">
        <v>987</v>
      </c>
      <c r="B56" s="50" t="s">
        <v>2048</v>
      </c>
      <c r="C56" s="50" t="s">
        <v>201</v>
      </c>
      <c r="D56" s="50" t="s">
        <v>724</v>
      </c>
      <c r="E56" s="50" t="s">
        <v>16</v>
      </c>
      <c r="F56" s="50" t="s">
        <v>17</v>
      </c>
      <c r="G56" s="50" t="s">
        <v>18</v>
      </c>
      <c r="H56" s="50" t="s">
        <v>20</v>
      </c>
      <c r="I56" s="50" t="s">
        <v>988</v>
      </c>
      <c r="J56" s="50" t="s">
        <v>989</v>
      </c>
      <c r="K56" s="51">
        <v>4299.75</v>
      </c>
      <c r="L56" s="51">
        <v>0</v>
      </c>
      <c r="M56" s="51">
        <v>-150.15</v>
      </c>
      <c r="N56" s="51">
        <v>4149.6000000000004</v>
      </c>
      <c r="O56" s="51">
        <v>0</v>
      </c>
      <c r="P56" s="51">
        <v>0</v>
      </c>
      <c r="Q56" s="52" t="s">
        <v>2041</v>
      </c>
      <c r="R56"/>
      <c r="S56" s="43"/>
    </row>
    <row r="57" spans="1:19" ht="23.25" customHeight="1">
      <c r="A57" s="50" t="s">
        <v>735</v>
      </c>
      <c r="B57" s="50" t="s">
        <v>2045</v>
      </c>
      <c r="C57" s="50" t="s">
        <v>217</v>
      </c>
      <c r="D57" s="50" t="s">
        <v>197</v>
      </c>
      <c r="E57" s="50" t="s">
        <v>16</v>
      </c>
      <c r="F57" s="50" t="s">
        <v>25</v>
      </c>
      <c r="G57" s="50" t="s">
        <v>26</v>
      </c>
      <c r="H57" s="50" t="s">
        <v>20</v>
      </c>
      <c r="I57" s="50" t="s">
        <v>736</v>
      </c>
      <c r="J57" s="50" t="s">
        <v>737</v>
      </c>
      <c r="K57" s="51">
        <v>3399.9</v>
      </c>
      <c r="L57" s="51">
        <v>0</v>
      </c>
      <c r="M57" s="51">
        <v>-118.65</v>
      </c>
      <c r="N57" s="51">
        <v>3281.25</v>
      </c>
      <c r="O57" s="51">
        <v>0</v>
      </c>
      <c r="P57" s="51">
        <v>0</v>
      </c>
      <c r="Q57" s="52"/>
      <c r="R57"/>
      <c r="S57" s="43"/>
    </row>
    <row r="58" spans="1:19" ht="23.25" customHeight="1">
      <c r="A58" s="50" t="s">
        <v>224</v>
      </c>
      <c r="B58" s="50" t="s">
        <v>2045</v>
      </c>
      <c r="C58" s="50" t="s">
        <v>217</v>
      </c>
      <c r="D58" s="50" t="s">
        <v>229</v>
      </c>
      <c r="E58" s="50" t="s">
        <v>16</v>
      </c>
      <c r="F58" s="50" t="s">
        <v>17</v>
      </c>
      <c r="G58" s="50" t="s">
        <v>19</v>
      </c>
      <c r="H58" s="50" t="s">
        <v>20</v>
      </c>
      <c r="I58" s="50" t="s">
        <v>230</v>
      </c>
      <c r="J58" s="50" t="s">
        <v>231</v>
      </c>
      <c r="K58" s="51">
        <v>3930.15</v>
      </c>
      <c r="L58" s="51">
        <v>0</v>
      </c>
      <c r="M58" s="51">
        <v>-137.55000000000001</v>
      </c>
      <c r="N58" s="51">
        <v>3792.6</v>
      </c>
      <c r="O58" s="51">
        <v>0</v>
      </c>
      <c r="P58" s="51">
        <v>0</v>
      </c>
      <c r="Q58" s="52"/>
      <c r="R58"/>
      <c r="S58" s="43"/>
    </row>
    <row r="59" spans="1:19" ht="23.25" customHeight="1">
      <c r="A59" s="50" t="s">
        <v>922</v>
      </c>
      <c r="B59" s="50" t="s">
        <v>2045</v>
      </c>
      <c r="C59" s="50" t="s">
        <v>139</v>
      </c>
      <c r="D59" s="50" t="s">
        <v>254</v>
      </c>
      <c r="E59" s="50" t="s">
        <v>16</v>
      </c>
      <c r="F59" s="50" t="s">
        <v>17</v>
      </c>
      <c r="G59" s="50" t="s">
        <v>21</v>
      </c>
      <c r="H59" s="50" t="s">
        <v>20</v>
      </c>
      <c r="I59" s="50" t="s">
        <v>923</v>
      </c>
      <c r="J59" s="50" t="s">
        <v>924</v>
      </c>
      <c r="K59" s="51">
        <v>2579.85</v>
      </c>
      <c r="L59" s="51">
        <v>0</v>
      </c>
      <c r="M59" s="51">
        <v>-90.3</v>
      </c>
      <c r="N59" s="51">
        <v>2489.5500000000002</v>
      </c>
      <c r="O59" s="51">
        <v>0</v>
      </c>
      <c r="P59" s="51">
        <v>0</v>
      </c>
      <c r="Q59" s="52" t="s">
        <v>1623</v>
      </c>
      <c r="R59"/>
      <c r="S59" s="43"/>
    </row>
    <row r="60" spans="1:19" ht="23.25" customHeight="1">
      <c r="A60" s="50" t="s">
        <v>274</v>
      </c>
      <c r="B60" s="50" t="s">
        <v>2045</v>
      </c>
      <c r="C60" s="50" t="s">
        <v>124</v>
      </c>
      <c r="D60" s="50" t="s">
        <v>276</v>
      </c>
      <c r="E60" s="50" t="s">
        <v>16</v>
      </c>
      <c r="F60" s="50" t="s">
        <v>25</v>
      </c>
      <c r="G60" s="50" t="s">
        <v>26</v>
      </c>
      <c r="H60" s="50" t="s">
        <v>20</v>
      </c>
      <c r="I60" s="50" t="s">
        <v>279</v>
      </c>
      <c r="J60" s="50" t="s">
        <v>280</v>
      </c>
      <c r="K60" s="51">
        <v>2780.4</v>
      </c>
      <c r="L60" s="51">
        <v>0</v>
      </c>
      <c r="M60" s="51">
        <v>-97.65</v>
      </c>
      <c r="N60" s="51">
        <v>2682.75</v>
      </c>
      <c r="O60" s="51">
        <v>0</v>
      </c>
      <c r="P60" s="51">
        <v>0</v>
      </c>
      <c r="Q60" s="52"/>
      <c r="R60"/>
      <c r="S60" s="43"/>
    </row>
    <row r="61" spans="1:19" ht="23.25" customHeight="1">
      <c r="A61" s="50" t="s">
        <v>274</v>
      </c>
      <c r="B61" s="50" t="s">
        <v>2047</v>
      </c>
      <c r="C61" s="50" t="s">
        <v>275</v>
      </c>
      <c r="D61" s="50" t="s">
        <v>276</v>
      </c>
      <c r="E61" s="50" t="s">
        <v>16</v>
      </c>
      <c r="F61" s="50" t="s">
        <v>25</v>
      </c>
      <c r="G61" s="50" t="s">
        <v>26</v>
      </c>
      <c r="H61" s="50" t="s">
        <v>20</v>
      </c>
      <c r="I61" s="50" t="s">
        <v>277</v>
      </c>
      <c r="J61" s="50" t="s">
        <v>278</v>
      </c>
      <c r="K61" s="51">
        <v>3039.75</v>
      </c>
      <c r="L61" s="51">
        <v>0</v>
      </c>
      <c r="M61" s="51">
        <v>-106.05</v>
      </c>
      <c r="N61" s="51">
        <v>2933.7</v>
      </c>
      <c r="O61" s="51">
        <v>0</v>
      </c>
      <c r="P61" s="51">
        <v>0</v>
      </c>
      <c r="Q61" s="52"/>
      <c r="R61"/>
      <c r="S61" s="43"/>
    </row>
    <row r="62" spans="1:19" ht="23.25" customHeight="1">
      <c r="A62" s="50" t="s">
        <v>274</v>
      </c>
      <c r="B62" s="50" t="s">
        <v>2047</v>
      </c>
      <c r="C62" s="50" t="s">
        <v>275</v>
      </c>
      <c r="D62" s="50" t="s">
        <v>276</v>
      </c>
      <c r="E62" s="50" t="s">
        <v>16</v>
      </c>
      <c r="F62" s="50" t="s">
        <v>17</v>
      </c>
      <c r="G62" s="50" t="s">
        <v>19</v>
      </c>
      <c r="H62" s="50" t="s">
        <v>20</v>
      </c>
      <c r="I62" s="50" t="s">
        <v>1842</v>
      </c>
      <c r="J62" s="50" t="s">
        <v>1641</v>
      </c>
      <c r="K62" s="51">
        <v>3039.75</v>
      </c>
      <c r="L62" s="51">
        <v>0</v>
      </c>
      <c r="M62" s="51">
        <v>-106.05</v>
      </c>
      <c r="N62" s="51">
        <v>2933.7</v>
      </c>
      <c r="O62" s="51">
        <v>0</v>
      </c>
      <c r="P62" s="51">
        <v>0</v>
      </c>
      <c r="Q62" s="52" t="s">
        <v>2041</v>
      </c>
      <c r="R62"/>
      <c r="S62" s="43"/>
    </row>
    <row r="63" spans="1:19" ht="23.25" customHeight="1">
      <c r="A63" s="50" t="s">
        <v>274</v>
      </c>
      <c r="B63" s="50" t="s">
        <v>2045</v>
      </c>
      <c r="C63" s="50" t="s">
        <v>139</v>
      </c>
      <c r="D63" s="50" t="s">
        <v>281</v>
      </c>
      <c r="E63" s="50" t="s">
        <v>16</v>
      </c>
      <c r="F63" s="50" t="s">
        <v>17</v>
      </c>
      <c r="G63" s="50" t="s">
        <v>21</v>
      </c>
      <c r="H63" s="50" t="s">
        <v>20</v>
      </c>
      <c r="I63" s="63" t="s">
        <v>282</v>
      </c>
      <c r="J63" s="50" t="s">
        <v>283</v>
      </c>
      <c r="K63" s="51">
        <v>3010.35</v>
      </c>
      <c r="L63" s="51">
        <v>0</v>
      </c>
      <c r="M63" s="51">
        <v>-105</v>
      </c>
      <c r="N63" s="51">
        <v>2905.35</v>
      </c>
      <c r="O63" s="51">
        <v>0</v>
      </c>
      <c r="P63" s="51">
        <v>0</v>
      </c>
      <c r="Q63" s="52" t="s">
        <v>2041</v>
      </c>
      <c r="R63"/>
      <c r="S63" s="43"/>
    </row>
    <row r="64" spans="1:19" ht="23.25" customHeight="1">
      <c r="A64" s="50" t="s">
        <v>274</v>
      </c>
      <c r="B64" s="50" t="s">
        <v>2045</v>
      </c>
      <c r="C64" s="50" t="s">
        <v>139</v>
      </c>
      <c r="D64" s="50" t="s">
        <v>281</v>
      </c>
      <c r="E64" s="50" t="s">
        <v>16</v>
      </c>
      <c r="F64" s="50" t="s">
        <v>17</v>
      </c>
      <c r="G64" s="50" t="s">
        <v>21</v>
      </c>
      <c r="H64" s="50" t="s">
        <v>20</v>
      </c>
      <c r="I64" s="63"/>
      <c r="J64" s="50" t="s">
        <v>284</v>
      </c>
      <c r="K64" s="51">
        <v>3010.35</v>
      </c>
      <c r="L64" s="51">
        <v>0</v>
      </c>
      <c r="M64" s="51">
        <v>-105</v>
      </c>
      <c r="N64" s="51">
        <v>2905.35</v>
      </c>
      <c r="O64" s="51">
        <v>0</v>
      </c>
      <c r="P64" s="51">
        <v>0</v>
      </c>
      <c r="Q64" s="52" t="s">
        <v>2041</v>
      </c>
      <c r="R64"/>
      <c r="S64" s="43"/>
    </row>
    <row r="65" spans="1:19" ht="23.25" customHeight="1">
      <c r="A65" s="50" t="s">
        <v>310</v>
      </c>
      <c r="B65" s="50" t="s">
        <v>2047</v>
      </c>
      <c r="C65" s="50" t="s">
        <v>144</v>
      </c>
      <c r="D65" s="50" t="s">
        <v>311</v>
      </c>
      <c r="E65" s="50" t="s">
        <v>16</v>
      </c>
      <c r="F65" s="50" t="s">
        <v>25</v>
      </c>
      <c r="G65" s="50" t="s">
        <v>26</v>
      </c>
      <c r="H65" s="50" t="s">
        <v>20</v>
      </c>
      <c r="I65" s="50" t="s">
        <v>312</v>
      </c>
      <c r="J65" s="50" t="s">
        <v>313</v>
      </c>
      <c r="K65" s="51">
        <v>2559.9</v>
      </c>
      <c r="L65" s="51">
        <v>0</v>
      </c>
      <c r="M65" s="51">
        <v>-89.25</v>
      </c>
      <c r="N65" s="51">
        <v>2470.65</v>
      </c>
      <c r="O65" s="51">
        <v>0</v>
      </c>
      <c r="P65" s="51">
        <v>0</v>
      </c>
      <c r="Q65" s="52" t="s">
        <v>2042</v>
      </c>
      <c r="R65"/>
      <c r="S65" s="43"/>
    </row>
    <row r="66" spans="1:19" ht="23.25" customHeight="1">
      <c r="A66" s="50" t="s">
        <v>322</v>
      </c>
      <c r="B66" s="50" t="s">
        <v>2047</v>
      </c>
      <c r="C66" s="50" t="s">
        <v>273</v>
      </c>
      <c r="D66" s="50" t="s">
        <v>325</v>
      </c>
      <c r="E66" s="50" t="s">
        <v>16</v>
      </c>
      <c r="F66" s="50" t="s">
        <v>17</v>
      </c>
      <c r="G66" s="50" t="s">
        <v>21</v>
      </c>
      <c r="H66" s="50" t="s">
        <v>326</v>
      </c>
      <c r="I66" s="63" t="s">
        <v>327</v>
      </c>
      <c r="J66" s="50" t="s">
        <v>329</v>
      </c>
      <c r="K66" s="51">
        <v>3479.7</v>
      </c>
      <c r="L66" s="51">
        <v>0</v>
      </c>
      <c r="M66" s="51">
        <v>-121.8</v>
      </c>
      <c r="N66" s="51">
        <v>3357.9</v>
      </c>
      <c r="O66" s="51">
        <v>0</v>
      </c>
      <c r="P66" s="51">
        <v>0</v>
      </c>
      <c r="Q66" s="52" t="s">
        <v>2041</v>
      </c>
      <c r="R66"/>
      <c r="S66" s="43"/>
    </row>
    <row r="67" spans="1:19" ht="23.25" customHeight="1">
      <c r="A67" s="50" t="s">
        <v>322</v>
      </c>
      <c r="B67" s="50" t="s">
        <v>2047</v>
      </c>
      <c r="C67" s="50" t="s">
        <v>273</v>
      </c>
      <c r="D67" s="50" t="s">
        <v>325</v>
      </c>
      <c r="E67" s="50" t="s">
        <v>16</v>
      </c>
      <c r="F67" s="50" t="s">
        <v>17</v>
      </c>
      <c r="G67" s="50" t="s">
        <v>21</v>
      </c>
      <c r="H67" s="50" t="s">
        <v>326</v>
      </c>
      <c r="I67" s="63"/>
      <c r="J67" s="50" t="s">
        <v>328</v>
      </c>
      <c r="K67" s="51">
        <v>3479.7</v>
      </c>
      <c r="L67" s="51">
        <v>0</v>
      </c>
      <c r="M67" s="51">
        <v>-121.8</v>
      </c>
      <c r="N67" s="51">
        <v>3357.9</v>
      </c>
      <c r="O67" s="51">
        <v>0</v>
      </c>
      <c r="P67" s="51">
        <v>0</v>
      </c>
      <c r="Q67" s="52" t="s">
        <v>2041</v>
      </c>
      <c r="R67"/>
      <c r="S67" s="43"/>
    </row>
    <row r="68" spans="1:19" ht="23.25" customHeight="1">
      <c r="A68" s="50" t="s">
        <v>322</v>
      </c>
      <c r="B68" s="50" t="s">
        <v>2047</v>
      </c>
      <c r="C68" s="50" t="s">
        <v>273</v>
      </c>
      <c r="D68" s="50" t="s">
        <v>325</v>
      </c>
      <c r="E68" s="50" t="s">
        <v>16</v>
      </c>
      <c r="F68" s="50" t="s">
        <v>17</v>
      </c>
      <c r="G68" s="50" t="s">
        <v>330</v>
      </c>
      <c r="H68" s="50" t="s">
        <v>326</v>
      </c>
      <c r="I68" s="63"/>
      <c r="J68" s="50" t="s">
        <v>331</v>
      </c>
      <c r="K68" s="51">
        <v>3479.7</v>
      </c>
      <c r="L68" s="51">
        <v>0</v>
      </c>
      <c r="M68" s="51">
        <v>-121.8</v>
      </c>
      <c r="N68" s="51">
        <v>3357.9</v>
      </c>
      <c r="O68" s="51">
        <v>0</v>
      </c>
      <c r="P68" s="51">
        <v>0</v>
      </c>
      <c r="Q68" s="52" t="s">
        <v>2041</v>
      </c>
      <c r="R68"/>
      <c r="S68" s="43"/>
    </row>
    <row r="69" spans="1:19" ht="23.25" customHeight="1">
      <c r="A69" s="50" t="s">
        <v>322</v>
      </c>
      <c r="B69" s="50" t="s">
        <v>2046</v>
      </c>
      <c r="C69" s="50" t="s">
        <v>332</v>
      </c>
      <c r="D69" s="50" t="s">
        <v>325</v>
      </c>
      <c r="E69" s="50" t="s">
        <v>16</v>
      </c>
      <c r="F69" s="50" t="s">
        <v>17</v>
      </c>
      <c r="G69" s="50" t="s">
        <v>21</v>
      </c>
      <c r="H69" s="50" t="s">
        <v>158</v>
      </c>
      <c r="I69" s="50" t="s">
        <v>1843</v>
      </c>
      <c r="J69" s="50" t="s">
        <v>1642</v>
      </c>
      <c r="K69" s="51">
        <v>3729.6</v>
      </c>
      <c r="L69" s="51">
        <v>0</v>
      </c>
      <c r="M69" s="51">
        <v>-130.19999999999999</v>
      </c>
      <c r="N69" s="51">
        <v>3599.4</v>
      </c>
      <c r="O69" s="51">
        <v>0</v>
      </c>
      <c r="P69" s="51">
        <v>0</v>
      </c>
      <c r="Q69" s="52" t="s">
        <v>2041</v>
      </c>
      <c r="R69"/>
      <c r="S69" s="43"/>
    </row>
    <row r="70" spans="1:19" ht="23.25" customHeight="1">
      <c r="A70" s="50" t="s">
        <v>322</v>
      </c>
      <c r="B70" s="50" t="s">
        <v>2047</v>
      </c>
      <c r="C70" s="50" t="s">
        <v>148</v>
      </c>
      <c r="D70" s="50" t="s">
        <v>325</v>
      </c>
      <c r="E70" s="50" t="s">
        <v>16</v>
      </c>
      <c r="F70" s="50" t="s">
        <v>17</v>
      </c>
      <c r="G70" s="50" t="s">
        <v>21</v>
      </c>
      <c r="H70" s="50" t="s">
        <v>20</v>
      </c>
      <c r="I70" s="63" t="s">
        <v>333</v>
      </c>
      <c r="J70" s="50" t="s">
        <v>334</v>
      </c>
      <c r="K70" s="51">
        <v>3499.65</v>
      </c>
      <c r="L70" s="51">
        <v>0</v>
      </c>
      <c r="M70" s="51">
        <v>-122.85</v>
      </c>
      <c r="N70" s="51">
        <v>3376.8</v>
      </c>
      <c r="O70" s="51">
        <v>0</v>
      </c>
      <c r="P70" s="51">
        <v>0</v>
      </c>
      <c r="Q70" s="52"/>
      <c r="R70"/>
      <c r="S70" s="43"/>
    </row>
    <row r="71" spans="1:19" ht="23.25" customHeight="1">
      <c r="A71" s="50" t="s">
        <v>322</v>
      </c>
      <c r="B71" s="50" t="s">
        <v>2047</v>
      </c>
      <c r="C71" s="50" t="s">
        <v>148</v>
      </c>
      <c r="D71" s="50" t="s">
        <v>335</v>
      </c>
      <c r="E71" s="50" t="s">
        <v>16</v>
      </c>
      <c r="F71" s="50" t="s">
        <v>17</v>
      </c>
      <c r="G71" s="50" t="s">
        <v>398</v>
      </c>
      <c r="H71" s="50" t="s">
        <v>20</v>
      </c>
      <c r="I71" s="63"/>
      <c r="J71" s="50" t="s">
        <v>336</v>
      </c>
      <c r="K71" s="51">
        <v>3499.65</v>
      </c>
      <c r="L71" s="51">
        <v>0</v>
      </c>
      <c r="M71" s="51">
        <v>-122.85</v>
      </c>
      <c r="N71" s="51">
        <v>3376.8</v>
      </c>
      <c r="O71" s="51">
        <v>0</v>
      </c>
      <c r="P71" s="51">
        <v>0</v>
      </c>
      <c r="Q71" s="52"/>
      <c r="R71"/>
      <c r="S71" s="43"/>
    </row>
    <row r="72" spans="1:19" ht="23.25" customHeight="1">
      <c r="A72" s="50" t="s">
        <v>346</v>
      </c>
      <c r="B72" s="50" t="s">
        <v>2045</v>
      </c>
      <c r="C72" s="50" t="s">
        <v>139</v>
      </c>
      <c r="D72" s="50" t="s">
        <v>347</v>
      </c>
      <c r="E72" s="50" t="s">
        <v>16</v>
      </c>
      <c r="F72" s="50" t="s">
        <v>17</v>
      </c>
      <c r="G72" s="50" t="s">
        <v>19</v>
      </c>
      <c r="H72" s="50" t="s">
        <v>20</v>
      </c>
      <c r="I72" s="50" t="s">
        <v>1844</v>
      </c>
      <c r="J72" s="50" t="s">
        <v>1643</v>
      </c>
      <c r="K72" s="51">
        <v>3039.75</v>
      </c>
      <c r="L72" s="51">
        <v>0</v>
      </c>
      <c r="M72" s="51">
        <v>-106.05</v>
      </c>
      <c r="N72" s="51">
        <v>2933.7</v>
      </c>
      <c r="O72" s="51">
        <v>0</v>
      </c>
      <c r="P72" s="51">
        <v>0</v>
      </c>
      <c r="Q72" s="52" t="s">
        <v>2041</v>
      </c>
      <c r="R72"/>
      <c r="S72" s="43"/>
    </row>
    <row r="73" spans="1:19" ht="23.25" customHeight="1">
      <c r="A73" s="50" t="s">
        <v>346</v>
      </c>
      <c r="B73" s="50" t="s">
        <v>2045</v>
      </c>
      <c r="C73" s="50" t="s">
        <v>139</v>
      </c>
      <c r="D73" s="50" t="s">
        <v>347</v>
      </c>
      <c r="E73" s="50" t="s">
        <v>16</v>
      </c>
      <c r="F73" s="50" t="s">
        <v>25</v>
      </c>
      <c r="G73" s="50" t="s">
        <v>26</v>
      </c>
      <c r="H73" s="50" t="s">
        <v>20</v>
      </c>
      <c r="I73" s="50" t="s">
        <v>350</v>
      </c>
      <c r="J73" s="50" t="s">
        <v>351</v>
      </c>
      <c r="K73" s="51">
        <v>3039.75</v>
      </c>
      <c r="L73" s="51">
        <v>0</v>
      </c>
      <c r="M73" s="51">
        <v>-106.05</v>
      </c>
      <c r="N73" s="51">
        <v>2933.7</v>
      </c>
      <c r="O73" s="51">
        <v>0</v>
      </c>
      <c r="P73" s="51">
        <v>0</v>
      </c>
      <c r="Q73" s="52"/>
      <c r="R73"/>
      <c r="S73" s="43"/>
    </row>
    <row r="74" spans="1:19" ht="23.25" customHeight="1">
      <c r="A74" s="50" t="s">
        <v>346</v>
      </c>
      <c r="B74" s="50" t="s">
        <v>2051</v>
      </c>
      <c r="C74" s="50" t="s">
        <v>178</v>
      </c>
      <c r="D74" s="50" t="s">
        <v>347</v>
      </c>
      <c r="E74" s="50" t="s">
        <v>16</v>
      </c>
      <c r="F74" s="50" t="s">
        <v>25</v>
      </c>
      <c r="G74" s="50" t="s">
        <v>26</v>
      </c>
      <c r="H74" s="50" t="s">
        <v>20</v>
      </c>
      <c r="I74" s="50" t="s">
        <v>348</v>
      </c>
      <c r="J74" s="50" t="s">
        <v>349</v>
      </c>
      <c r="K74" s="51">
        <v>3030.3</v>
      </c>
      <c r="L74" s="51">
        <v>0</v>
      </c>
      <c r="M74" s="51">
        <v>-106.05</v>
      </c>
      <c r="N74" s="51">
        <v>2924.25</v>
      </c>
      <c r="O74" s="51">
        <v>0</v>
      </c>
      <c r="P74" s="51">
        <v>0</v>
      </c>
      <c r="Q74" s="52" t="s">
        <v>2042</v>
      </c>
      <c r="R74"/>
      <c r="S74" s="43"/>
    </row>
    <row r="75" spans="1:19" ht="23.25" customHeight="1">
      <c r="A75" s="50" t="s">
        <v>942</v>
      </c>
      <c r="B75" s="50" t="s">
        <v>2048</v>
      </c>
      <c r="C75" s="50" t="s">
        <v>309</v>
      </c>
      <c r="D75" s="50" t="s">
        <v>943</v>
      </c>
      <c r="E75" s="50" t="s">
        <v>141</v>
      </c>
      <c r="F75" s="50" t="s">
        <v>17</v>
      </c>
      <c r="G75" s="50" t="s">
        <v>19</v>
      </c>
      <c r="H75" s="50" t="s">
        <v>20</v>
      </c>
      <c r="I75" s="50" t="s">
        <v>944</v>
      </c>
      <c r="J75" s="50" t="s">
        <v>945</v>
      </c>
      <c r="K75" s="51">
        <v>4149.6000000000004</v>
      </c>
      <c r="L75" s="51">
        <v>0</v>
      </c>
      <c r="M75" s="51">
        <v>-144.9</v>
      </c>
      <c r="N75" s="51">
        <v>4004.7</v>
      </c>
      <c r="O75" s="51">
        <v>0</v>
      </c>
      <c r="P75" s="51">
        <v>0</v>
      </c>
      <c r="Q75" s="52" t="s">
        <v>2041</v>
      </c>
      <c r="R75"/>
      <c r="S75" s="43"/>
    </row>
    <row r="76" spans="1:19" ht="23.25" customHeight="1">
      <c r="A76" s="50" t="s">
        <v>1645</v>
      </c>
      <c r="B76" s="50" t="s">
        <v>2048</v>
      </c>
      <c r="C76" s="50" t="s">
        <v>309</v>
      </c>
      <c r="D76" s="50" t="s">
        <v>943</v>
      </c>
      <c r="E76" s="50" t="s">
        <v>16</v>
      </c>
      <c r="F76" s="50" t="s">
        <v>17</v>
      </c>
      <c r="G76" s="50" t="s">
        <v>18</v>
      </c>
      <c r="H76" s="50" t="s">
        <v>20</v>
      </c>
      <c r="I76" s="63" t="s">
        <v>1845</v>
      </c>
      <c r="J76" s="50" t="s">
        <v>1644</v>
      </c>
      <c r="K76" s="51">
        <v>4279.8</v>
      </c>
      <c r="L76" s="51">
        <v>0</v>
      </c>
      <c r="M76" s="51">
        <v>-150.15</v>
      </c>
      <c r="N76" s="51">
        <v>4129.6499999999996</v>
      </c>
      <c r="O76" s="51">
        <v>0</v>
      </c>
      <c r="P76" s="51">
        <v>0</v>
      </c>
      <c r="Q76" s="52" t="s">
        <v>2041</v>
      </c>
      <c r="R76"/>
      <c r="S76" s="43"/>
    </row>
    <row r="77" spans="1:19" ht="23.25" customHeight="1">
      <c r="A77" s="50" t="s">
        <v>1645</v>
      </c>
      <c r="B77" s="50" t="s">
        <v>2048</v>
      </c>
      <c r="C77" s="50" t="s">
        <v>309</v>
      </c>
      <c r="D77" s="50" t="s">
        <v>943</v>
      </c>
      <c r="E77" s="50" t="s">
        <v>16</v>
      </c>
      <c r="F77" s="50" t="s">
        <v>17</v>
      </c>
      <c r="G77" s="50" t="s">
        <v>19</v>
      </c>
      <c r="H77" s="50" t="s">
        <v>20</v>
      </c>
      <c r="I77" s="63"/>
      <c r="J77" s="50" t="s">
        <v>1646</v>
      </c>
      <c r="K77" s="51">
        <v>4279.8</v>
      </c>
      <c r="L77" s="51">
        <v>0</v>
      </c>
      <c r="M77" s="51">
        <v>-150.15</v>
      </c>
      <c r="N77" s="51">
        <v>4129.6499999999996</v>
      </c>
      <c r="O77" s="51">
        <v>0</v>
      </c>
      <c r="P77" s="51">
        <v>0</v>
      </c>
      <c r="Q77" s="52" t="s">
        <v>2041</v>
      </c>
      <c r="R77"/>
      <c r="S77" s="43"/>
    </row>
    <row r="78" spans="1:19" ht="23.25" customHeight="1">
      <c r="A78" s="50" t="s">
        <v>379</v>
      </c>
      <c r="B78" s="50" t="s">
        <v>2047</v>
      </c>
      <c r="C78" s="50" t="s">
        <v>273</v>
      </c>
      <c r="D78" s="50" t="s">
        <v>335</v>
      </c>
      <c r="E78" s="50" t="s">
        <v>16</v>
      </c>
      <c r="F78" s="50" t="s">
        <v>25</v>
      </c>
      <c r="G78" s="50" t="s">
        <v>26</v>
      </c>
      <c r="H78" s="50" t="s">
        <v>20</v>
      </c>
      <c r="I78" s="50" t="s">
        <v>380</v>
      </c>
      <c r="J78" s="50" t="s">
        <v>381</v>
      </c>
      <c r="K78" s="51">
        <v>2769.9</v>
      </c>
      <c r="L78" s="51">
        <v>0</v>
      </c>
      <c r="M78" s="51">
        <v>-96.6</v>
      </c>
      <c r="N78" s="51">
        <v>2673.3</v>
      </c>
      <c r="O78" s="51">
        <v>0</v>
      </c>
      <c r="P78" s="51">
        <v>0</v>
      </c>
      <c r="Q78" s="52" t="s">
        <v>2041</v>
      </c>
      <c r="R78"/>
      <c r="S78" s="43"/>
    </row>
    <row r="79" spans="1:19" ht="23.25" customHeight="1">
      <c r="A79" s="50" t="s">
        <v>379</v>
      </c>
      <c r="B79" s="50" t="s">
        <v>2045</v>
      </c>
      <c r="C79" s="50" t="s">
        <v>139</v>
      </c>
      <c r="D79" s="50" t="s">
        <v>335</v>
      </c>
      <c r="E79" s="50" t="s">
        <v>16</v>
      </c>
      <c r="F79" s="50" t="s">
        <v>25</v>
      </c>
      <c r="G79" s="50" t="s">
        <v>26</v>
      </c>
      <c r="H79" s="50" t="s">
        <v>20</v>
      </c>
      <c r="I79" s="63" t="s">
        <v>386</v>
      </c>
      <c r="J79" s="50" t="s">
        <v>389</v>
      </c>
      <c r="K79" s="51">
        <v>2639.7</v>
      </c>
      <c r="L79" s="51">
        <v>0</v>
      </c>
      <c r="M79" s="51">
        <v>-92.4</v>
      </c>
      <c r="N79" s="51">
        <v>2547.3000000000002</v>
      </c>
      <c r="O79" s="51">
        <v>0</v>
      </c>
      <c r="P79" s="51">
        <v>0</v>
      </c>
      <c r="Q79" s="52" t="s">
        <v>2042</v>
      </c>
      <c r="R79"/>
      <c r="S79" s="43"/>
    </row>
    <row r="80" spans="1:19" ht="23.25" customHeight="1">
      <c r="A80" s="50" t="s">
        <v>379</v>
      </c>
      <c r="B80" s="50" t="s">
        <v>2045</v>
      </c>
      <c r="C80" s="50" t="s">
        <v>139</v>
      </c>
      <c r="D80" s="50" t="s">
        <v>335</v>
      </c>
      <c r="E80" s="50" t="s">
        <v>16</v>
      </c>
      <c r="F80" s="50" t="s">
        <v>25</v>
      </c>
      <c r="G80" s="50" t="s">
        <v>26</v>
      </c>
      <c r="H80" s="50" t="s">
        <v>20</v>
      </c>
      <c r="I80" s="63"/>
      <c r="J80" s="50" t="s">
        <v>388</v>
      </c>
      <c r="K80" s="51">
        <v>2769.9</v>
      </c>
      <c r="L80" s="51">
        <v>0</v>
      </c>
      <c r="M80" s="51">
        <v>-96.6</v>
      </c>
      <c r="N80" s="51">
        <v>2673.3</v>
      </c>
      <c r="O80" s="51">
        <v>0</v>
      </c>
      <c r="P80" s="51">
        <v>0</v>
      </c>
      <c r="Q80" s="52" t="s">
        <v>2042</v>
      </c>
      <c r="R80"/>
      <c r="S80" s="43"/>
    </row>
    <row r="81" spans="1:19" ht="23.25" customHeight="1">
      <c r="A81" s="50" t="s">
        <v>379</v>
      </c>
      <c r="B81" s="50" t="s">
        <v>2045</v>
      </c>
      <c r="C81" s="50" t="s">
        <v>139</v>
      </c>
      <c r="D81" s="50" t="s">
        <v>335</v>
      </c>
      <c r="E81" s="50" t="s">
        <v>16</v>
      </c>
      <c r="F81" s="50" t="s">
        <v>25</v>
      </c>
      <c r="G81" s="50" t="s">
        <v>26</v>
      </c>
      <c r="H81" s="50" t="s">
        <v>20</v>
      </c>
      <c r="I81" s="63"/>
      <c r="J81" s="50" t="s">
        <v>387</v>
      </c>
      <c r="K81" s="51">
        <v>2639.7</v>
      </c>
      <c r="L81" s="51">
        <v>0</v>
      </c>
      <c r="M81" s="51">
        <v>-92.4</v>
      </c>
      <c r="N81" s="51">
        <v>2547.3000000000002</v>
      </c>
      <c r="O81" s="51">
        <v>0</v>
      </c>
      <c r="P81" s="51">
        <v>0</v>
      </c>
      <c r="Q81" s="52" t="s">
        <v>2042</v>
      </c>
      <c r="R81"/>
      <c r="S81" s="43"/>
    </row>
    <row r="82" spans="1:19" ht="23.25" customHeight="1">
      <c r="A82" s="50" t="s">
        <v>379</v>
      </c>
      <c r="B82" s="50" t="s">
        <v>2046</v>
      </c>
      <c r="C82" s="50" t="s">
        <v>2054</v>
      </c>
      <c r="D82" s="50" t="s">
        <v>382</v>
      </c>
      <c r="E82" s="50" t="s">
        <v>16</v>
      </c>
      <c r="F82" s="50" t="s">
        <v>25</v>
      </c>
      <c r="G82" s="50" t="s">
        <v>26</v>
      </c>
      <c r="H82" s="50" t="s">
        <v>20</v>
      </c>
      <c r="I82" s="50" t="s">
        <v>390</v>
      </c>
      <c r="J82" s="50" t="s">
        <v>391</v>
      </c>
      <c r="K82" s="51">
        <v>2769.9</v>
      </c>
      <c r="L82" s="51">
        <v>0</v>
      </c>
      <c r="M82" s="51">
        <v>-96.6</v>
      </c>
      <c r="N82" s="51">
        <v>2673.3</v>
      </c>
      <c r="O82" s="51">
        <v>0</v>
      </c>
      <c r="P82" s="51">
        <v>0</v>
      </c>
      <c r="Q82" s="52"/>
      <c r="R82"/>
      <c r="S82" s="43"/>
    </row>
    <row r="83" spans="1:19" ht="23.25" customHeight="1">
      <c r="A83" s="50" t="s">
        <v>379</v>
      </c>
      <c r="B83" s="50" t="s">
        <v>2045</v>
      </c>
      <c r="C83" s="50" t="s">
        <v>124</v>
      </c>
      <c r="D83" s="50" t="s">
        <v>335</v>
      </c>
      <c r="E83" s="50" t="s">
        <v>16</v>
      </c>
      <c r="F83" s="50" t="s">
        <v>25</v>
      </c>
      <c r="G83" s="50" t="s">
        <v>26</v>
      </c>
      <c r="H83" s="50" t="s">
        <v>20</v>
      </c>
      <c r="I83" s="50" t="s">
        <v>392</v>
      </c>
      <c r="J83" s="50" t="s">
        <v>393</v>
      </c>
      <c r="K83" s="51">
        <v>2769.9</v>
      </c>
      <c r="L83" s="51">
        <v>0</v>
      </c>
      <c r="M83" s="51">
        <v>-96.6</v>
      </c>
      <c r="N83" s="51">
        <v>2673.3</v>
      </c>
      <c r="O83" s="51">
        <v>0</v>
      </c>
      <c r="P83" s="51">
        <v>0</v>
      </c>
      <c r="Q83" s="52"/>
      <c r="R83"/>
      <c r="S83" s="43"/>
    </row>
    <row r="84" spans="1:19" ht="23.25" customHeight="1">
      <c r="A84" s="50" t="s">
        <v>379</v>
      </c>
      <c r="B84" s="50" t="s">
        <v>2047</v>
      </c>
      <c r="C84" s="50" t="s">
        <v>412</v>
      </c>
      <c r="D84" s="50" t="s">
        <v>335</v>
      </c>
      <c r="E84" s="50" t="s">
        <v>16</v>
      </c>
      <c r="F84" s="50" t="s">
        <v>25</v>
      </c>
      <c r="G84" s="50" t="s">
        <v>26</v>
      </c>
      <c r="H84" s="50" t="s">
        <v>20</v>
      </c>
      <c r="I84" s="50" t="s">
        <v>1846</v>
      </c>
      <c r="J84" s="50" t="s">
        <v>1647</v>
      </c>
      <c r="K84" s="51">
        <v>2860.2</v>
      </c>
      <c r="L84" s="51">
        <v>0</v>
      </c>
      <c r="M84" s="51">
        <v>-99.75</v>
      </c>
      <c r="N84" s="51">
        <v>2760.45</v>
      </c>
      <c r="O84" s="51">
        <v>0</v>
      </c>
      <c r="P84" s="51">
        <v>0</v>
      </c>
      <c r="Q84" s="52"/>
      <c r="R84"/>
      <c r="S84" s="43"/>
    </row>
    <row r="85" spans="1:19" ht="23.25" customHeight="1">
      <c r="A85" s="50" t="s">
        <v>379</v>
      </c>
      <c r="B85" s="50" t="s">
        <v>2047</v>
      </c>
      <c r="C85" s="50" t="s">
        <v>154</v>
      </c>
      <c r="D85" s="50" t="s">
        <v>382</v>
      </c>
      <c r="E85" s="50" t="s">
        <v>16</v>
      </c>
      <c r="F85" s="50" t="s">
        <v>17</v>
      </c>
      <c r="G85" s="50" t="s">
        <v>330</v>
      </c>
      <c r="H85" s="50" t="s">
        <v>20</v>
      </c>
      <c r="I85" s="63" t="s">
        <v>396</v>
      </c>
      <c r="J85" s="50" t="s">
        <v>397</v>
      </c>
      <c r="K85" s="51">
        <v>3539.55</v>
      </c>
      <c r="L85" s="51">
        <v>0</v>
      </c>
      <c r="M85" s="51">
        <v>-123.9</v>
      </c>
      <c r="N85" s="51">
        <v>3415.65</v>
      </c>
      <c r="O85" s="51">
        <v>0</v>
      </c>
      <c r="P85" s="51">
        <v>0</v>
      </c>
      <c r="Q85" s="52"/>
      <c r="R85"/>
      <c r="S85" s="43"/>
    </row>
    <row r="86" spans="1:19" ht="23.25" customHeight="1">
      <c r="A86" s="50" t="s">
        <v>379</v>
      </c>
      <c r="B86" s="50" t="s">
        <v>2047</v>
      </c>
      <c r="C86" s="50" t="s">
        <v>154</v>
      </c>
      <c r="D86" s="50" t="s">
        <v>382</v>
      </c>
      <c r="E86" s="50" t="s">
        <v>16</v>
      </c>
      <c r="F86" s="50" t="s">
        <v>17</v>
      </c>
      <c r="G86" s="50" t="s">
        <v>398</v>
      </c>
      <c r="H86" s="50" t="s">
        <v>326</v>
      </c>
      <c r="I86" s="63"/>
      <c r="J86" s="50" t="s">
        <v>399</v>
      </c>
      <c r="K86" s="51">
        <v>3539.55</v>
      </c>
      <c r="L86" s="51">
        <v>0</v>
      </c>
      <c r="M86" s="51">
        <v>-123.9</v>
      </c>
      <c r="N86" s="51">
        <v>3415.65</v>
      </c>
      <c r="O86" s="51">
        <v>0</v>
      </c>
      <c r="P86" s="51">
        <v>0</v>
      </c>
      <c r="Q86" s="52"/>
      <c r="R86"/>
      <c r="S86" s="43"/>
    </row>
    <row r="87" spans="1:19" ht="23.25" customHeight="1">
      <c r="A87" s="50" t="s">
        <v>379</v>
      </c>
      <c r="B87" s="50" t="s">
        <v>2047</v>
      </c>
      <c r="C87" s="50" t="s">
        <v>148</v>
      </c>
      <c r="D87" s="50" t="s">
        <v>335</v>
      </c>
      <c r="E87" s="50" t="s">
        <v>16</v>
      </c>
      <c r="F87" s="50" t="s">
        <v>17</v>
      </c>
      <c r="G87" s="50" t="s">
        <v>330</v>
      </c>
      <c r="H87" s="50" t="s">
        <v>383</v>
      </c>
      <c r="I87" s="50" t="s">
        <v>384</v>
      </c>
      <c r="J87" s="50" t="s">
        <v>385</v>
      </c>
      <c r="K87" s="51">
        <v>3370.5</v>
      </c>
      <c r="L87" s="51">
        <v>0</v>
      </c>
      <c r="M87" s="51">
        <v>-117.6</v>
      </c>
      <c r="N87" s="51">
        <v>3252.9</v>
      </c>
      <c r="O87" s="51">
        <v>0</v>
      </c>
      <c r="P87" s="51">
        <v>0</v>
      </c>
      <c r="Q87" s="52" t="s">
        <v>2041</v>
      </c>
      <c r="R87"/>
      <c r="S87" s="43"/>
    </row>
    <row r="88" spans="1:19" ht="23.25" customHeight="1">
      <c r="A88" s="50" t="s">
        <v>379</v>
      </c>
      <c r="B88" s="50" t="s">
        <v>2046</v>
      </c>
      <c r="C88" s="50" t="s">
        <v>332</v>
      </c>
      <c r="D88" s="50" t="s">
        <v>335</v>
      </c>
      <c r="E88" s="50" t="s">
        <v>16</v>
      </c>
      <c r="F88" s="50" t="s">
        <v>17</v>
      </c>
      <c r="G88" s="50" t="s">
        <v>21</v>
      </c>
      <c r="H88" s="50" t="s">
        <v>158</v>
      </c>
      <c r="I88" s="50" t="s">
        <v>394</v>
      </c>
      <c r="J88" s="50" t="s">
        <v>395</v>
      </c>
      <c r="K88" s="51">
        <v>3519.6</v>
      </c>
      <c r="L88" s="51">
        <v>0</v>
      </c>
      <c r="M88" s="51">
        <v>-122.85</v>
      </c>
      <c r="N88" s="51">
        <v>3396.75</v>
      </c>
      <c r="O88" s="51">
        <v>0</v>
      </c>
      <c r="P88" s="51">
        <v>0</v>
      </c>
      <c r="Q88" s="52"/>
      <c r="R88"/>
      <c r="S88" s="43"/>
    </row>
    <row r="89" spans="1:19" ht="23.25" customHeight="1">
      <c r="A89" s="50" t="s">
        <v>379</v>
      </c>
      <c r="B89" s="50" t="s">
        <v>2048</v>
      </c>
      <c r="C89" s="50" t="s">
        <v>309</v>
      </c>
      <c r="D89" s="50" t="s">
        <v>382</v>
      </c>
      <c r="E89" s="50" t="s">
        <v>16</v>
      </c>
      <c r="F89" s="50" t="s">
        <v>17</v>
      </c>
      <c r="G89" s="50" t="s">
        <v>18</v>
      </c>
      <c r="H89" s="50" t="s">
        <v>20</v>
      </c>
      <c r="I89" s="63" t="s">
        <v>1847</v>
      </c>
      <c r="J89" s="50" t="s">
        <v>1648</v>
      </c>
      <c r="K89" s="51">
        <v>3470.25</v>
      </c>
      <c r="L89" s="51">
        <v>0</v>
      </c>
      <c r="M89" s="51">
        <v>-121.8</v>
      </c>
      <c r="N89" s="51">
        <v>3348.45</v>
      </c>
      <c r="O89" s="51">
        <v>0</v>
      </c>
      <c r="P89" s="51">
        <v>0</v>
      </c>
      <c r="Q89" s="52" t="s">
        <v>2041</v>
      </c>
      <c r="R89"/>
      <c r="S89" s="43"/>
    </row>
    <row r="90" spans="1:19" ht="23.25" customHeight="1">
      <c r="A90" s="50" t="s">
        <v>379</v>
      </c>
      <c r="B90" s="50" t="s">
        <v>2048</v>
      </c>
      <c r="C90" s="50" t="s">
        <v>309</v>
      </c>
      <c r="D90" s="50" t="s">
        <v>382</v>
      </c>
      <c r="E90" s="50" t="s">
        <v>16</v>
      </c>
      <c r="F90" s="50" t="s">
        <v>17</v>
      </c>
      <c r="G90" s="50" t="s">
        <v>19</v>
      </c>
      <c r="H90" s="50" t="s">
        <v>20</v>
      </c>
      <c r="I90" s="63"/>
      <c r="J90" s="50" t="s">
        <v>1649</v>
      </c>
      <c r="K90" s="51">
        <v>3470.25</v>
      </c>
      <c r="L90" s="51">
        <v>0</v>
      </c>
      <c r="M90" s="51">
        <v>-121.8</v>
      </c>
      <c r="N90" s="51">
        <v>3348.45</v>
      </c>
      <c r="O90" s="51">
        <v>0</v>
      </c>
      <c r="P90" s="51">
        <v>0</v>
      </c>
      <c r="Q90" s="52" t="s">
        <v>2041</v>
      </c>
      <c r="R90"/>
      <c r="S90" s="43"/>
    </row>
    <row r="91" spans="1:19" ht="23.25" customHeight="1">
      <c r="A91" s="50" t="s">
        <v>379</v>
      </c>
      <c r="B91" s="50" t="s">
        <v>2046</v>
      </c>
      <c r="C91" s="50" t="s">
        <v>2054</v>
      </c>
      <c r="D91" s="50" t="s">
        <v>382</v>
      </c>
      <c r="E91" s="50" t="s">
        <v>16</v>
      </c>
      <c r="F91" s="50" t="s">
        <v>17</v>
      </c>
      <c r="G91" s="50" t="s">
        <v>19</v>
      </c>
      <c r="H91" s="50" t="s">
        <v>20</v>
      </c>
      <c r="I91" s="50" t="s">
        <v>1848</v>
      </c>
      <c r="J91" s="50" t="s">
        <v>1650</v>
      </c>
      <c r="K91" s="51">
        <v>2769.9</v>
      </c>
      <c r="L91" s="51">
        <v>0</v>
      </c>
      <c r="M91" s="51">
        <v>-96.6</v>
      </c>
      <c r="N91" s="51">
        <v>2673.3</v>
      </c>
      <c r="O91" s="51">
        <v>0</v>
      </c>
      <c r="P91" s="51">
        <v>0</v>
      </c>
      <c r="Q91" s="52" t="s">
        <v>2041</v>
      </c>
      <c r="R91"/>
      <c r="S91" s="43"/>
    </row>
    <row r="92" spans="1:19" ht="23.25" customHeight="1">
      <c r="A92" s="50" t="s">
        <v>379</v>
      </c>
      <c r="B92" s="50" t="s">
        <v>2047</v>
      </c>
      <c r="C92" s="50" t="s">
        <v>412</v>
      </c>
      <c r="D92" s="50" t="s">
        <v>335</v>
      </c>
      <c r="E92" s="50" t="s">
        <v>16</v>
      </c>
      <c r="F92" s="50" t="s">
        <v>17</v>
      </c>
      <c r="G92" s="50" t="s">
        <v>19</v>
      </c>
      <c r="H92" s="50" t="s">
        <v>20</v>
      </c>
      <c r="I92" s="50" t="s">
        <v>1849</v>
      </c>
      <c r="J92" s="50" t="s">
        <v>1651</v>
      </c>
      <c r="K92" s="51">
        <v>2860.2</v>
      </c>
      <c r="L92" s="51">
        <v>0</v>
      </c>
      <c r="M92" s="51">
        <v>-99.75</v>
      </c>
      <c r="N92" s="51">
        <v>2760.45</v>
      </c>
      <c r="O92" s="51">
        <v>0</v>
      </c>
      <c r="P92" s="51">
        <v>0</v>
      </c>
      <c r="Q92" s="52" t="s">
        <v>2041</v>
      </c>
      <c r="R92"/>
      <c r="S92" s="43"/>
    </row>
    <row r="93" spans="1:19" ht="23.25" customHeight="1">
      <c r="A93" s="50" t="s">
        <v>379</v>
      </c>
      <c r="B93" s="50" t="s">
        <v>2045</v>
      </c>
      <c r="C93" s="50" t="s">
        <v>273</v>
      </c>
      <c r="D93" s="50" t="s">
        <v>335</v>
      </c>
      <c r="E93" s="50" t="s">
        <v>16</v>
      </c>
      <c r="F93" s="50" t="s">
        <v>17</v>
      </c>
      <c r="G93" s="50" t="s">
        <v>19</v>
      </c>
      <c r="H93" s="50" t="s">
        <v>20</v>
      </c>
      <c r="I93" s="50" t="s">
        <v>1850</v>
      </c>
      <c r="J93" s="50" t="s">
        <v>1652</v>
      </c>
      <c r="K93" s="51">
        <v>2769.9</v>
      </c>
      <c r="L93" s="51">
        <v>0</v>
      </c>
      <c r="M93" s="51">
        <v>-96.6</v>
      </c>
      <c r="N93" s="51">
        <v>2673.3</v>
      </c>
      <c r="O93" s="51">
        <v>0</v>
      </c>
      <c r="P93" s="51">
        <v>0</v>
      </c>
      <c r="Q93" s="52" t="s">
        <v>2041</v>
      </c>
      <c r="R93"/>
      <c r="S93" s="43"/>
    </row>
    <row r="94" spans="1:19" ht="23.25" customHeight="1">
      <c r="A94" s="50" t="s">
        <v>379</v>
      </c>
      <c r="B94" s="50" t="s">
        <v>2047</v>
      </c>
      <c r="C94" s="50" t="s">
        <v>148</v>
      </c>
      <c r="D94" s="50" t="s">
        <v>468</v>
      </c>
      <c r="E94" s="50" t="s">
        <v>16</v>
      </c>
      <c r="F94" s="50" t="s">
        <v>17</v>
      </c>
      <c r="G94" s="50" t="s">
        <v>19</v>
      </c>
      <c r="H94" s="50" t="s">
        <v>20</v>
      </c>
      <c r="I94" s="50" t="s">
        <v>1851</v>
      </c>
      <c r="J94" s="50" t="s">
        <v>1653</v>
      </c>
      <c r="K94" s="51">
        <v>3370.5</v>
      </c>
      <c r="L94" s="51">
        <v>0</v>
      </c>
      <c r="M94" s="51">
        <v>-117.6</v>
      </c>
      <c r="N94" s="51">
        <v>3252.9</v>
      </c>
      <c r="O94" s="51">
        <v>0</v>
      </c>
      <c r="P94" s="51">
        <v>0</v>
      </c>
      <c r="Q94" s="52" t="s">
        <v>2041</v>
      </c>
      <c r="R94"/>
      <c r="S94" s="43"/>
    </row>
    <row r="95" spans="1:19" ht="23.25" customHeight="1">
      <c r="A95" s="50" t="s">
        <v>403</v>
      </c>
      <c r="B95" s="50" t="s">
        <v>2046</v>
      </c>
      <c r="C95" s="50" t="s">
        <v>2054</v>
      </c>
      <c r="D95" s="50" t="s">
        <v>407</v>
      </c>
      <c r="E95" s="50" t="s">
        <v>16</v>
      </c>
      <c r="F95" s="50" t="s">
        <v>25</v>
      </c>
      <c r="G95" s="50" t="s">
        <v>26</v>
      </c>
      <c r="H95" s="50" t="s">
        <v>20</v>
      </c>
      <c r="I95" s="50" t="s">
        <v>410</v>
      </c>
      <c r="J95" s="50" t="s">
        <v>411</v>
      </c>
      <c r="K95" s="51">
        <v>2880.15</v>
      </c>
      <c r="L95" s="51">
        <v>0</v>
      </c>
      <c r="M95" s="51">
        <v>-100.8</v>
      </c>
      <c r="N95" s="51">
        <v>2779.35</v>
      </c>
      <c r="O95" s="51">
        <v>0</v>
      </c>
      <c r="P95" s="51">
        <v>0</v>
      </c>
      <c r="Q95" s="52" t="s">
        <v>2041</v>
      </c>
      <c r="R95"/>
      <c r="S95" s="43"/>
    </row>
    <row r="96" spans="1:19" ht="23.25" customHeight="1">
      <c r="A96" s="50" t="s">
        <v>403</v>
      </c>
      <c r="B96" s="50" t="s">
        <v>2047</v>
      </c>
      <c r="C96" s="50" t="s">
        <v>412</v>
      </c>
      <c r="D96" s="50" t="s">
        <v>404</v>
      </c>
      <c r="E96" s="50" t="s">
        <v>16</v>
      </c>
      <c r="F96" s="50" t="s">
        <v>25</v>
      </c>
      <c r="G96" s="50" t="s">
        <v>26</v>
      </c>
      <c r="H96" s="50" t="s">
        <v>20</v>
      </c>
      <c r="I96" s="50" t="s">
        <v>413</v>
      </c>
      <c r="J96" s="50" t="s">
        <v>414</v>
      </c>
      <c r="K96" s="51">
        <v>2959.95</v>
      </c>
      <c r="L96" s="51">
        <v>0</v>
      </c>
      <c r="M96" s="51">
        <v>-103.95</v>
      </c>
      <c r="N96" s="51">
        <v>2856</v>
      </c>
      <c r="O96" s="51">
        <v>0</v>
      </c>
      <c r="P96" s="51">
        <v>0</v>
      </c>
      <c r="Q96" s="52"/>
      <c r="R96"/>
      <c r="S96" s="43"/>
    </row>
    <row r="97" spans="1:19" ht="23.25" customHeight="1">
      <c r="A97" s="50" t="s">
        <v>403</v>
      </c>
      <c r="B97" s="50" t="s">
        <v>2045</v>
      </c>
      <c r="C97" s="50" t="s">
        <v>124</v>
      </c>
      <c r="D97" s="50" t="s">
        <v>404</v>
      </c>
      <c r="E97" s="50" t="s">
        <v>16</v>
      </c>
      <c r="F97" s="50" t="s">
        <v>25</v>
      </c>
      <c r="G97" s="50" t="s">
        <v>26</v>
      </c>
      <c r="H97" s="50" t="s">
        <v>20</v>
      </c>
      <c r="I97" s="50" t="s">
        <v>405</v>
      </c>
      <c r="J97" s="50" t="s">
        <v>406</v>
      </c>
      <c r="K97" s="51">
        <v>2699.55</v>
      </c>
      <c r="L97" s="51">
        <v>0</v>
      </c>
      <c r="M97" s="51">
        <v>-94.5</v>
      </c>
      <c r="N97" s="51">
        <v>2605.0500000000002</v>
      </c>
      <c r="O97" s="51">
        <v>0</v>
      </c>
      <c r="P97" s="51">
        <v>0</v>
      </c>
      <c r="Q97" s="52"/>
      <c r="R97"/>
      <c r="S97" s="43"/>
    </row>
    <row r="98" spans="1:19" ht="23.25" customHeight="1">
      <c r="A98" s="50" t="s">
        <v>403</v>
      </c>
      <c r="B98" s="50" t="s">
        <v>128</v>
      </c>
      <c r="C98" s="50" t="s">
        <v>128</v>
      </c>
      <c r="D98" s="50" t="s">
        <v>407</v>
      </c>
      <c r="E98" s="50" t="s">
        <v>16</v>
      </c>
      <c r="F98" s="50" t="s">
        <v>25</v>
      </c>
      <c r="G98" s="50" t="s">
        <v>26</v>
      </c>
      <c r="H98" s="50" t="s">
        <v>20</v>
      </c>
      <c r="I98" s="50" t="s">
        <v>408</v>
      </c>
      <c r="J98" s="50" t="s">
        <v>409</v>
      </c>
      <c r="K98" s="51">
        <v>2699.55</v>
      </c>
      <c r="L98" s="51">
        <v>0</v>
      </c>
      <c r="M98" s="51">
        <v>-94.5</v>
      </c>
      <c r="N98" s="51">
        <v>2605.0500000000002</v>
      </c>
      <c r="O98" s="51">
        <v>0</v>
      </c>
      <c r="P98" s="51">
        <v>0</v>
      </c>
      <c r="Q98" s="52" t="s">
        <v>2041</v>
      </c>
      <c r="R98"/>
      <c r="S98" s="43"/>
    </row>
    <row r="99" spans="1:19" ht="23.25" customHeight="1">
      <c r="A99" s="50" t="s">
        <v>403</v>
      </c>
      <c r="B99" s="50" t="s">
        <v>2047</v>
      </c>
      <c r="C99" s="50" t="s">
        <v>273</v>
      </c>
      <c r="D99" s="50" t="s">
        <v>420</v>
      </c>
      <c r="E99" s="50" t="s">
        <v>16</v>
      </c>
      <c r="F99" s="50" t="s">
        <v>17</v>
      </c>
      <c r="G99" s="50" t="s">
        <v>330</v>
      </c>
      <c r="H99" s="50" t="s">
        <v>326</v>
      </c>
      <c r="I99" s="50" t="s">
        <v>421</v>
      </c>
      <c r="J99" s="50" t="s">
        <v>422</v>
      </c>
      <c r="K99" s="51">
        <v>4149.6000000000004</v>
      </c>
      <c r="L99" s="51">
        <v>0</v>
      </c>
      <c r="M99" s="51">
        <v>-144.9</v>
      </c>
      <c r="N99" s="51">
        <v>4004.7</v>
      </c>
      <c r="O99" s="51">
        <v>0</v>
      </c>
      <c r="P99" s="51">
        <v>0</v>
      </c>
      <c r="Q99" s="52"/>
      <c r="R99"/>
      <c r="S99" s="43"/>
    </row>
    <row r="100" spans="1:19" ht="23.25" customHeight="1">
      <c r="A100" s="50" t="s">
        <v>403</v>
      </c>
      <c r="B100" s="50" t="s">
        <v>2047</v>
      </c>
      <c r="C100" s="50" t="s">
        <v>154</v>
      </c>
      <c r="D100" s="50" t="s">
        <v>407</v>
      </c>
      <c r="E100" s="50" t="s">
        <v>16</v>
      </c>
      <c r="F100" s="50" t="s">
        <v>17</v>
      </c>
      <c r="G100" s="50" t="s">
        <v>423</v>
      </c>
      <c r="H100" s="50" t="s">
        <v>20</v>
      </c>
      <c r="I100" s="50" t="s">
        <v>424</v>
      </c>
      <c r="J100" s="50" t="s">
        <v>425</v>
      </c>
      <c r="K100" s="51">
        <v>3600.45</v>
      </c>
      <c r="L100" s="51">
        <v>0</v>
      </c>
      <c r="M100" s="51">
        <v>-126</v>
      </c>
      <c r="N100" s="51">
        <v>3474.45</v>
      </c>
      <c r="O100" s="51">
        <v>0</v>
      </c>
      <c r="P100" s="51">
        <v>0</v>
      </c>
      <c r="Q100" s="52" t="s">
        <v>2041</v>
      </c>
      <c r="R100"/>
      <c r="S100" s="43"/>
    </row>
    <row r="101" spans="1:19" ht="23.25" customHeight="1">
      <c r="A101" s="50" t="s">
        <v>403</v>
      </c>
      <c r="B101" s="50" t="s">
        <v>2051</v>
      </c>
      <c r="C101" s="50" t="s">
        <v>178</v>
      </c>
      <c r="D101" s="50" t="s">
        <v>404</v>
      </c>
      <c r="E101" s="50" t="s">
        <v>16</v>
      </c>
      <c r="F101" s="50" t="s">
        <v>17</v>
      </c>
      <c r="G101" s="50" t="s">
        <v>21</v>
      </c>
      <c r="H101" s="50" t="s">
        <v>20</v>
      </c>
      <c r="I101" s="50" t="s">
        <v>1852</v>
      </c>
      <c r="J101" s="50" t="s">
        <v>1654</v>
      </c>
      <c r="K101" s="51">
        <v>2699.55</v>
      </c>
      <c r="L101" s="51">
        <v>0</v>
      </c>
      <c r="M101" s="51">
        <v>-94.5</v>
      </c>
      <c r="N101" s="51">
        <v>2605.0500000000002</v>
      </c>
      <c r="O101" s="51">
        <v>0</v>
      </c>
      <c r="P101" s="51">
        <v>0</v>
      </c>
      <c r="Q101" s="52" t="s">
        <v>2041</v>
      </c>
      <c r="R101"/>
      <c r="S101" s="43"/>
    </row>
    <row r="102" spans="1:19" ht="23.25" customHeight="1">
      <c r="A102" s="50" t="s">
        <v>403</v>
      </c>
      <c r="B102" s="50" t="s">
        <v>2047</v>
      </c>
      <c r="C102" s="50" t="s">
        <v>144</v>
      </c>
      <c r="D102" s="50" t="s">
        <v>407</v>
      </c>
      <c r="E102" s="50" t="s">
        <v>16</v>
      </c>
      <c r="F102" s="50" t="s">
        <v>17</v>
      </c>
      <c r="G102" s="50" t="s">
        <v>21</v>
      </c>
      <c r="H102" s="50" t="s">
        <v>20</v>
      </c>
      <c r="I102" s="50" t="s">
        <v>417</v>
      </c>
      <c r="J102" s="50" t="s">
        <v>418</v>
      </c>
      <c r="K102" s="51">
        <v>3010.35</v>
      </c>
      <c r="L102" s="51">
        <v>0</v>
      </c>
      <c r="M102" s="51">
        <v>-105</v>
      </c>
      <c r="N102" s="51">
        <v>2905.35</v>
      </c>
      <c r="O102" s="51">
        <v>0</v>
      </c>
      <c r="P102" s="51">
        <v>0</v>
      </c>
      <c r="Q102" s="52" t="s">
        <v>2041</v>
      </c>
      <c r="R102"/>
      <c r="S102" s="43"/>
    </row>
    <row r="103" spans="1:19" ht="23.25" customHeight="1">
      <c r="A103" s="50" t="s">
        <v>403</v>
      </c>
      <c r="B103" s="50" t="s">
        <v>2049</v>
      </c>
      <c r="C103" s="50" t="s">
        <v>157</v>
      </c>
      <c r="D103" s="50" t="s">
        <v>407</v>
      </c>
      <c r="E103" s="50" t="s">
        <v>16</v>
      </c>
      <c r="F103" s="50" t="s">
        <v>17</v>
      </c>
      <c r="G103" s="50" t="s">
        <v>21</v>
      </c>
      <c r="H103" s="50" t="s">
        <v>326</v>
      </c>
      <c r="I103" s="50" t="s">
        <v>415</v>
      </c>
      <c r="J103" s="50" t="s">
        <v>416</v>
      </c>
      <c r="K103" s="51">
        <v>3629.85</v>
      </c>
      <c r="L103" s="51">
        <v>0</v>
      </c>
      <c r="M103" s="51">
        <v>-127.05</v>
      </c>
      <c r="N103" s="51">
        <v>3502.8</v>
      </c>
      <c r="O103" s="51">
        <v>0</v>
      </c>
      <c r="P103" s="51">
        <v>0</v>
      </c>
      <c r="Q103" s="52" t="s">
        <v>2041</v>
      </c>
      <c r="R103"/>
      <c r="S103" s="43"/>
    </row>
    <row r="104" spans="1:19" ht="23.25" customHeight="1">
      <c r="A104" s="50" t="s">
        <v>426</v>
      </c>
      <c r="B104" s="50" t="s">
        <v>2051</v>
      </c>
      <c r="C104" s="50" t="s">
        <v>129</v>
      </c>
      <c r="D104" s="50" t="s">
        <v>16</v>
      </c>
      <c r="E104" s="50" t="s">
        <v>16</v>
      </c>
      <c r="F104" s="50" t="s">
        <v>25</v>
      </c>
      <c r="G104" s="50" t="s">
        <v>26</v>
      </c>
      <c r="H104" s="50" t="s">
        <v>20</v>
      </c>
      <c r="I104" s="50" t="s">
        <v>427</v>
      </c>
      <c r="J104" s="50" t="s">
        <v>428</v>
      </c>
      <c r="K104" s="51">
        <v>2920.05</v>
      </c>
      <c r="L104" s="51">
        <v>0</v>
      </c>
      <c r="M104" s="51">
        <v>-101.85</v>
      </c>
      <c r="N104" s="51">
        <v>2818.2</v>
      </c>
      <c r="O104" s="51">
        <v>0</v>
      </c>
      <c r="P104" s="51">
        <v>0</v>
      </c>
      <c r="Q104" s="52"/>
      <c r="R104"/>
      <c r="S104" s="43"/>
    </row>
    <row r="105" spans="1:19" ht="23.25" customHeight="1">
      <c r="A105" s="50" t="s">
        <v>967</v>
      </c>
      <c r="B105" s="50" t="s">
        <v>2047</v>
      </c>
      <c r="C105" s="50" t="s">
        <v>148</v>
      </c>
      <c r="D105" s="50" t="s">
        <v>968</v>
      </c>
      <c r="E105" s="50" t="s">
        <v>141</v>
      </c>
      <c r="F105" s="50" t="s">
        <v>17</v>
      </c>
      <c r="G105" s="50" t="s">
        <v>330</v>
      </c>
      <c r="H105" s="50" t="s">
        <v>20</v>
      </c>
      <c r="I105" s="50" t="s">
        <v>969</v>
      </c>
      <c r="J105" s="50" t="s">
        <v>970</v>
      </c>
      <c r="K105" s="51">
        <v>4719.75</v>
      </c>
      <c r="L105" s="51">
        <v>0</v>
      </c>
      <c r="M105" s="51">
        <v>-164.85</v>
      </c>
      <c r="N105" s="51">
        <v>4554.8999999999996</v>
      </c>
      <c r="O105" s="51">
        <v>0</v>
      </c>
      <c r="P105" s="51">
        <v>0</v>
      </c>
      <c r="Q105" s="52"/>
      <c r="R105"/>
      <c r="S105" s="43"/>
    </row>
    <row r="106" spans="1:19" ht="23.25" customHeight="1">
      <c r="A106" s="50" t="s">
        <v>978</v>
      </c>
      <c r="B106" s="50" t="s">
        <v>2048</v>
      </c>
      <c r="C106" s="50" t="s">
        <v>309</v>
      </c>
      <c r="D106" s="50" t="s">
        <v>376</v>
      </c>
      <c r="E106" s="50" t="s">
        <v>16</v>
      </c>
      <c r="F106" s="50" t="s">
        <v>17</v>
      </c>
      <c r="G106" s="50" t="s">
        <v>19</v>
      </c>
      <c r="H106" s="50" t="s">
        <v>20</v>
      </c>
      <c r="I106" s="63" t="s">
        <v>1853</v>
      </c>
      <c r="J106" s="50" t="s">
        <v>1655</v>
      </c>
      <c r="K106" s="51">
        <v>3589.95</v>
      </c>
      <c r="L106" s="51">
        <v>0</v>
      </c>
      <c r="M106" s="51">
        <v>-126</v>
      </c>
      <c r="N106" s="51">
        <v>3463.95</v>
      </c>
      <c r="O106" s="51">
        <v>0</v>
      </c>
      <c r="P106" s="51">
        <v>0</v>
      </c>
      <c r="Q106" s="52" t="s">
        <v>2041</v>
      </c>
      <c r="R106"/>
      <c r="S106" s="43"/>
    </row>
    <row r="107" spans="1:19" ht="23.25" customHeight="1">
      <c r="A107" s="50" t="s">
        <v>978</v>
      </c>
      <c r="B107" s="50" t="s">
        <v>2048</v>
      </c>
      <c r="C107" s="50" t="s">
        <v>309</v>
      </c>
      <c r="D107" s="50" t="s">
        <v>376</v>
      </c>
      <c r="E107" s="50" t="s">
        <v>16</v>
      </c>
      <c r="F107" s="50" t="s">
        <v>17</v>
      </c>
      <c r="G107" s="50" t="s">
        <v>18</v>
      </c>
      <c r="H107" s="50" t="s">
        <v>20</v>
      </c>
      <c r="I107" s="63"/>
      <c r="J107" s="50" t="s">
        <v>1656</v>
      </c>
      <c r="K107" s="51">
        <v>3589.95</v>
      </c>
      <c r="L107" s="51">
        <v>0</v>
      </c>
      <c r="M107" s="51">
        <v>-126</v>
      </c>
      <c r="N107" s="51">
        <v>3463.95</v>
      </c>
      <c r="O107" s="51">
        <v>0</v>
      </c>
      <c r="P107" s="51">
        <v>0</v>
      </c>
      <c r="Q107" s="52" t="s">
        <v>2041</v>
      </c>
      <c r="R107"/>
      <c r="S107" s="43"/>
    </row>
    <row r="108" spans="1:19" ht="23.25" customHeight="1">
      <c r="A108" s="50" t="s">
        <v>978</v>
      </c>
      <c r="B108" s="50" t="s">
        <v>2047</v>
      </c>
      <c r="C108" s="50" t="s">
        <v>148</v>
      </c>
      <c r="D108" s="50" t="s">
        <v>459</v>
      </c>
      <c r="E108" s="50" t="s">
        <v>16</v>
      </c>
      <c r="F108" s="50" t="s">
        <v>17</v>
      </c>
      <c r="G108" s="50" t="s">
        <v>21</v>
      </c>
      <c r="H108" s="50" t="s">
        <v>20</v>
      </c>
      <c r="I108" s="50" t="s">
        <v>979</v>
      </c>
      <c r="J108" s="50" t="s">
        <v>980</v>
      </c>
      <c r="K108" s="51">
        <v>3499.65</v>
      </c>
      <c r="L108" s="51">
        <v>0</v>
      </c>
      <c r="M108" s="51">
        <v>-122.85</v>
      </c>
      <c r="N108" s="51">
        <v>3376.8</v>
      </c>
      <c r="O108" s="51">
        <v>0</v>
      </c>
      <c r="P108" s="51">
        <v>0</v>
      </c>
      <c r="Q108" s="52"/>
      <c r="R108"/>
      <c r="S108" s="43"/>
    </row>
    <row r="109" spans="1:19" ht="23.25" customHeight="1">
      <c r="A109" s="50" t="s">
        <v>978</v>
      </c>
      <c r="B109" s="50" t="s">
        <v>2049</v>
      </c>
      <c r="C109" s="50" t="s">
        <v>157</v>
      </c>
      <c r="D109" s="50" t="s">
        <v>981</v>
      </c>
      <c r="E109" s="50" t="s">
        <v>16</v>
      </c>
      <c r="F109" s="50" t="s">
        <v>17</v>
      </c>
      <c r="G109" s="50" t="s">
        <v>21</v>
      </c>
      <c r="H109" s="50" t="s">
        <v>326</v>
      </c>
      <c r="I109" s="50" t="s">
        <v>982</v>
      </c>
      <c r="J109" s="50" t="s">
        <v>983</v>
      </c>
      <c r="K109" s="51">
        <v>4339.6499999999996</v>
      </c>
      <c r="L109" s="51">
        <v>0</v>
      </c>
      <c r="M109" s="51">
        <v>-152.25</v>
      </c>
      <c r="N109" s="51">
        <v>4187.3999999999996</v>
      </c>
      <c r="O109" s="51">
        <v>0</v>
      </c>
      <c r="P109" s="51">
        <v>0</v>
      </c>
      <c r="Q109" s="52" t="s">
        <v>2041</v>
      </c>
      <c r="R109"/>
      <c r="S109" s="43"/>
    </row>
    <row r="110" spans="1:19" ht="23.25" customHeight="1">
      <c r="A110" s="50" t="s">
        <v>138</v>
      </c>
      <c r="B110" s="50" t="s">
        <v>2045</v>
      </c>
      <c r="C110" s="50" t="s">
        <v>139</v>
      </c>
      <c r="D110" s="50" t="s">
        <v>140</v>
      </c>
      <c r="E110" s="50" t="s">
        <v>141</v>
      </c>
      <c r="F110" s="50" t="s">
        <v>25</v>
      </c>
      <c r="G110" s="50" t="s">
        <v>26</v>
      </c>
      <c r="H110" s="50" t="s">
        <v>20</v>
      </c>
      <c r="I110" s="50" t="s">
        <v>142</v>
      </c>
      <c r="J110" s="50" t="s">
        <v>143</v>
      </c>
      <c r="K110" s="51">
        <v>2840.25</v>
      </c>
      <c r="L110" s="51">
        <v>0</v>
      </c>
      <c r="M110" s="51">
        <v>-99.75</v>
      </c>
      <c r="N110" s="51">
        <v>2740.5</v>
      </c>
      <c r="O110" s="51">
        <v>0</v>
      </c>
      <c r="P110" s="51">
        <v>0</v>
      </c>
      <c r="Q110" s="52" t="s">
        <v>2042</v>
      </c>
      <c r="R110"/>
      <c r="S110" s="43"/>
    </row>
    <row r="111" spans="1:19" ht="23.25" customHeight="1">
      <c r="A111" s="50" t="s">
        <v>138</v>
      </c>
      <c r="B111" s="50" t="s">
        <v>2047</v>
      </c>
      <c r="C111" s="50" t="s">
        <v>144</v>
      </c>
      <c r="D111" s="50" t="s">
        <v>145</v>
      </c>
      <c r="E111" s="50" t="s">
        <v>16</v>
      </c>
      <c r="F111" s="50" t="s">
        <v>25</v>
      </c>
      <c r="G111" s="50" t="s">
        <v>26</v>
      </c>
      <c r="H111" s="50" t="s">
        <v>20</v>
      </c>
      <c r="I111" s="50" t="s">
        <v>146</v>
      </c>
      <c r="J111" s="50" t="s">
        <v>147</v>
      </c>
      <c r="K111" s="51">
        <v>2199.75</v>
      </c>
      <c r="L111" s="51">
        <v>0</v>
      </c>
      <c r="M111" s="51">
        <v>-76.650000000000006</v>
      </c>
      <c r="N111" s="51">
        <v>2123.1</v>
      </c>
      <c r="O111" s="51">
        <v>0</v>
      </c>
      <c r="P111" s="51">
        <v>0</v>
      </c>
      <c r="Q111" s="52" t="s">
        <v>2041</v>
      </c>
      <c r="R111"/>
      <c r="S111" s="43"/>
    </row>
    <row r="112" spans="1:19" ht="23.25" customHeight="1">
      <c r="A112" s="50" t="s">
        <v>138</v>
      </c>
      <c r="B112" s="50" t="s">
        <v>2047</v>
      </c>
      <c r="C112" s="50" t="s">
        <v>148</v>
      </c>
      <c r="D112" s="50" t="s">
        <v>149</v>
      </c>
      <c r="E112" s="50" t="s">
        <v>16</v>
      </c>
      <c r="F112" s="50" t="s">
        <v>25</v>
      </c>
      <c r="G112" s="50" t="s">
        <v>26</v>
      </c>
      <c r="H112" s="50" t="s">
        <v>20</v>
      </c>
      <c r="I112" s="50" t="s">
        <v>150</v>
      </c>
      <c r="J112" s="50" t="s">
        <v>151</v>
      </c>
      <c r="K112" s="51">
        <v>3289.65</v>
      </c>
      <c r="L112" s="51">
        <v>0</v>
      </c>
      <c r="M112" s="51">
        <v>-115.5</v>
      </c>
      <c r="N112" s="51">
        <v>3174.15</v>
      </c>
      <c r="O112" s="51">
        <v>0</v>
      </c>
      <c r="P112" s="51">
        <v>0</v>
      </c>
      <c r="Q112" s="52" t="s">
        <v>2041</v>
      </c>
      <c r="R112"/>
      <c r="S112" s="43"/>
    </row>
    <row r="113" spans="1:19" ht="23.25" customHeight="1">
      <c r="A113" s="50" t="s">
        <v>138</v>
      </c>
      <c r="B113" s="50" t="s">
        <v>2045</v>
      </c>
      <c r="C113" s="50" t="s">
        <v>124</v>
      </c>
      <c r="D113" s="50" t="s">
        <v>145</v>
      </c>
      <c r="E113" s="50" t="s">
        <v>16</v>
      </c>
      <c r="F113" s="50" t="s">
        <v>25</v>
      </c>
      <c r="G113" s="50" t="s">
        <v>26</v>
      </c>
      <c r="H113" s="50" t="s">
        <v>20</v>
      </c>
      <c r="I113" s="50" t="s">
        <v>152</v>
      </c>
      <c r="J113" s="50" t="s">
        <v>153</v>
      </c>
      <c r="K113" s="51">
        <v>3059.7</v>
      </c>
      <c r="L113" s="51">
        <v>0</v>
      </c>
      <c r="M113" s="51">
        <v>-107.1</v>
      </c>
      <c r="N113" s="51">
        <v>2952.6</v>
      </c>
      <c r="O113" s="51">
        <v>0</v>
      </c>
      <c r="P113" s="51">
        <v>0</v>
      </c>
      <c r="Q113" s="52" t="s">
        <v>2041</v>
      </c>
      <c r="R113"/>
      <c r="S113" s="43"/>
    </row>
    <row r="114" spans="1:19" ht="23.25" customHeight="1">
      <c r="A114" s="50" t="s">
        <v>138</v>
      </c>
      <c r="B114" s="50" t="s">
        <v>2047</v>
      </c>
      <c r="C114" s="50" t="s">
        <v>412</v>
      </c>
      <c r="D114" s="50" t="s">
        <v>676</v>
      </c>
      <c r="E114" s="50" t="s">
        <v>16</v>
      </c>
      <c r="F114" s="50" t="s">
        <v>25</v>
      </c>
      <c r="G114" s="50" t="s">
        <v>26</v>
      </c>
      <c r="H114" s="50" t="s">
        <v>20</v>
      </c>
      <c r="I114" s="50" t="s">
        <v>1854</v>
      </c>
      <c r="J114" s="50" t="s">
        <v>1657</v>
      </c>
      <c r="K114" s="51">
        <v>3280.2</v>
      </c>
      <c r="L114" s="51">
        <v>0</v>
      </c>
      <c r="M114" s="51">
        <v>-114.45</v>
      </c>
      <c r="N114" s="51">
        <v>3165.75</v>
      </c>
      <c r="O114" s="51">
        <v>0</v>
      </c>
      <c r="P114" s="51">
        <v>0</v>
      </c>
      <c r="Q114" s="52"/>
      <c r="R114"/>
      <c r="S114" s="43"/>
    </row>
    <row r="115" spans="1:19" ht="23.25" customHeight="1">
      <c r="A115" s="50" t="s">
        <v>138</v>
      </c>
      <c r="B115" s="50" t="s">
        <v>2047</v>
      </c>
      <c r="C115" s="50" t="s">
        <v>154</v>
      </c>
      <c r="D115" s="50" t="s">
        <v>149</v>
      </c>
      <c r="E115" s="50" t="s">
        <v>16</v>
      </c>
      <c r="F115" s="50" t="s">
        <v>17</v>
      </c>
      <c r="G115" s="50" t="s">
        <v>19</v>
      </c>
      <c r="H115" s="50" t="s">
        <v>20</v>
      </c>
      <c r="I115" s="50" t="s">
        <v>155</v>
      </c>
      <c r="J115" s="50" t="s">
        <v>156</v>
      </c>
      <c r="K115" s="51">
        <v>3399.9</v>
      </c>
      <c r="L115" s="51">
        <v>0</v>
      </c>
      <c r="M115" s="51">
        <v>-118.65</v>
      </c>
      <c r="N115" s="51">
        <v>3281.25</v>
      </c>
      <c r="O115" s="51">
        <v>0</v>
      </c>
      <c r="P115" s="51">
        <v>0</v>
      </c>
      <c r="Q115" s="52" t="s">
        <v>2041</v>
      </c>
      <c r="R115"/>
      <c r="S115" s="43"/>
    </row>
    <row r="116" spans="1:19" ht="23.25" customHeight="1">
      <c r="A116" s="50" t="s">
        <v>138</v>
      </c>
      <c r="B116" s="50" t="s">
        <v>2049</v>
      </c>
      <c r="C116" s="50" t="s">
        <v>157</v>
      </c>
      <c r="D116" s="50" t="s">
        <v>149</v>
      </c>
      <c r="E116" s="50" t="s">
        <v>16</v>
      </c>
      <c r="F116" s="50" t="s">
        <v>17</v>
      </c>
      <c r="G116" s="50" t="s">
        <v>21</v>
      </c>
      <c r="H116" s="50" t="s">
        <v>158</v>
      </c>
      <c r="I116" s="50" t="s">
        <v>159</v>
      </c>
      <c r="J116" s="50" t="s">
        <v>160</v>
      </c>
      <c r="K116" s="51">
        <v>3720.15</v>
      </c>
      <c r="L116" s="51">
        <v>0</v>
      </c>
      <c r="M116" s="51">
        <v>-130.19999999999999</v>
      </c>
      <c r="N116" s="51">
        <v>3589.95</v>
      </c>
      <c r="O116" s="51">
        <v>0</v>
      </c>
      <c r="P116" s="51">
        <v>0</v>
      </c>
      <c r="Q116" s="52" t="s">
        <v>2041</v>
      </c>
      <c r="R116"/>
      <c r="S116" s="43"/>
    </row>
    <row r="117" spans="1:19" ht="23.25" customHeight="1">
      <c r="A117" s="50" t="s">
        <v>183</v>
      </c>
      <c r="B117" s="50" t="s">
        <v>2045</v>
      </c>
      <c r="C117" s="54" t="s">
        <v>2058</v>
      </c>
      <c r="D117" s="50" t="s">
        <v>188</v>
      </c>
      <c r="E117" s="50" t="s">
        <v>16</v>
      </c>
      <c r="F117" s="50" t="s">
        <v>25</v>
      </c>
      <c r="G117" s="50" t="s">
        <v>26</v>
      </c>
      <c r="H117" s="50" t="s">
        <v>20</v>
      </c>
      <c r="I117" s="50" t="s">
        <v>189</v>
      </c>
      <c r="J117" s="50" t="s">
        <v>190</v>
      </c>
      <c r="K117" s="51">
        <v>3099.6</v>
      </c>
      <c r="L117" s="51">
        <v>0</v>
      </c>
      <c r="M117" s="51">
        <v>-108.15</v>
      </c>
      <c r="N117" s="51">
        <v>2991.45</v>
      </c>
      <c r="O117" s="51">
        <v>0</v>
      </c>
      <c r="P117" s="51">
        <v>0</v>
      </c>
      <c r="Q117" s="52"/>
      <c r="R117"/>
      <c r="S117" s="43"/>
    </row>
    <row r="118" spans="1:19" ht="23.25" customHeight="1">
      <c r="A118" s="50" t="s">
        <v>183</v>
      </c>
      <c r="B118" s="50" t="s">
        <v>2045</v>
      </c>
      <c r="C118" s="50" t="s">
        <v>715</v>
      </c>
      <c r="D118" s="50" t="s">
        <v>188</v>
      </c>
      <c r="E118" s="50" t="s">
        <v>16</v>
      </c>
      <c r="F118" s="50" t="s">
        <v>17</v>
      </c>
      <c r="G118" s="50" t="s">
        <v>19</v>
      </c>
      <c r="H118" s="50" t="s">
        <v>20</v>
      </c>
      <c r="I118" s="50" t="s">
        <v>1855</v>
      </c>
      <c r="J118" s="50" t="s">
        <v>1658</v>
      </c>
      <c r="K118" s="51">
        <v>3099.6</v>
      </c>
      <c r="L118" s="51">
        <v>0</v>
      </c>
      <c r="M118" s="51">
        <v>-108.15</v>
      </c>
      <c r="N118" s="51">
        <v>2991.45</v>
      </c>
      <c r="O118" s="51">
        <v>0</v>
      </c>
      <c r="P118" s="51">
        <v>0</v>
      </c>
      <c r="Q118" s="52" t="s">
        <v>2041</v>
      </c>
      <c r="R118"/>
      <c r="S118" s="43"/>
    </row>
    <row r="119" spans="1:19" ht="23.25" customHeight="1">
      <c r="A119" s="50" t="s">
        <v>183</v>
      </c>
      <c r="B119" s="50" t="s">
        <v>2047</v>
      </c>
      <c r="C119" s="50" t="s">
        <v>154</v>
      </c>
      <c r="D119" s="50" t="s">
        <v>188</v>
      </c>
      <c r="E119" s="50" t="s">
        <v>16</v>
      </c>
      <c r="F119" s="50" t="s">
        <v>17</v>
      </c>
      <c r="G119" s="50" t="s">
        <v>19</v>
      </c>
      <c r="H119" s="50" t="s">
        <v>20</v>
      </c>
      <c r="I119" s="50" t="s">
        <v>191</v>
      </c>
      <c r="J119" s="50" t="s">
        <v>192</v>
      </c>
      <c r="K119" s="51">
        <v>3470.25</v>
      </c>
      <c r="L119" s="51">
        <v>0</v>
      </c>
      <c r="M119" s="51">
        <v>-121.8</v>
      </c>
      <c r="N119" s="51">
        <v>3348.45</v>
      </c>
      <c r="O119" s="51">
        <v>0</v>
      </c>
      <c r="P119" s="51">
        <v>0</v>
      </c>
      <c r="Q119" s="52" t="s">
        <v>2041</v>
      </c>
      <c r="R119"/>
      <c r="S119" s="43"/>
    </row>
    <row r="120" spans="1:19" ht="23.25" customHeight="1">
      <c r="A120" s="50" t="s">
        <v>193</v>
      </c>
      <c r="B120" s="50" t="s">
        <v>2045</v>
      </c>
      <c r="C120" s="54" t="s">
        <v>2058</v>
      </c>
      <c r="D120" s="50" t="s">
        <v>197</v>
      </c>
      <c r="E120" s="50" t="s">
        <v>16</v>
      </c>
      <c r="F120" s="50" t="s">
        <v>25</v>
      </c>
      <c r="G120" s="50" t="s">
        <v>26</v>
      </c>
      <c r="H120" s="50" t="s">
        <v>20</v>
      </c>
      <c r="I120" s="50" t="s">
        <v>198</v>
      </c>
      <c r="J120" s="50" t="s">
        <v>199</v>
      </c>
      <c r="K120" s="51">
        <v>3099.6</v>
      </c>
      <c r="L120" s="51">
        <v>0</v>
      </c>
      <c r="M120" s="51">
        <v>-108.15</v>
      </c>
      <c r="N120" s="51">
        <v>2991.45</v>
      </c>
      <c r="O120" s="51">
        <v>0</v>
      </c>
      <c r="P120" s="51">
        <v>0</v>
      </c>
      <c r="Q120" s="52"/>
      <c r="R120"/>
      <c r="S120" s="43"/>
    </row>
    <row r="121" spans="1:19" ht="23.25" customHeight="1">
      <c r="A121" s="50" t="s">
        <v>193</v>
      </c>
      <c r="B121" s="50" t="s">
        <v>2045</v>
      </c>
      <c r="C121" s="50" t="s">
        <v>715</v>
      </c>
      <c r="D121" s="50" t="s">
        <v>197</v>
      </c>
      <c r="E121" s="50" t="s">
        <v>16</v>
      </c>
      <c r="F121" s="50" t="s">
        <v>17</v>
      </c>
      <c r="G121" s="50" t="s">
        <v>19</v>
      </c>
      <c r="H121" s="50" t="s">
        <v>20</v>
      </c>
      <c r="I121" s="50" t="s">
        <v>1856</v>
      </c>
      <c r="J121" s="50" t="s">
        <v>1659</v>
      </c>
      <c r="K121" s="51">
        <v>3099.6</v>
      </c>
      <c r="L121" s="51">
        <v>0</v>
      </c>
      <c r="M121" s="51">
        <v>-108.15</v>
      </c>
      <c r="N121" s="51">
        <v>2991.45</v>
      </c>
      <c r="O121" s="51">
        <v>0</v>
      </c>
      <c r="P121" s="51">
        <v>0</v>
      </c>
      <c r="Q121" s="52" t="s">
        <v>2041</v>
      </c>
      <c r="R121"/>
      <c r="S121" s="43"/>
    </row>
    <row r="122" spans="1:19" ht="23.25" customHeight="1">
      <c r="A122" s="50" t="s">
        <v>590</v>
      </c>
      <c r="B122" s="50" t="s">
        <v>2046</v>
      </c>
      <c r="C122" s="50" t="s">
        <v>2054</v>
      </c>
      <c r="D122" s="50" t="s">
        <v>420</v>
      </c>
      <c r="E122" s="50" t="s">
        <v>16</v>
      </c>
      <c r="F122" s="50" t="s">
        <v>25</v>
      </c>
      <c r="G122" s="50" t="s">
        <v>26</v>
      </c>
      <c r="H122" s="50" t="s">
        <v>20</v>
      </c>
      <c r="I122" s="50" t="s">
        <v>591</v>
      </c>
      <c r="J122" s="50" t="s">
        <v>592</v>
      </c>
      <c r="K122" s="51">
        <v>3559.5</v>
      </c>
      <c r="L122" s="51">
        <v>0</v>
      </c>
      <c r="M122" s="51">
        <v>-124.95</v>
      </c>
      <c r="N122" s="51">
        <v>3434.55</v>
      </c>
      <c r="O122" s="51">
        <v>0</v>
      </c>
      <c r="P122" s="51">
        <v>0</v>
      </c>
      <c r="Q122" s="52"/>
      <c r="R122"/>
      <c r="S122" s="43"/>
    </row>
    <row r="123" spans="1:19" ht="23.25" customHeight="1">
      <c r="A123" s="50" t="s">
        <v>630</v>
      </c>
      <c r="B123" s="50" t="s">
        <v>2046</v>
      </c>
      <c r="C123" s="50" t="s">
        <v>2054</v>
      </c>
      <c r="D123" s="50" t="s">
        <v>465</v>
      </c>
      <c r="E123" s="50" t="s">
        <v>16</v>
      </c>
      <c r="F123" s="50" t="s">
        <v>25</v>
      </c>
      <c r="G123" s="50" t="s">
        <v>26</v>
      </c>
      <c r="H123" s="50" t="s">
        <v>20</v>
      </c>
      <c r="I123" s="50" t="s">
        <v>631</v>
      </c>
      <c r="J123" s="50" t="s">
        <v>632</v>
      </c>
      <c r="K123" s="51">
        <v>3559.5</v>
      </c>
      <c r="L123" s="51">
        <v>0</v>
      </c>
      <c r="M123" s="51">
        <v>-124.95</v>
      </c>
      <c r="N123" s="51">
        <v>3434.55</v>
      </c>
      <c r="O123" s="51">
        <v>0</v>
      </c>
      <c r="P123" s="51">
        <v>0</v>
      </c>
      <c r="Q123" s="52" t="s">
        <v>2041</v>
      </c>
      <c r="R123"/>
      <c r="S123" s="43"/>
    </row>
    <row r="124" spans="1:19" ht="23.25" customHeight="1">
      <c r="A124" s="50" t="s">
        <v>630</v>
      </c>
      <c r="B124" s="50" t="s">
        <v>2047</v>
      </c>
      <c r="C124" s="50" t="s">
        <v>273</v>
      </c>
      <c r="D124" s="50" t="s">
        <v>445</v>
      </c>
      <c r="E124" s="50" t="s">
        <v>141</v>
      </c>
      <c r="F124" s="50" t="s">
        <v>17</v>
      </c>
      <c r="G124" s="50" t="s">
        <v>593</v>
      </c>
      <c r="H124" s="50" t="s">
        <v>16</v>
      </c>
      <c r="I124" s="50" t="s">
        <v>637</v>
      </c>
      <c r="J124" s="50" t="s">
        <v>638</v>
      </c>
      <c r="K124" s="51">
        <v>4180.05</v>
      </c>
      <c r="L124" s="51">
        <v>0</v>
      </c>
      <c r="M124" s="51">
        <v>-145.94999999999999</v>
      </c>
      <c r="N124" s="51">
        <v>4034.1</v>
      </c>
      <c r="O124" s="51">
        <v>0</v>
      </c>
      <c r="P124" s="51">
        <v>0</v>
      </c>
      <c r="Q124" s="52" t="s">
        <v>2041</v>
      </c>
      <c r="R124"/>
      <c r="S124" s="43"/>
    </row>
    <row r="125" spans="1:19" ht="23.25" customHeight="1">
      <c r="A125" s="50" t="s">
        <v>630</v>
      </c>
      <c r="B125" s="50" t="s">
        <v>2047</v>
      </c>
      <c r="C125" s="50" t="s">
        <v>273</v>
      </c>
      <c r="D125" s="50" t="s">
        <v>465</v>
      </c>
      <c r="E125" s="50" t="s">
        <v>16</v>
      </c>
      <c r="F125" s="50" t="s">
        <v>17</v>
      </c>
      <c r="G125" s="50" t="s">
        <v>330</v>
      </c>
      <c r="H125" s="50" t="s">
        <v>326</v>
      </c>
      <c r="I125" s="50" t="s">
        <v>635</v>
      </c>
      <c r="J125" s="50" t="s">
        <v>636</v>
      </c>
      <c r="K125" s="51">
        <v>5639.55</v>
      </c>
      <c r="L125" s="51">
        <v>0</v>
      </c>
      <c r="M125" s="51">
        <v>-197.4</v>
      </c>
      <c r="N125" s="51">
        <v>5442.15</v>
      </c>
      <c r="O125" s="51">
        <v>0</v>
      </c>
      <c r="P125" s="51">
        <v>0</v>
      </c>
      <c r="Q125" s="52"/>
      <c r="R125"/>
      <c r="S125" s="43"/>
    </row>
    <row r="126" spans="1:19" ht="23.25" customHeight="1">
      <c r="A126" s="50" t="s">
        <v>630</v>
      </c>
      <c r="B126" s="50" t="s">
        <v>2048</v>
      </c>
      <c r="C126" s="50" t="s">
        <v>309</v>
      </c>
      <c r="D126" s="50" t="s">
        <v>465</v>
      </c>
      <c r="E126" s="50" t="s">
        <v>16</v>
      </c>
      <c r="F126" s="50" t="s">
        <v>17</v>
      </c>
      <c r="G126" s="50" t="s">
        <v>18</v>
      </c>
      <c r="H126" s="50" t="s">
        <v>20</v>
      </c>
      <c r="I126" s="63" t="s">
        <v>1857</v>
      </c>
      <c r="J126" s="50" t="s">
        <v>1660</v>
      </c>
      <c r="K126" s="51">
        <v>4449.8999999999996</v>
      </c>
      <c r="L126" s="51">
        <v>0</v>
      </c>
      <c r="M126" s="51">
        <v>-155.4</v>
      </c>
      <c r="N126" s="51">
        <v>4294.5</v>
      </c>
      <c r="O126" s="51">
        <v>0</v>
      </c>
      <c r="P126" s="51">
        <v>0</v>
      </c>
      <c r="Q126" s="52" t="s">
        <v>2041</v>
      </c>
      <c r="R126"/>
      <c r="S126" s="43"/>
    </row>
    <row r="127" spans="1:19" ht="23.25" customHeight="1">
      <c r="A127" s="50" t="s">
        <v>630</v>
      </c>
      <c r="B127" s="50" t="s">
        <v>2048</v>
      </c>
      <c r="C127" s="50" t="s">
        <v>309</v>
      </c>
      <c r="D127" s="50" t="s">
        <v>465</v>
      </c>
      <c r="E127" s="50" t="s">
        <v>16</v>
      </c>
      <c r="F127" s="50" t="s">
        <v>17</v>
      </c>
      <c r="G127" s="50" t="s">
        <v>19</v>
      </c>
      <c r="H127" s="50" t="s">
        <v>20</v>
      </c>
      <c r="I127" s="63"/>
      <c r="J127" s="50" t="s">
        <v>1661</v>
      </c>
      <c r="K127" s="51">
        <v>4449.8999999999996</v>
      </c>
      <c r="L127" s="51">
        <v>0</v>
      </c>
      <c r="M127" s="51">
        <v>-155.4</v>
      </c>
      <c r="N127" s="51">
        <v>4294.5</v>
      </c>
      <c r="O127" s="51">
        <v>0</v>
      </c>
      <c r="P127" s="51">
        <v>0</v>
      </c>
      <c r="Q127" s="52" t="s">
        <v>2041</v>
      </c>
      <c r="R127"/>
      <c r="S127" s="43"/>
    </row>
    <row r="128" spans="1:19" ht="23.25" customHeight="1">
      <c r="A128" s="50" t="s">
        <v>630</v>
      </c>
      <c r="B128" s="50" t="s">
        <v>2047</v>
      </c>
      <c r="C128" s="50" t="s">
        <v>273</v>
      </c>
      <c r="D128" s="50" t="s">
        <v>639</v>
      </c>
      <c r="E128" s="50" t="s">
        <v>141</v>
      </c>
      <c r="F128" s="50" t="s">
        <v>17</v>
      </c>
      <c r="G128" s="50" t="s">
        <v>330</v>
      </c>
      <c r="H128" s="50" t="s">
        <v>20</v>
      </c>
      <c r="I128" s="50" t="s">
        <v>640</v>
      </c>
      <c r="J128" s="50" t="s">
        <v>641</v>
      </c>
      <c r="K128" s="51">
        <v>4180.05</v>
      </c>
      <c r="L128" s="51">
        <v>0</v>
      </c>
      <c r="M128" s="51">
        <v>-145.94999999999999</v>
      </c>
      <c r="N128" s="51">
        <v>4034.1</v>
      </c>
      <c r="O128" s="51">
        <v>0</v>
      </c>
      <c r="P128" s="51">
        <v>0</v>
      </c>
      <c r="Q128" s="52" t="s">
        <v>2041</v>
      </c>
      <c r="R128"/>
      <c r="S128" s="43"/>
    </row>
    <row r="129" spans="1:19" ht="23.25" customHeight="1">
      <c r="A129" s="50" t="s">
        <v>630</v>
      </c>
      <c r="B129" s="50" t="s">
        <v>2047</v>
      </c>
      <c r="C129" s="50" t="s">
        <v>148</v>
      </c>
      <c r="D129" s="50" t="s">
        <v>465</v>
      </c>
      <c r="E129" s="50" t="s">
        <v>16</v>
      </c>
      <c r="F129" s="50" t="s">
        <v>17</v>
      </c>
      <c r="G129" s="50" t="s">
        <v>21</v>
      </c>
      <c r="H129" s="50" t="s">
        <v>20</v>
      </c>
      <c r="I129" s="50" t="s">
        <v>633</v>
      </c>
      <c r="J129" s="50" t="s">
        <v>634</v>
      </c>
      <c r="K129" s="51">
        <v>4000.5</v>
      </c>
      <c r="L129" s="51">
        <v>0</v>
      </c>
      <c r="M129" s="51">
        <v>-139.65</v>
      </c>
      <c r="N129" s="51">
        <v>3860.85</v>
      </c>
      <c r="O129" s="51">
        <v>0</v>
      </c>
      <c r="P129" s="51">
        <v>0</v>
      </c>
      <c r="Q129" s="52"/>
      <c r="R129"/>
      <c r="S129" s="43"/>
    </row>
    <row r="130" spans="1:19" ht="23.25" customHeight="1">
      <c r="A130" s="50" t="s">
        <v>681</v>
      </c>
      <c r="B130" s="50" t="s">
        <v>2045</v>
      </c>
      <c r="C130" s="50" t="s">
        <v>430</v>
      </c>
      <c r="D130" s="50" t="s">
        <v>188</v>
      </c>
      <c r="E130" s="50" t="s">
        <v>16</v>
      </c>
      <c r="F130" s="50" t="s">
        <v>25</v>
      </c>
      <c r="G130" s="50" t="s">
        <v>26</v>
      </c>
      <c r="H130" s="50" t="s">
        <v>20</v>
      </c>
      <c r="I130" s="50" t="s">
        <v>682</v>
      </c>
      <c r="J130" s="50" t="s">
        <v>683</v>
      </c>
      <c r="K130" s="51">
        <v>3589.95</v>
      </c>
      <c r="L130" s="51">
        <v>0</v>
      </c>
      <c r="M130" s="51">
        <v>-126</v>
      </c>
      <c r="N130" s="51">
        <v>3463.95</v>
      </c>
      <c r="O130" s="51">
        <v>0</v>
      </c>
      <c r="P130" s="51">
        <v>0</v>
      </c>
      <c r="Q130" s="52"/>
      <c r="R130"/>
      <c r="S130" s="43"/>
    </row>
    <row r="131" spans="1:19" ht="23.25" customHeight="1">
      <c r="A131" s="50" t="s">
        <v>681</v>
      </c>
      <c r="B131" s="50" t="s">
        <v>2047</v>
      </c>
      <c r="C131" s="50" t="s">
        <v>148</v>
      </c>
      <c r="D131" s="50" t="s">
        <v>684</v>
      </c>
      <c r="E131" s="50" t="s">
        <v>16</v>
      </c>
      <c r="F131" s="50" t="s">
        <v>17</v>
      </c>
      <c r="G131" s="50" t="s">
        <v>21</v>
      </c>
      <c r="H131" s="50" t="s">
        <v>20</v>
      </c>
      <c r="I131" s="50" t="s">
        <v>685</v>
      </c>
      <c r="J131" s="50" t="s">
        <v>686</v>
      </c>
      <c r="K131" s="51">
        <v>4080.3</v>
      </c>
      <c r="L131" s="51">
        <v>0</v>
      </c>
      <c r="M131" s="51">
        <v>-142.80000000000001</v>
      </c>
      <c r="N131" s="51">
        <v>3937.5</v>
      </c>
      <c r="O131" s="51">
        <v>0</v>
      </c>
      <c r="P131" s="51">
        <v>0</v>
      </c>
      <c r="Q131" s="52"/>
      <c r="R131"/>
      <c r="S131" s="43"/>
    </row>
    <row r="132" spans="1:19" ht="23.25" customHeight="1">
      <c r="A132" s="50" t="s">
        <v>738</v>
      </c>
      <c r="B132" s="50" t="s">
        <v>2045</v>
      </c>
      <c r="C132" s="54" t="s">
        <v>2058</v>
      </c>
      <c r="D132" s="50" t="s">
        <v>739</v>
      </c>
      <c r="E132" s="50" t="s">
        <v>16</v>
      </c>
      <c r="F132" s="50" t="s">
        <v>25</v>
      </c>
      <c r="G132" s="50" t="s">
        <v>26</v>
      </c>
      <c r="H132" s="50" t="s">
        <v>20</v>
      </c>
      <c r="I132" s="50" t="s">
        <v>740</v>
      </c>
      <c r="J132" s="50" t="s">
        <v>741</v>
      </c>
      <c r="K132" s="51">
        <v>3589.95</v>
      </c>
      <c r="L132" s="51">
        <v>0</v>
      </c>
      <c r="M132" s="51">
        <v>-126</v>
      </c>
      <c r="N132" s="51">
        <v>3463.95</v>
      </c>
      <c r="O132" s="51">
        <v>0</v>
      </c>
      <c r="P132" s="51">
        <v>0</v>
      </c>
      <c r="Q132" s="52" t="s">
        <v>2041</v>
      </c>
      <c r="R132"/>
      <c r="S132" s="43"/>
    </row>
    <row r="133" spans="1:19" ht="23.25" customHeight="1">
      <c r="A133" s="50" t="s">
        <v>738</v>
      </c>
      <c r="B133" s="50" t="s">
        <v>2048</v>
      </c>
      <c r="C133" s="50" t="s">
        <v>742</v>
      </c>
      <c r="D133" s="50" t="s">
        <v>743</v>
      </c>
      <c r="E133" s="50" t="s">
        <v>16</v>
      </c>
      <c r="F133" s="50" t="s">
        <v>17</v>
      </c>
      <c r="G133" s="50" t="s">
        <v>21</v>
      </c>
      <c r="H133" s="50" t="s">
        <v>20</v>
      </c>
      <c r="I133" s="50" t="s">
        <v>744</v>
      </c>
      <c r="J133" s="50" t="s">
        <v>745</v>
      </c>
      <c r="K133" s="51">
        <v>3950.1</v>
      </c>
      <c r="L133" s="51">
        <v>0</v>
      </c>
      <c r="M133" s="51">
        <v>-138.6</v>
      </c>
      <c r="N133" s="51">
        <v>3811.5</v>
      </c>
      <c r="O133" s="51">
        <v>0</v>
      </c>
      <c r="P133" s="51">
        <v>0</v>
      </c>
      <c r="Q133" s="52" t="s">
        <v>2041</v>
      </c>
      <c r="R133"/>
      <c r="S133" s="43"/>
    </row>
    <row r="134" spans="1:19" ht="23.25" customHeight="1">
      <c r="A134" s="50" t="s">
        <v>799</v>
      </c>
      <c r="B134" s="50" t="s">
        <v>2047</v>
      </c>
      <c r="C134" s="50" t="s">
        <v>148</v>
      </c>
      <c r="D134" s="50" t="s">
        <v>774</v>
      </c>
      <c r="E134" s="50" t="s">
        <v>16</v>
      </c>
      <c r="F134" s="50" t="s">
        <v>17</v>
      </c>
      <c r="G134" s="50" t="s">
        <v>21</v>
      </c>
      <c r="H134" s="50" t="s">
        <v>20</v>
      </c>
      <c r="I134" s="50" t="s">
        <v>802</v>
      </c>
      <c r="J134" s="50" t="s">
        <v>803</v>
      </c>
      <c r="K134" s="51">
        <v>4140.1499999999996</v>
      </c>
      <c r="L134" s="51">
        <v>0</v>
      </c>
      <c r="M134" s="51">
        <v>-144.9</v>
      </c>
      <c r="N134" s="51">
        <v>3995.25</v>
      </c>
      <c r="O134" s="51">
        <v>0</v>
      </c>
      <c r="P134" s="51">
        <v>0</v>
      </c>
      <c r="Q134" s="52"/>
      <c r="R134"/>
      <c r="S134" s="43"/>
    </row>
    <row r="135" spans="1:19" ht="23.25" customHeight="1">
      <c r="A135" s="50" t="s">
        <v>799</v>
      </c>
      <c r="B135" s="50" t="s">
        <v>2045</v>
      </c>
      <c r="C135" s="54" t="s">
        <v>2058</v>
      </c>
      <c r="D135" s="50" t="s">
        <v>197</v>
      </c>
      <c r="E135" s="50" t="s">
        <v>16</v>
      </c>
      <c r="F135" s="50" t="s">
        <v>25</v>
      </c>
      <c r="G135" s="50" t="s">
        <v>26</v>
      </c>
      <c r="H135" s="50" t="s">
        <v>20</v>
      </c>
      <c r="I135" s="50" t="s">
        <v>800</v>
      </c>
      <c r="J135" s="50" t="s">
        <v>801</v>
      </c>
      <c r="K135" s="51">
        <v>3370.5</v>
      </c>
      <c r="L135" s="51">
        <v>0</v>
      </c>
      <c r="M135" s="51">
        <v>-117.6</v>
      </c>
      <c r="N135" s="51">
        <v>3252.9</v>
      </c>
      <c r="O135" s="51">
        <v>0</v>
      </c>
      <c r="P135" s="51">
        <v>0</v>
      </c>
      <c r="Q135" s="52" t="s">
        <v>2041</v>
      </c>
      <c r="R135"/>
      <c r="S135" s="43"/>
    </row>
    <row r="136" spans="1:19" ht="23.25" customHeight="1">
      <c r="A136" s="50" t="s">
        <v>826</v>
      </c>
      <c r="B136" s="50" t="s">
        <v>2045</v>
      </c>
      <c r="C136" s="54" t="s">
        <v>2058</v>
      </c>
      <c r="D136" s="50" t="s">
        <v>821</v>
      </c>
      <c r="E136" s="50" t="s">
        <v>16</v>
      </c>
      <c r="F136" s="50" t="s">
        <v>17</v>
      </c>
      <c r="G136" s="50" t="s">
        <v>19</v>
      </c>
      <c r="H136" s="50" t="s">
        <v>20</v>
      </c>
      <c r="I136" s="50" t="s">
        <v>827</v>
      </c>
      <c r="J136" s="50" t="s">
        <v>828</v>
      </c>
      <c r="K136" s="51">
        <v>3689.7</v>
      </c>
      <c r="L136" s="51">
        <v>0</v>
      </c>
      <c r="M136" s="51">
        <v>-129.15</v>
      </c>
      <c r="N136" s="51">
        <v>3560.55</v>
      </c>
      <c r="O136" s="51">
        <v>0</v>
      </c>
      <c r="P136" s="51">
        <v>0</v>
      </c>
      <c r="Q136" s="52" t="s">
        <v>2041</v>
      </c>
      <c r="R136"/>
      <c r="S136" s="43"/>
    </row>
    <row r="137" spans="1:19" ht="23.25" customHeight="1">
      <c r="A137" s="50" t="s">
        <v>826</v>
      </c>
      <c r="B137" s="50" t="s">
        <v>2048</v>
      </c>
      <c r="C137" s="50" t="s">
        <v>201</v>
      </c>
      <c r="D137" s="50" t="s">
        <v>185</v>
      </c>
      <c r="E137" s="50" t="s">
        <v>16</v>
      </c>
      <c r="F137" s="50" t="s">
        <v>17</v>
      </c>
      <c r="G137" s="50" t="s">
        <v>19</v>
      </c>
      <c r="H137" s="50" t="s">
        <v>20</v>
      </c>
      <c r="I137" s="50" t="s">
        <v>829</v>
      </c>
      <c r="J137" s="50" t="s">
        <v>830</v>
      </c>
      <c r="K137" s="51">
        <v>3879.75</v>
      </c>
      <c r="L137" s="51">
        <v>0</v>
      </c>
      <c r="M137" s="51">
        <v>-135.44999999999999</v>
      </c>
      <c r="N137" s="51">
        <v>3744.3</v>
      </c>
      <c r="O137" s="51">
        <v>0</v>
      </c>
      <c r="P137" s="51">
        <v>0</v>
      </c>
      <c r="Q137" s="52"/>
      <c r="R137"/>
      <c r="S137" s="43"/>
    </row>
    <row r="138" spans="1:19" ht="23.25" customHeight="1">
      <c r="A138" s="50" t="s">
        <v>826</v>
      </c>
      <c r="B138" s="50" t="s">
        <v>2045</v>
      </c>
      <c r="C138" s="50" t="s">
        <v>217</v>
      </c>
      <c r="D138" s="50" t="s">
        <v>821</v>
      </c>
      <c r="E138" s="50" t="s">
        <v>16</v>
      </c>
      <c r="F138" s="50" t="s">
        <v>17</v>
      </c>
      <c r="G138" s="50" t="s">
        <v>19</v>
      </c>
      <c r="H138" s="50" t="s">
        <v>20</v>
      </c>
      <c r="I138" s="50" t="s">
        <v>1858</v>
      </c>
      <c r="J138" s="50" t="s">
        <v>1662</v>
      </c>
      <c r="K138" s="51">
        <v>3689.7</v>
      </c>
      <c r="L138" s="51">
        <v>0</v>
      </c>
      <c r="M138" s="51">
        <v>-129.15</v>
      </c>
      <c r="N138" s="51">
        <v>3560.55</v>
      </c>
      <c r="O138" s="51">
        <v>0</v>
      </c>
      <c r="P138" s="51">
        <v>0</v>
      </c>
      <c r="Q138" s="52"/>
      <c r="R138"/>
      <c r="S138" s="43"/>
    </row>
    <row r="139" spans="1:19" ht="23.25" customHeight="1">
      <c r="A139" s="50" t="s">
        <v>885</v>
      </c>
      <c r="B139" s="50" t="s">
        <v>2045</v>
      </c>
      <c r="C139" s="54" t="s">
        <v>2058</v>
      </c>
      <c r="D139" s="50" t="s">
        <v>887</v>
      </c>
      <c r="E139" s="50" t="s">
        <v>16</v>
      </c>
      <c r="F139" s="50" t="s">
        <v>17</v>
      </c>
      <c r="G139" s="50" t="s">
        <v>19</v>
      </c>
      <c r="H139" s="50" t="s">
        <v>20</v>
      </c>
      <c r="I139" s="50" t="s">
        <v>888</v>
      </c>
      <c r="J139" s="50" t="s">
        <v>889</v>
      </c>
      <c r="K139" s="51">
        <v>4449.8999999999996</v>
      </c>
      <c r="L139" s="51">
        <v>0</v>
      </c>
      <c r="M139" s="51">
        <v>-155.4</v>
      </c>
      <c r="N139" s="51">
        <v>4294.5</v>
      </c>
      <c r="O139" s="51">
        <v>0</v>
      </c>
      <c r="P139" s="51">
        <v>0</v>
      </c>
      <c r="Q139" s="52" t="s">
        <v>2041</v>
      </c>
      <c r="R139"/>
      <c r="S139" s="43"/>
    </row>
    <row r="140" spans="1:19" ht="23.25" customHeight="1">
      <c r="A140" s="50" t="s">
        <v>885</v>
      </c>
      <c r="B140" s="50" t="s">
        <v>2048</v>
      </c>
      <c r="C140" s="50" t="s">
        <v>890</v>
      </c>
      <c r="D140" s="50" t="s">
        <v>886</v>
      </c>
      <c r="E140" s="50" t="s">
        <v>16</v>
      </c>
      <c r="F140" s="50" t="s">
        <v>17</v>
      </c>
      <c r="G140" s="50" t="s">
        <v>19</v>
      </c>
      <c r="H140" s="50" t="s">
        <v>20</v>
      </c>
      <c r="I140" s="50" t="s">
        <v>891</v>
      </c>
      <c r="J140" s="50" t="s">
        <v>892</v>
      </c>
      <c r="K140" s="51">
        <v>5709.9</v>
      </c>
      <c r="L140" s="51">
        <v>0</v>
      </c>
      <c r="M140" s="51">
        <v>-199.5</v>
      </c>
      <c r="N140" s="51">
        <v>5510.4</v>
      </c>
      <c r="O140" s="51">
        <v>0</v>
      </c>
      <c r="P140" s="51">
        <v>0</v>
      </c>
      <c r="Q140" s="52" t="s">
        <v>2041</v>
      </c>
      <c r="R140"/>
      <c r="S140" s="43"/>
    </row>
    <row r="141" spans="1:19" ht="23.25" customHeight="1">
      <c r="A141" s="50" t="s">
        <v>901</v>
      </c>
      <c r="B141" s="50" t="s">
        <v>2045</v>
      </c>
      <c r="C141" s="54" t="s">
        <v>2058</v>
      </c>
      <c r="D141" s="50" t="s">
        <v>229</v>
      </c>
      <c r="E141" s="50" t="s">
        <v>16</v>
      </c>
      <c r="F141" s="50" t="s">
        <v>25</v>
      </c>
      <c r="G141" s="50" t="s">
        <v>26</v>
      </c>
      <c r="H141" s="50" t="s">
        <v>20</v>
      </c>
      <c r="I141" s="50" t="s">
        <v>902</v>
      </c>
      <c r="J141" s="50" t="s">
        <v>903</v>
      </c>
      <c r="K141" s="51">
        <v>3689.7</v>
      </c>
      <c r="L141" s="51">
        <v>0</v>
      </c>
      <c r="M141" s="51">
        <v>-129.15</v>
      </c>
      <c r="N141" s="51">
        <v>3560.55</v>
      </c>
      <c r="O141" s="51">
        <v>0</v>
      </c>
      <c r="P141" s="51">
        <v>0</v>
      </c>
      <c r="Q141" s="52" t="s">
        <v>2041</v>
      </c>
      <c r="R141"/>
      <c r="S141" s="43"/>
    </row>
    <row r="142" spans="1:19" ht="23.25" customHeight="1">
      <c r="A142" s="50" t="s">
        <v>1313</v>
      </c>
      <c r="B142" s="50" t="s">
        <v>2045</v>
      </c>
      <c r="C142" s="54" t="s">
        <v>2058</v>
      </c>
      <c r="D142" s="50" t="s">
        <v>1259</v>
      </c>
      <c r="E142" s="50" t="s">
        <v>16</v>
      </c>
      <c r="F142" s="50" t="s">
        <v>17</v>
      </c>
      <c r="G142" s="50" t="s">
        <v>19</v>
      </c>
      <c r="H142" s="50" t="s">
        <v>20</v>
      </c>
      <c r="I142" s="50" t="s">
        <v>1314</v>
      </c>
      <c r="J142" s="50" t="s">
        <v>1315</v>
      </c>
      <c r="K142" s="51">
        <v>4639.95</v>
      </c>
      <c r="L142" s="51">
        <v>0</v>
      </c>
      <c r="M142" s="51">
        <v>-162.75</v>
      </c>
      <c r="N142" s="51">
        <v>4477.2</v>
      </c>
      <c r="O142" s="51">
        <v>0</v>
      </c>
      <c r="P142" s="51">
        <v>0</v>
      </c>
      <c r="Q142" s="52" t="s">
        <v>2041</v>
      </c>
      <c r="R142"/>
      <c r="S142" s="43"/>
    </row>
    <row r="143" spans="1:19" ht="23.25" customHeight="1">
      <c r="A143" s="50" t="s">
        <v>929</v>
      </c>
      <c r="B143" s="50" t="s">
        <v>2048</v>
      </c>
      <c r="C143" s="50" t="s">
        <v>309</v>
      </c>
      <c r="D143" s="50" t="s">
        <v>930</v>
      </c>
      <c r="E143" s="50" t="s">
        <v>16</v>
      </c>
      <c r="F143" s="50" t="s">
        <v>17</v>
      </c>
      <c r="G143" s="50" t="s">
        <v>21</v>
      </c>
      <c r="H143" s="50" t="s">
        <v>20</v>
      </c>
      <c r="I143" s="50" t="s">
        <v>931</v>
      </c>
      <c r="J143" s="50" t="s">
        <v>932</v>
      </c>
      <c r="K143" s="51">
        <v>3410.4</v>
      </c>
      <c r="L143" s="51">
        <v>0</v>
      </c>
      <c r="M143" s="51">
        <v>-119.7</v>
      </c>
      <c r="N143" s="51">
        <v>3290.7</v>
      </c>
      <c r="O143" s="51">
        <v>0</v>
      </c>
      <c r="P143" s="51">
        <v>0</v>
      </c>
      <c r="Q143" s="52"/>
      <c r="R143"/>
      <c r="S143" s="43"/>
    </row>
    <row r="144" spans="1:19" ht="23.25" customHeight="1">
      <c r="A144" s="50" t="s">
        <v>937</v>
      </c>
      <c r="B144" s="50" t="s">
        <v>2048</v>
      </c>
      <c r="C144" s="50" t="s">
        <v>309</v>
      </c>
      <c r="D144" s="50" t="s">
        <v>941</v>
      </c>
      <c r="E144" s="50" t="s">
        <v>16</v>
      </c>
      <c r="F144" s="50" t="s">
        <v>17</v>
      </c>
      <c r="G144" s="50" t="s">
        <v>18</v>
      </c>
      <c r="H144" s="50" t="s">
        <v>20</v>
      </c>
      <c r="I144" s="50" t="s">
        <v>1859</v>
      </c>
      <c r="J144" s="50" t="s">
        <v>1663</v>
      </c>
      <c r="K144" s="51">
        <v>4569.6000000000004</v>
      </c>
      <c r="L144" s="51">
        <v>0</v>
      </c>
      <c r="M144" s="51">
        <v>-159.6</v>
      </c>
      <c r="N144" s="51">
        <v>4410</v>
      </c>
      <c r="O144" s="51">
        <v>0</v>
      </c>
      <c r="P144" s="51">
        <v>0</v>
      </c>
      <c r="Q144" s="52" t="s">
        <v>2041</v>
      </c>
      <c r="R144"/>
      <c r="S144" s="43"/>
    </row>
    <row r="145" spans="1:19" ht="23.25" customHeight="1">
      <c r="A145" s="50" t="s">
        <v>937</v>
      </c>
      <c r="B145" s="50" t="s">
        <v>2046</v>
      </c>
      <c r="C145" s="50" t="s">
        <v>450</v>
      </c>
      <c r="D145" s="50" t="s">
        <v>938</v>
      </c>
      <c r="E145" s="50" t="s">
        <v>16</v>
      </c>
      <c r="F145" s="50" t="s">
        <v>17</v>
      </c>
      <c r="G145" s="50" t="s">
        <v>21</v>
      </c>
      <c r="H145" s="50" t="s">
        <v>20</v>
      </c>
      <c r="I145" s="50" t="s">
        <v>939</v>
      </c>
      <c r="J145" s="50" t="s">
        <v>940</v>
      </c>
      <c r="K145" s="51">
        <v>4779.6000000000004</v>
      </c>
      <c r="L145" s="51">
        <v>0</v>
      </c>
      <c r="M145" s="51">
        <v>-166.95</v>
      </c>
      <c r="N145" s="51">
        <v>4612.6499999999996</v>
      </c>
      <c r="O145" s="51">
        <v>0</v>
      </c>
      <c r="P145" s="51">
        <v>0</v>
      </c>
      <c r="Q145" s="52"/>
      <c r="R145"/>
      <c r="S145" s="43"/>
    </row>
    <row r="146" spans="1:19" ht="23.25" customHeight="1">
      <c r="A146" s="50" t="s">
        <v>946</v>
      </c>
      <c r="B146" s="50" t="s">
        <v>2046</v>
      </c>
      <c r="C146" s="50" t="s">
        <v>2053</v>
      </c>
      <c r="D146" s="50" t="s">
        <v>343</v>
      </c>
      <c r="E146" s="50" t="s">
        <v>16</v>
      </c>
      <c r="F146" s="50" t="s">
        <v>17</v>
      </c>
      <c r="G146" s="50" t="s">
        <v>398</v>
      </c>
      <c r="H146" s="50" t="s">
        <v>20</v>
      </c>
      <c r="I146" s="50" t="s">
        <v>1860</v>
      </c>
      <c r="J146" s="50" t="s">
        <v>1664</v>
      </c>
      <c r="K146" s="51">
        <v>4399.5</v>
      </c>
      <c r="L146" s="51">
        <v>0</v>
      </c>
      <c r="M146" s="51">
        <v>-154.35</v>
      </c>
      <c r="N146" s="51">
        <v>4245.1499999999996</v>
      </c>
      <c r="O146" s="51">
        <v>0</v>
      </c>
      <c r="P146" s="51">
        <v>0</v>
      </c>
      <c r="Q146" s="52"/>
      <c r="R146"/>
      <c r="S146" s="43"/>
    </row>
    <row r="147" spans="1:19" ht="23.25" customHeight="1">
      <c r="A147" s="50" t="s">
        <v>946</v>
      </c>
      <c r="B147" s="50" t="s">
        <v>2046</v>
      </c>
      <c r="C147" s="50" t="s">
        <v>332</v>
      </c>
      <c r="D147" s="50" t="s">
        <v>343</v>
      </c>
      <c r="E147" s="50" t="s">
        <v>141</v>
      </c>
      <c r="F147" s="50" t="s">
        <v>17</v>
      </c>
      <c r="G147" s="50" t="s">
        <v>21</v>
      </c>
      <c r="H147" s="50" t="s">
        <v>20</v>
      </c>
      <c r="I147" s="63" t="s">
        <v>949</v>
      </c>
      <c r="J147" s="50" t="s">
        <v>951</v>
      </c>
      <c r="K147" s="51">
        <v>4399.5</v>
      </c>
      <c r="L147" s="51">
        <v>0</v>
      </c>
      <c r="M147" s="51">
        <v>-154.35</v>
      </c>
      <c r="N147" s="51">
        <v>4245.1499999999996</v>
      </c>
      <c r="O147" s="51">
        <v>0</v>
      </c>
      <c r="P147" s="51">
        <v>0</v>
      </c>
      <c r="Q147" s="52" t="s">
        <v>2041</v>
      </c>
      <c r="R147"/>
      <c r="S147" s="43"/>
    </row>
    <row r="148" spans="1:19" ht="23.25" customHeight="1">
      <c r="A148" s="50" t="s">
        <v>946</v>
      </c>
      <c r="B148" s="50" t="s">
        <v>2046</v>
      </c>
      <c r="C148" s="50" t="s">
        <v>332</v>
      </c>
      <c r="D148" s="50" t="s">
        <v>941</v>
      </c>
      <c r="E148" s="50" t="s">
        <v>16</v>
      </c>
      <c r="F148" s="50" t="s">
        <v>17</v>
      </c>
      <c r="G148" s="50" t="s">
        <v>21</v>
      </c>
      <c r="H148" s="50" t="s">
        <v>20</v>
      </c>
      <c r="I148" s="63"/>
      <c r="J148" s="50" t="s">
        <v>950</v>
      </c>
      <c r="K148" s="51">
        <v>4399.5</v>
      </c>
      <c r="L148" s="51">
        <v>0</v>
      </c>
      <c r="M148" s="51">
        <v>-154.35</v>
      </c>
      <c r="N148" s="51">
        <v>4245.1499999999996</v>
      </c>
      <c r="O148" s="51">
        <v>0</v>
      </c>
      <c r="P148" s="51">
        <v>0</v>
      </c>
      <c r="Q148" s="52" t="s">
        <v>2041</v>
      </c>
      <c r="R148"/>
      <c r="S148" s="43"/>
    </row>
    <row r="149" spans="1:19" ht="23.25" customHeight="1">
      <c r="A149" s="50" t="s">
        <v>946</v>
      </c>
      <c r="B149" s="50" t="s">
        <v>2046</v>
      </c>
      <c r="C149" s="50" t="s">
        <v>332</v>
      </c>
      <c r="D149" s="50" t="s">
        <v>941</v>
      </c>
      <c r="E149" s="50" t="s">
        <v>16</v>
      </c>
      <c r="F149" s="50" t="s">
        <v>17</v>
      </c>
      <c r="G149" s="50" t="s">
        <v>21</v>
      </c>
      <c r="H149" s="50" t="s">
        <v>326</v>
      </c>
      <c r="I149" s="50" t="s">
        <v>947</v>
      </c>
      <c r="J149" s="50" t="s">
        <v>948</v>
      </c>
      <c r="K149" s="51">
        <v>5970.3</v>
      </c>
      <c r="L149" s="51">
        <v>0</v>
      </c>
      <c r="M149" s="51">
        <v>-208.95</v>
      </c>
      <c r="N149" s="51">
        <v>5761.35</v>
      </c>
      <c r="O149" s="51">
        <v>0</v>
      </c>
      <c r="P149" s="51">
        <v>0</v>
      </c>
      <c r="Q149" s="52"/>
      <c r="R149"/>
      <c r="S149" s="43"/>
    </row>
    <row r="150" spans="1:19" ht="23.25" customHeight="1">
      <c r="A150" s="50" t="s">
        <v>369</v>
      </c>
      <c r="B150" s="50" t="s">
        <v>2047</v>
      </c>
      <c r="C150" s="50" t="s">
        <v>148</v>
      </c>
      <c r="D150" s="50" t="s">
        <v>370</v>
      </c>
      <c r="E150" s="50" t="s">
        <v>16</v>
      </c>
      <c r="F150" s="50" t="s">
        <v>17</v>
      </c>
      <c r="G150" s="50" t="s">
        <v>21</v>
      </c>
      <c r="H150" s="50" t="s">
        <v>20</v>
      </c>
      <c r="I150" s="50" t="s">
        <v>377</v>
      </c>
      <c r="J150" s="50" t="s">
        <v>378</v>
      </c>
      <c r="K150" s="51">
        <v>4169.55</v>
      </c>
      <c r="L150" s="51">
        <v>0</v>
      </c>
      <c r="M150" s="51">
        <v>-145.94999999999999</v>
      </c>
      <c r="N150" s="51">
        <v>4023.6</v>
      </c>
      <c r="O150" s="51">
        <v>0</v>
      </c>
      <c r="P150" s="51">
        <v>0</v>
      </c>
      <c r="Q150" s="52"/>
      <c r="R150"/>
      <c r="S150" s="43"/>
    </row>
    <row r="151" spans="1:19" ht="23.25" customHeight="1">
      <c r="A151" s="50" t="s">
        <v>369</v>
      </c>
      <c r="B151" s="50" t="s">
        <v>2048</v>
      </c>
      <c r="C151" s="50" t="s">
        <v>309</v>
      </c>
      <c r="D151" s="50" t="s">
        <v>376</v>
      </c>
      <c r="E151" s="50" t="s">
        <v>141</v>
      </c>
      <c r="F151" s="50" t="s">
        <v>17</v>
      </c>
      <c r="G151" s="50" t="s">
        <v>19</v>
      </c>
      <c r="H151" s="50" t="s">
        <v>20</v>
      </c>
      <c r="I151" s="50" t="s">
        <v>1861</v>
      </c>
      <c r="J151" s="50" t="s">
        <v>1665</v>
      </c>
      <c r="K151" s="51">
        <v>3990</v>
      </c>
      <c r="L151" s="51">
        <v>0</v>
      </c>
      <c r="M151" s="51">
        <v>-139.65</v>
      </c>
      <c r="N151" s="51">
        <v>3850.35</v>
      </c>
      <c r="O151" s="51">
        <v>0</v>
      </c>
      <c r="P151" s="51">
        <v>0</v>
      </c>
      <c r="Q151" s="52" t="s">
        <v>2041</v>
      </c>
      <c r="R151"/>
      <c r="S151" s="43"/>
    </row>
    <row r="152" spans="1:19" ht="23.25" customHeight="1">
      <c r="A152" s="50" t="s">
        <v>369</v>
      </c>
      <c r="B152" s="50" t="s">
        <v>2046</v>
      </c>
      <c r="C152" s="50" t="s">
        <v>332</v>
      </c>
      <c r="D152" s="50" t="s">
        <v>373</v>
      </c>
      <c r="E152" s="50" t="s">
        <v>16</v>
      </c>
      <c r="F152" s="50" t="s">
        <v>17</v>
      </c>
      <c r="G152" s="50" t="s">
        <v>330</v>
      </c>
      <c r="H152" s="50" t="s">
        <v>326</v>
      </c>
      <c r="I152" s="50" t="s">
        <v>374</v>
      </c>
      <c r="J152" s="50" t="s">
        <v>375</v>
      </c>
      <c r="K152" s="51">
        <v>4549.6499999999996</v>
      </c>
      <c r="L152" s="51">
        <v>0</v>
      </c>
      <c r="M152" s="51">
        <v>-159.6</v>
      </c>
      <c r="N152" s="51">
        <v>4390.05</v>
      </c>
      <c r="O152" s="51">
        <v>0</v>
      </c>
      <c r="P152" s="51">
        <v>0</v>
      </c>
      <c r="Q152" s="52"/>
      <c r="R152"/>
      <c r="S152" s="43"/>
    </row>
    <row r="153" spans="1:19" ht="23.25" customHeight="1">
      <c r="A153" s="50" t="s">
        <v>369</v>
      </c>
      <c r="B153" s="50" t="s">
        <v>2045</v>
      </c>
      <c r="C153" s="50" t="s">
        <v>139</v>
      </c>
      <c r="D153" s="50" t="s">
        <v>1667</v>
      </c>
      <c r="E153" s="50" t="s">
        <v>141</v>
      </c>
      <c r="F153" s="50" t="s">
        <v>17</v>
      </c>
      <c r="G153" s="50" t="s">
        <v>18</v>
      </c>
      <c r="H153" s="50" t="s">
        <v>20</v>
      </c>
      <c r="I153" s="50" t="s">
        <v>1862</v>
      </c>
      <c r="J153" s="50" t="s">
        <v>1666</v>
      </c>
      <c r="K153" s="51">
        <v>4169.55</v>
      </c>
      <c r="L153" s="51">
        <v>0</v>
      </c>
      <c r="M153" s="51">
        <v>-145.94999999999999</v>
      </c>
      <c r="N153" s="51">
        <v>4023.6</v>
      </c>
      <c r="O153" s="51">
        <v>0</v>
      </c>
      <c r="P153" s="51">
        <v>0</v>
      </c>
      <c r="Q153" s="52" t="s">
        <v>2041</v>
      </c>
      <c r="R153"/>
      <c r="S153" s="43"/>
    </row>
    <row r="154" spans="1:19" ht="23.25" customHeight="1">
      <c r="A154" s="50" t="s">
        <v>369</v>
      </c>
      <c r="B154" s="50" t="s">
        <v>2046</v>
      </c>
      <c r="C154" s="50" t="s">
        <v>332</v>
      </c>
      <c r="D154" s="50" t="s">
        <v>370</v>
      </c>
      <c r="E154" s="50" t="s">
        <v>16</v>
      </c>
      <c r="F154" s="50" t="s">
        <v>25</v>
      </c>
      <c r="G154" s="50" t="s">
        <v>26</v>
      </c>
      <c r="H154" s="50" t="s">
        <v>20</v>
      </c>
      <c r="I154" s="50" t="s">
        <v>371</v>
      </c>
      <c r="J154" s="50" t="s">
        <v>372</v>
      </c>
      <c r="K154" s="51">
        <v>4169.55</v>
      </c>
      <c r="L154" s="51">
        <v>0</v>
      </c>
      <c r="M154" s="51">
        <v>-145.94999999999999</v>
      </c>
      <c r="N154" s="51">
        <v>4023.6</v>
      </c>
      <c r="O154" s="51">
        <v>0</v>
      </c>
      <c r="P154" s="51">
        <v>0</v>
      </c>
      <c r="Q154" s="52"/>
      <c r="R154"/>
      <c r="S154" s="43"/>
    </row>
    <row r="155" spans="1:19" ht="23.25" customHeight="1">
      <c r="A155" s="50" t="s">
        <v>952</v>
      </c>
      <c r="B155" s="50" t="s">
        <v>2047</v>
      </c>
      <c r="C155" s="50" t="s">
        <v>148</v>
      </c>
      <c r="D155" s="50" t="s">
        <v>465</v>
      </c>
      <c r="E155" s="50" t="s">
        <v>16</v>
      </c>
      <c r="F155" s="50" t="s">
        <v>17</v>
      </c>
      <c r="G155" s="50" t="s">
        <v>398</v>
      </c>
      <c r="H155" s="50" t="s">
        <v>326</v>
      </c>
      <c r="I155" s="50" t="s">
        <v>956</v>
      </c>
      <c r="J155" s="50" t="s">
        <v>957</v>
      </c>
      <c r="K155" s="51">
        <v>5349.75</v>
      </c>
      <c r="L155" s="51">
        <v>0</v>
      </c>
      <c r="M155" s="51">
        <v>-186.9</v>
      </c>
      <c r="N155" s="51">
        <v>5162.8500000000004</v>
      </c>
      <c r="O155" s="51">
        <v>0</v>
      </c>
      <c r="P155" s="51">
        <v>0</v>
      </c>
      <c r="Q155" s="52"/>
      <c r="R155"/>
      <c r="S155" s="43"/>
    </row>
    <row r="156" spans="1:19" ht="23.25" customHeight="1">
      <c r="A156" s="50" t="s">
        <v>952</v>
      </c>
      <c r="B156" s="50" t="s">
        <v>2047</v>
      </c>
      <c r="C156" s="50" t="s">
        <v>154</v>
      </c>
      <c r="D156" s="50" t="s">
        <v>382</v>
      </c>
      <c r="E156" s="50" t="s">
        <v>16</v>
      </c>
      <c r="F156" s="50" t="s">
        <v>17</v>
      </c>
      <c r="G156" s="50" t="s">
        <v>423</v>
      </c>
      <c r="H156" s="50" t="s">
        <v>20</v>
      </c>
      <c r="I156" s="63" t="s">
        <v>953</v>
      </c>
      <c r="J156" s="50" t="s">
        <v>955</v>
      </c>
      <c r="K156" s="51">
        <v>4399.5</v>
      </c>
      <c r="L156" s="51">
        <v>0</v>
      </c>
      <c r="M156" s="51">
        <v>-154.35</v>
      </c>
      <c r="N156" s="51">
        <v>4245.1499999999996</v>
      </c>
      <c r="O156" s="51">
        <v>0</v>
      </c>
      <c r="P156" s="51">
        <v>0</v>
      </c>
      <c r="Q156" s="52" t="s">
        <v>2041</v>
      </c>
      <c r="R156"/>
      <c r="S156" s="43"/>
    </row>
    <row r="157" spans="1:19" ht="23.25" customHeight="1">
      <c r="A157" s="50" t="s">
        <v>952</v>
      </c>
      <c r="B157" s="50" t="s">
        <v>2047</v>
      </c>
      <c r="C157" s="50" t="s">
        <v>154</v>
      </c>
      <c r="D157" s="50" t="s">
        <v>382</v>
      </c>
      <c r="E157" s="50" t="s">
        <v>16</v>
      </c>
      <c r="F157" s="50" t="s">
        <v>17</v>
      </c>
      <c r="G157" s="50" t="s">
        <v>398</v>
      </c>
      <c r="H157" s="50" t="s">
        <v>20</v>
      </c>
      <c r="I157" s="63"/>
      <c r="J157" s="50" t="s">
        <v>954</v>
      </c>
      <c r="K157" s="51">
        <v>4399.5</v>
      </c>
      <c r="L157" s="51">
        <v>0</v>
      </c>
      <c r="M157" s="51">
        <v>-154.35</v>
      </c>
      <c r="N157" s="51">
        <v>4245.1499999999996</v>
      </c>
      <c r="O157" s="51">
        <v>0</v>
      </c>
      <c r="P157" s="51">
        <v>0</v>
      </c>
      <c r="Q157" s="52" t="s">
        <v>2041</v>
      </c>
      <c r="R157"/>
      <c r="S157" s="43"/>
    </row>
    <row r="158" spans="1:19" ht="23.25" customHeight="1">
      <c r="A158" s="50" t="s">
        <v>952</v>
      </c>
      <c r="B158" s="50" t="s">
        <v>2048</v>
      </c>
      <c r="C158" s="50" t="s">
        <v>491</v>
      </c>
      <c r="D158" s="50" t="s">
        <v>335</v>
      </c>
      <c r="E158" s="50" t="s">
        <v>16</v>
      </c>
      <c r="F158" s="50" t="s">
        <v>17</v>
      </c>
      <c r="G158" s="50" t="s">
        <v>330</v>
      </c>
      <c r="H158" s="50" t="s">
        <v>326</v>
      </c>
      <c r="I158" s="50" t="s">
        <v>958</v>
      </c>
      <c r="J158" s="50" t="s">
        <v>959</v>
      </c>
      <c r="K158" s="51">
        <v>5349.75</v>
      </c>
      <c r="L158" s="51">
        <v>0</v>
      </c>
      <c r="M158" s="51">
        <v>-186.9</v>
      </c>
      <c r="N158" s="51">
        <v>5162.8500000000004</v>
      </c>
      <c r="O158" s="51">
        <v>0</v>
      </c>
      <c r="P158" s="51">
        <v>0</v>
      </c>
      <c r="Q158" s="52" t="s">
        <v>2041</v>
      </c>
      <c r="R158"/>
      <c r="S158" s="43"/>
    </row>
    <row r="159" spans="1:19" ht="23.25" customHeight="1">
      <c r="A159" s="50" t="s">
        <v>952</v>
      </c>
      <c r="B159" s="50" t="s">
        <v>2047</v>
      </c>
      <c r="C159" s="50" t="s">
        <v>412</v>
      </c>
      <c r="D159" s="50" t="s">
        <v>382</v>
      </c>
      <c r="E159" s="50" t="s">
        <v>16</v>
      </c>
      <c r="F159" s="50" t="s">
        <v>25</v>
      </c>
      <c r="G159" s="50" t="s">
        <v>26</v>
      </c>
      <c r="H159" s="50" t="s">
        <v>20</v>
      </c>
      <c r="I159" s="50" t="s">
        <v>1863</v>
      </c>
      <c r="J159" s="50" t="s">
        <v>1668</v>
      </c>
      <c r="K159" s="51">
        <v>4399.5</v>
      </c>
      <c r="L159" s="51">
        <v>0</v>
      </c>
      <c r="M159" s="51">
        <v>-154.35</v>
      </c>
      <c r="N159" s="51">
        <v>4245.1499999999996</v>
      </c>
      <c r="O159" s="51">
        <v>0</v>
      </c>
      <c r="P159" s="51">
        <v>0</v>
      </c>
      <c r="Q159" s="52"/>
      <c r="R159"/>
      <c r="S159" s="43"/>
    </row>
    <row r="160" spans="1:19" ht="23.25" customHeight="1">
      <c r="A160" s="50" t="s">
        <v>952</v>
      </c>
      <c r="B160" s="50" t="s">
        <v>2046</v>
      </c>
      <c r="C160" s="50" t="s">
        <v>450</v>
      </c>
      <c r="D160" s="50" t="s">
        <v>451</v>
      </c>
      <c r="E160" s="50" t="s">
        <v>16</v>
      </c>
      <c r="F160" s="50" t="s">
        <v>17</v>
      </c>
      <c r="G160" s="50" t="s">
        <v>21</v>
      </c>
      <c r="H160" s="50" t="s">
        <v>20</v>
      </c>
      <c r="I160" s="50" t="s">
        <v>960</v>
      </c>
      <c r="J160" s="50" t="s">
        <v>961</v>
      </c>
      <c r="K160" s="51">
        <v>4399.5</v>
      </c>
      <c r="L160" s="51">
        <v>0</v>
      </c>
      <c r="M160" s="51">
        <v>-154.35</v>
      </c>
      <c r="N160" s="51">
        <v>4245.1499999999996</v>
      </c>
      <c r="O160" s="51">
        <v>0</v>
      </c>
      <c r="P160" s="51">
        <v>0</v>
      </c>
      <c r="Q160" s="52" t="s">
        <v>2041</v>
      </c>
      <c r="R160"/>
      <c r="S160" s="43"/>
    </row>
    <row r="161" spans="1:19" ht="23.25" customHeight="1">
      <c r="A161" s="50" t="s">
        <v>962</v>
      </c>
      <c r="B161" s="50" t="s">
        <v>2046</v>
      </c>
      <c r="C161" s="50" t="s">
        <v>2053</v>
      </c>
      <c r="D161" s="50" t="s">
        <v>963</v>
      </c>
      <c r="E161" s="50" t="s">
        <v>16</v>
      </c>
      <c r="F161" s="50" t="s">
        <v>17</v>
      </c>
      <c r="G161" s="50" t="s">
        <v>398</v>
      </c>
      <c r="H161" s="50" t="s">
        <v>20</v>
      </c>
      <c r="I161" s="50" t="s">
        <v>1864</v>
      </c>
      <c r="J161" s="50" t="s">
        <v>1669</v>
      </c>
      <c r="K161" s="51">
        <v>4259.8500000000004</v>
      </c>
      <c r="L161" s="51">
        <v>0</v>
      </c>
      <c r="M161" s="51">
        <v>-149.1</v>
      </c>
      <c r="N161" s="51">
        <v>4110.75</v>
      </c>
      <c r="O161" s="51">
        <v>0</v>
      </c>
      <c r="P161" s="51">
        <v>0</v>
      </c>
      <c r="Q161" s="52"/>
      <c r="R161"/>
      <c r="S161" s="43"/>
    </row>
    <row r="162" spans="1:19" ht="23.25" customHeight="1">
      <c r="A162" s="50" t="s">
        <v>962</v>
      </c>
      <c r="B162" s="50" t="s">
        <v>2046</v>
      </c>
      <c r="C162" s="50" t="s">
        <v>450</v>
      </c>
      <c r="D162" s="50" t="s">
        <v>963</v>
      </c>
      <c r="E162" s="50" t="s">
        <v>16</v>
      </c>
      <c r="F162" s="50" t="s">
        <v>17</v>
      </c>
      <c r="G162" s="50" t="s">
        <v>21</v>
      </c>
      <c r="H162" s="50" t="s">
        <v>20</v>
      </c>
      <c r="I162" s="63" t="s">
        <v>964</v>
      </c>
      <c r="J162" s="50" t="s">
        <v>965</v>
      </c>
      <c r="K162" s="51">
        <v>4259.8500000000004</v>
      </c>
      <c r="L162" s="51">
        <v>0</v>
      </c>
      <c r="M162" s="51">
        <v>-149.1</v>
      </c>
      <c r="N162" s="51">
        <v>4110.75</v>
      </c>
      <c r="O162" s="51">
        <v>0</v>
      </c>
      <c r="P162" s="51">
        <v>0</v>
      </c>
      <c r="Q162" s="52" t="s">
        <v>2041</v>
      </c>
      <c r="R162"/>
      <c r="S162" s="43"/>
    </row>
    <row r="163" spans="1:19" ht="23.25" customHeight="1">
      <c r="A163" s="50" t="s">
        <v>962</v>
      </c>
      <c r="B163" s="50" t="s">
        <v>2046</v>
      </c>
      <c r="C163" s="50" t="s">
        <v>450</v>
      </c>
      <c r="D163" s="50" t="s">
        <v>963</v>
      </c>
      <c r="E163" s="50" t="s">
        <v>16</v>
      </c>
      <c r="F163" s="50" t="s">
        <v>17</v>
      </c>
      <c r="G163" s="50" t="s">
        <v>21</v>
      </c>
      <c r="H163" s="50" t="s">
        <v>20</v>
      </c>
      <c r="I163" s="63"/>
      <c r="J163" s="50" t="s">
        <v>966</v>
      </c>
      <c r="K163" s="51">
        <v>4259.8500000000004</v>
      </c>
      <c r="L163" s="51">
        <v>0</v>
      </c>
      <c r="M163" s="51">
        <v>-149.1</v>
      </c>
      <c r="N163" s="51">
        <v>4110.75</v>
      </c>
      <c r="O163" s="51">
        <v>0</v>
      </c>
      <c r="P163" s="51">
        <v>0</v>
      </c>
      <c r="Q163" s="52" t="s">
        <v>2041</v>
      </c>
      <c r="R163"/>
      <c r="S163" s="43"/>
    </row>
    <row r="164" spans="1:19" ht="23.25" customHeight="1">
      <c r="A164" s="50" t="s">
        <v>436</v>
      </c>
      <c r="B164" s="50" t="s">
        <v>2048</v>
      </c>
      <c r="C164" s="50" t="s">
        <v>309</v>
      </c>
      <c r="D164" s="50" t="s">
        <v>382</v>
      </c>
      <c r="E164" s="50" t="s">
        <v>16</v>
      </c>
      <c r="F164" s="50" t="s">
        <v>17</v>
      </c>
      <c r="G164" s="50" t="s">
        <v>18</v>
      </c>
      <c r="H164" s="50" t="s">
        <v>20</v>
      </c>
      <c r="I164" s="63" t="s">
        <v>441</v>
      </c>
      <c r="J164" s="50" t="s">
        <v>442</v>
      </c>
      <c r="K164" s="51">
        <v>3850.35</v>
      </c>
      <c r="L164" s="51">
        <v>0</v>
      </c>
      <c r="M164" s="51">
        <v>-134.4</v>
      </c>
      <c r="N164" s="51">
        <v>3715.95</v>
      </c>
      <c r="O164" s="51">
        <v>0</v>
      </c>
      <c r="P164" s="51">
        <v>0</v>
      </c>
      <c r="Q164" s="52" t="s">
        <v>2041</v>
      </c>
      <c r="R164"/>
      <c r="S164" s="43"/>
    </row>
    <row r="165" spans="1:19" ht="23.25" customHeight="1">
      <c r="A165" s="50" t="s">
        <v>436</v>
      </c>
      <c r="B165" s="50" t="s">
        <v>2048</v>
      </c>
      <c r="C165" s="50" t="s">
        <v>309</v>
      </c>
      <c r="D165" s="50" t="s">
        <v>382</v>
      </c>
      <c r="E165" s="50" t="s">
        <v>141</v>
      </c>
      <c r="F165" s="50" t="s">
        <v>17</v>
      </c>
      <c r="G165" s="50" t="s">
        <v>19</v>
      </c>
      <c r="H165" s="50" t="s">
        <v>20</v>
      </c>
      <c r="I165" s="63"/>
      <c r="J165" s="50" t="s">
        <v>443</v>
      </c>
      <c r="K165" s="51">
        <v>3850.35</v>
      </c>
      <c r="L165" s="51">
        <v>0</v>
      </c>
      <c r="M165" s="51">
        <v>-134.4</v>
      </c>
      <c r="N165" s="51">
        <v>3715.95</v>
      </c>
      <c r="O165" s="51">
        <v>0</v>
      </c>
      <c r="P165" s="51">
        <v>0</v>
      </c>
      <c r="Q165" s="52" t="s">
        <v>2041</v>
      </c>
      <c r="R165"/>
      <c r="S165" s="43"/>
    </row>
    <row r="166" spans="1:19" ht="23.25" customHeight="1">
      <c r="A166" s="50" t="s">
        <v>436</v>
      </c>
      <c r="B166" s="50" t="s">
        <v>2046</v>
      </c>
      <c r="C166" s="50" t="s">
        <v>2053</v>
      </c>
      <c r="D166" s="50" t="s">
        <v>451</v>
      </c>
      <c r="E166" s="50" t="s">
        <v>16</v>
      </c>
      <c r="F166" s="50" t="s">
        <v>17</v>
      </c>
      <c r="G166" s="50" t="s">
        <v>398</v>
      </c>
      <c r="H166" s="50" t="s">
        <v>20</v>
      </c>
      <c r="I166" s="50" t="s">
        <v>1865</v>
      </c>
      <c r="J166" s="50" t="s">
        <v>1670</v>
      </c>
      <c r="K166" s="51">
        <v>4029.9</v>
      </c>
      <c r="L166" s="51">
        <v>0</v>
      </c>
      <c r="M166" s="51">
        <v>-140.69999999999999</v>
      </c>
      <c r="N166" s="51">
        <v>3889.2</v>
      </c>
      <c r="O166" s="51">
        <v>0</v>
      </c>
      <c r="P166" s="51">
        <v>0</v>
      </c>
      <c r="Q166" s="52"/>
      <c r="R166"/>
      <c r="S166" s="43"/>
    </row>
    <row r="167" spans="1:19" ht="23.25" customHeight="1">
      <c r="A167" s="50" t="s">
        <v>436</v>
      </c>
      <c r="B167" s="50" t="s">
        <v>2046</v>
      </c>
      <c r="C167" s="50" t="s">
        <v>2054</v>
      </c>
      <c r="D167" s="50" t="s">
        <v>382</v>
      </c>
      <c r="E167" s="50" t="s">
        <v>16</v>
      </c>
      <c r="F167" s="50" t="s">
        <v>17</v>
      </c>
      <c r="G167" s="50" t="s">
        <v>19</v>
      </c>
      <c r="H167" s="50" t="s">
        <v>20</v>
      </c>
      <c r="I167" s="50" t="s">
        <v>1866</v>
      </c>
      <c r="J167" s="50" t="s">
        <v>1671</v>
      </c>
      <c r="K167" s="51">
        <v>3850.35</v>
      </c>
      <c r="L167" s="51">
        <v>0</v>
      </c>
      <c r="M167" s="51">
        <v>-134.4</v>
      </c>
      <c r="N167" s="51">
        <v>3715.95</v>
      </c>
      <c r="O167" s="51">
        <v>0</v>
      </c>
      <c r="P167" s="51">
        <v>0</v>
      </c>
      <c r="Q167" s="52" t="s">
        <v>2041</v>
      </c>
      <c r="R167"/>
      <c r="S167" s="43"/>
    </row>
    <row r="168" spans="1:19" ht="23.25" customHeight="1">
      <c r="A168" s="50" t="s">
        <v>436</v>
      </c>
      <c r="B168" s="50" t="s">
        <v>2046</v>
      </c>
      <c r="C168" s="50" t="s">
        <v>2054</v>
      </c>
      <c r="D168" s="50" t="s">
        <v>382</v>
      </c>
      <c r="E168" s="50" t="s">
        <v>16</v>
      </c>
      <c r="F168" s="50" t="s">
        <v>25</v>
      </c>
      <c r="G168" s="50" t="s">
        <v>26</v>
      </c>
      <c r="H168" s="50" t="s">
        <v>20</v>
      </c>
      <c r="I168" s="50" t="s">
        <v>439</v>
      </c>
      <c r="J168" s="50" t="s">
        <v>440</v>
      </c>
      <c r="K168" s="51">
        <v>3850.35</v>
      </c>
      <c r="L168" s="51">
        <v>0</v>
      </c>
      <c r="M168" s="51">
        <v>-134.4</v>
      </c>
      <c r="N168" s="51">
        <v>3715.95</v>
      </c>
      <c r="O168" s="51">
        <v>0</v>
      </c>
      <c r="P168" s="51">
        <v>0</v>
      </c>
      <c r="Q168" s="52"/>
      <c r="R168"/>
      <c r="S168" s="43"/>
    </row>
    <row r="169" spans="1:19" ht="23.25" customHeight="1">
      <c r="A169" s="50" t="s">
        <v>436</v>
      </c>
      <c r="B169" s="50" t="s">
        <v>2047</v>
      </c>
      <c r="C169" s="50" t="s">
        <v>148</v>
      </c>
      <c r="D169" s="50" t="s">
        <v>335</v>
      </c>
      <c r="E169" s="50" t="s">
        <v>16</v>
      </c>
      <c r="F169" s="50" t="s">
        <v>25</v>
      </c>
      <c r="G169" s="50" t="s">
        <v>26</v>
      </c>
      <c r="H169" s="50" t="s">
        <v>20</v>
      </c>
      <c r="I169" s="50" t="s">
        <v>437</v>
      </c>
      <c r="J169" s="50" t="s">
        <v>438</v>
      </c>
      <c r="K169" s="51">
        <v>4029.9</v>
      </c>
      <c r="L169" s="51">
        <v>0</v>
      </c>
      <c r="M169" s="51">
        <v>-140.69999999999999</v>
      </c>
      <c r="N169" s="51">
        <v>3889.2</v>
      </c>
      <c r="O169" s="51">
        <v>0</v>
      </c>
      <c r="P169" s="51">
        <v>0</v>
      </c>
      <c r="Q169" s="52" t="s">
        <v>2041</v>
      </c>
      <c r="R169"/>
      <c r="S169" s="43"/>
    </row>
    <row r="170" spans="1:19" ht="23.25" customHeight="1">
      <c r="A170" s="50" t="s">
        <v>436</v>
      </c>
      <c r="B170" s="50" t="s">
        <v>2047</v>
      </c>
      <c r="C170" s="50" t="s">
        <v>412</v>
      </c>
      <c r="D170" s="50" t="s">
        <v>943</v>
      </c>
      <c r="E170" s="50" t="s">
        <v>16</v>
      </c>
      <c r="F170" s="50" t="s">
        <v>25</v>
      </c>
      <c r="G170" s="50" t="s">
        <v>26</v>
      </c>
      <c r="H170" s="50" t="s">
        <v>20</v>
      </c>
      <c r="I170" s="50" t="s">
        <v>1867</v>
      </c>
      <c r="J170" s="50" t="s">
        <v>1672</v>
      </c>
      <c r="K170" s="51">
        <v>4029.9</v>
      </c>
      <c r="L170" s="51">
        <v>0</v>
      </c>
      <c r="M170" s="51">
        <v>-140.69999999999999</v>
      </c>
      <c r="N170" s="51">
        <v>3889.2</v>
      </c>
      <c r="O170" s="51">
        <v>0</v>
      </c>
      <c r="P170" s="51">
        <v>0</v>
      </c>
      <c r="Q170" s="52"/>
      <c r="R170"/>
      <c r="S170" s="43"/>
    </row>
    <row r="171" spans="1:19" ht="23.25" customHeight="1">
      <c r="A171" s="50" t="s">
        <v>436</v>
      </c>
      <c r="B171" s="50" t="s">
        <v>2046</v>
      </c>
      <c r="C171" s="50" t="s">
        <v>450</v>
      </c>
      <c r="D171" s="50" t="s">
        <v>451</v>
      </c>
      <c r="E171" s="50" t="s">
        <v>16</v>
      </c>
      <c r="F171" s="50" t="s">
        <v>17</v>
      </c>
      <c r="G171" s="50" t="s">
        <v>21</v>
      </c>
      <c r="H171" s="50" t="s">
        <v>20</v>
      </c>
      <c r="I171" s="63" t="s">
        <v>452</v>
      </c>
      <c r="J171" s="50" t="s">
        <v>454</v>
      </c>
      <c r="K171" s="51">
        <v>4029.9</v>
      </c>
      <c r="L171" s="51">
        <v>0</v>
      </c>
      <c r="M171" s="51">
        <v>-140.69999999999999</v>
      </c>
      <c r="N171" s="51">
        <v>3889.2</v>
      </c>
      <c r="O171" s="51">
        <v>0</v>
      </c>
      <c r="P171" s="51">
        <v>0</v>
      </c>
      <c r="Q171" s="52" t="s">
        <v>2041</v>
      </c>
      <c r="R171"/>
      <c r="S171" s="43"/>
    </row>
    <row r="172" spans="1:19" ht="23.25" customHeight="1">
      <c r="A172" s="50" t="s">
        <v>436</v>
      </c>
      <c r="B172" s="50" t="s">
        <v>2046</v>
      </c>
      <c r="C172" s="50" t="s">
        <v>450</v>
      </c>
      <c r="D172" s="50" t="s">
        <v>451</v>
      </c>
      <c r="E172" s="50" t="s">
        <v>141</v>
      </c>
      <c r="F172" s="50" t="s">
        <v>17</v>
      </c>
      <c r="G172" s="50" t="s">
        <v>21</v>
      </c>
      <c r="H172" s="50" t="s">
        <v>20</v>
      </c>
      <c r="I172" s="63"/>
      <c r="J172" s="50" t="s">
        <v>453</v>
      </c>
      <c r="K172" s="51">
        <v>4029.9</v>
      </c>
      <c r="L172" s="51">
        <v>0</v>
      </c>
      <c r="M172" s="51">
        <v>-140.69999999999999</v>
      </c>
      <c r="N172" s="51">
        <v>3889.2</v>
      </c>
      <c r="O172" s="51">
        <v>0</v>
      </c>
      <c r="P172" s="51">
        <v>0</v>
      </c>
      <c r="Q172" s="52" t="s">
        <v>2041</v>
      </c>
      <c r="R172"/>
      <c r="S172" s="43"/>
    </row>
    <row r="173" spans="1:19" ht="23.25" customHeight="1">
      <c r="A173" s="50" t="s">
        <v>436</v>
      </c>
      <c r="B173" s="50" t="s">
        <v>2049</v>
      </c>
      <c r="C173" s="50" t="s">
        <v>157</v>
      </c>
      <c r="D173" s="50" t="s">
        <v>382</v>
      </c>
      <c r="E173" s="50" t="s">
        <v>141</v>
      </c>
      <c r="F173" s="50" t="s">
        <v>17</v>
      </c>
      <c r="G173" s="50" t="s">
        <v>21</v>
      </c>
      <c r="H173" s="50" t="s">
        <v>158</v>
      </c>
      <c r="I173" s="50" t="s">
        <v>448</v>
      </c>
      <c r="J173" s="50" t="s">
        <v>449</v>
      </c>
      <c r="K173" s="51">
        <v>4189.5</v>
      </c>
      <c r="L173" s="51">
        <v>0</v>
      </c>
      <c r="M173" s="51">
        <v>-147</v>
      </c>
      <c r="N173" s="51">
        <v>4042.5</v>
      </c>
      <c r="O173" s="51">
        <v>0</v>
      </c>
      <c r="P173" s="51">
        <v>0</v>
      </c>
      <c r="Q173" s="52" t="s">
        <v>2041</v>
      </c>
      <c r="R173"/>
      <c r="S173" s="43"/>
    </row>
    <row r="174" spans="1:19" ht="23.25" customHeight="1">
      <c r="A174" s="55" t="s">
        <v>2060</v>
      </c>
      <c r="B174" s="50" t="s">
        <v>2049</v>
      </c>
      <c r="C174" s="50" t="s">
        <v>157</v>
      </c>
      <c r="D174" s="50" t="s">
        <v>445</v>
      </c>
      <c r="E174" s="50" t="s">
        <v>16</v>
      </c>
      <c r="F174" s="50" t="s">
        <v>17</v>
      </c>
      <c r="G174" s="50" t="s">
        <v>21</v>
      </c>
      <c r="H174" s="50" t="s">
        <v>326</v>
      </c>
      <c r="I174" s="50" t="s">
        <v>446</v>
      </c>
      <c r="J174" s="55" t="s">
        <v>447</v>
      </c>
      <c r="K174" s="51">
        <v>5530.35</v>
      </c>
      <c r="L174" s="51">
        <v>0</v>
      </c>
      <c r="M174" s="51">
        <v>-193.2</v>
      </c>
      <c r="N174" s="51">
        <v>5337.15</v>
      </c>
      <c r="O174" s="51">
        <v>0</v>
      </c>
      <c r="P174" s="51">
        <v>0</v>
      </c>
      <c r="Q174" s="52" t="s">
        <v>2041</v>
      </c>
      <c r="R174"/>
      <c r="S174" s="43"/>
    </row>
    <row r="175" spans="1:19" ht="23.25" customHeight="1">
      <c r="A175" s="50" t="s">
        <v>462</v>
      </c>
      <c r="B175" s="50" t="s">
        <v>2048</v>
      </c>
      <c r="C175" s="50" t="s">
        <v>309</v>
      </c>
      <c r="D175" s="50" t="s">
        <v>382</v>
      </c>
      <c r="E175" s="50" t="s">
        <v>16</v>
      </c>
      <c r="F175" s="50" t="s">
        <v>17</v>
      </c>
      <c r="G175" s="50" t="s">
        <v>19</v>
      </c>
      <c r="H175" s="50" t="s">
        <v>20</v>
      </c>
      <c r="I175" s="50" t="s">
        <v>1868</v>
      </c>
      <c r="J175" s="50" t="s">
        <v>1673</v>
      </c>
      <c r="K175" s="51">
        <v>3810.45</v>
      </c>
      <c r="L175" s="51">
        <v>0</v>
      </c>
      <c r="M175" s="51">
        <v>-133.35</v>
      </c>
      <c r="N175" s="51">
        <v>3677.1</v>
      </c>
      <c r="O175" s="51">
        <v>0</v>
      </c>
      <c r="P175" s="51">
        <v>0</v>
      </c>
      <c r="Q175" s="52" t="s">
        <v>2041</v>
      </c>
      <c r="R175"/>
      <c r="S175" s="43"/>
    </row>
    <row r="176" spans="1:19" ht="23.25" customHeight="1">
      <c r="A176" s="50" t="s">
        <v>462</v>
      </c>
      <c r="B176" s="50" t="s">
        <v>2047</v>
      </c>
      <c r="C176" s="50" t="s">
        <v>412</v>
      </c>
      <c r="D176" s="50" t="s">
        <v>335</v>
      </c>
      <c r="E176" s="50" t="s">
        <v>16</v>
      </c>
      <c r="F176" s="50" t="s">
        <v>25</v>
      </c>
      <c r="G176" s="50" t="s">
        <v>26</v>
      </c>
      <c r="H176" s="50" t="s">
        <v>20</v>
      </c>
      <c r="I176" s="50" t="s">
        <v>463</v>
      </c>
      <c r="J176" s="50" t="s">
        <v>464</v>
      </c>
      <c r="K176" s="51">
        <v>3979.5</v>
      </c>
      <c r="L176" s="51">
        <v>0</v>
      </c>
      <c r="M176" s="51">
        <v>-139.65</v>
      </c>
      <c r="N176" s="51">
        <v>3839.85</v>
      </c>
      <c r="O176" s="51">
        <v>0</v>
      </c>
      <c r="P176" s="51">
        <v>0</v>
      </c>
      <c r="Q176" s="52"/>
      <c r="R176"/>
      <c r="S176" s="43"/>
    </row>
    <row r="177" spans="1:19" ht="23.25" customHeight="1">
      <c r="A177" s="50" t="s">
        <v>466</v>
      </c>
      <c r="B177" s="50" t="s">
        <v>2049</v>
      </c>
      <c r="C177" s="50" t="s">
        <v>157</v>
      </c>
      <c r="D177" s="50" t="s">
        <v>467</v>
      </c>
      <c r="E177" s="50" t="s">
        <v>16</v>
      </c>
      <c r="F177" s="50" t="s">
        <v>17</v>
      </c>
      <c r="G177" s="50" t="s">
        <v>21</v>
      </c>
      <c r="H177" s="50" t="s">
        <v>158</v>
      </c>
      <c r="I177" s="50" t="s">
        <v>475</v>
      </c>
      <c r="J177" s="50" t="s">
        <v>476</v>
      </c>
      <c r="K177" s="51">
        <v>4500.3</v>
      </c>
      <c r="L177" s="51">
        <v>0</v>
      </c>
      <c r="M177" s="51">
        <v>-157.5</v>
      </c>
      <c r="N177" s="51">
        <v>4342.8</v>
      </c>
      <c r="O177" s="51">
        <v>0</v>
      </c>
      <c r="P177" s="51">
        <v>0</v>
      </c>
      <c r="Q177" s="52" t="s">
        <v>2041</v>
      </c>
      <c r="R177"/>
      <c r="S177" s="43"/>
    </row>
    <row r="178" spans="1:19" ht="23.25" customHeight="1">
      <c r="A178" s="50" t="s">
        <v>466</v>
      </c>
      <c r="B178" s="50" t="s">
        <v>2047</v>
      </c>
      <c r="C178" s="50" t="s">
        <v>144</v>
      </c>
      <c r="D178" s="50" t="s">
        <v>467</v>
      </c>
      <c r="E178" s="50" t="s">
        <v>16</v>
      </c>
      <c r="F178" s="50" t="s">
        <v>17</v>
      </c>
      <c r="G178" s="50" t="s">
        <v>19</v>
      </c>
      <c r="H178" s="50" t="s">
        <v>20</v>
      </c>
      <c r="I178" s="50" t="s">
        <v>1869</v>
      </c>
      <c r="J178" s="50" t="s">
        <v>1674</v>
      </c>
      <c r="K178" s="51">
        <v>3979.5</v>
      </c>
      <c r="L178" s="51">
        <v>0</v>
      </c>
      <c r="M178" s="51">
        <v>-139.65</v>
      </c>
      <c r="N178" s="51">
        <v>3839.85</v>
      </c>
      <c r="O178" s="51">
        <v>0</v>
      </c>
      <c r="P178" s="51">
        <v>0</v>
      </c>
      <c r="Q178" s="52" t="s">
        <v>2041</v>
      </c>
      <c r="R178"/>
      <c r="S178" s="43"/>
    </row>
    <row r="179" spans="1:19" ht="23.25" customHeight="1">
      <c r="A179" s="50" t="s">
        <v>466</v>
      </c>
      <c r="B179" s="50" t="s">
        <v>2047</v>
      </c>
      <c r="C179" s="50" t="s">
        <v>154</v>
      </c>
      <c r="D179" s="50" t="s">
        <v>467</v>
      </c>
      <c r="E179" s="50" t="s">
        <v>16</v>
      </c>
      <c r="F179" s="50" t="s">
        <v>17</v>
      </c>
      <c r="G179" s="50" t="s">
        <v>19</v>
      </c>
      <c r="H179" s="50" t="s">
        <v>20</v>
      </c>
      <c r="I179" s="50" t="s">
        <v>477</v>
      </c>
      <c r="J179" s="50" t="s">
        <v>478</v>
      </c>
      <c r="K179" s="51">
        <v>3979.5</v>
      </c>
      <c r="L179" s="51">
        <v>0</v>
      </c>
      <c r="M179" s="51">
        <v>-139.65</v>
      </c>
      <c r="N179" s="51">
        <v>3839.85</v>
      </c>
      <c r="O179" s="51">
        <v>0</v>
      </c>
      <c r="P179" s="51">
        <v>0</v>
      </c>
      <c r="Q179" s="52" t="s">
        <v>2041</v>
      </c>
      <c r="R179"/>
      <c r="S179" s="43"/>
    </row>
    <row r="180" spans="1:19" ht="23.25" customHeight="1">
      <c r="A180" s="50" t="s">
        <v>466</v>
      </c>
      <c r="B180" s="50" t="s">
        <v>2047</v>
      </c>
      <c r="C180" s="50" t="s">
        <v>154</v>
      </c>
      <c r="D180" s="50" t="s">
        <v>468</v>
      </c>
      <c r="E180" s="50" t="s">
        <v>16</v>
      </c>
      <c r="F180" s="50" t="s">
        <v>17</v>
      </c>
      <c r="G180" s="50" t="s">
        <v>19</v>
      </c>
      <c r="H180" s="50" t="s">
        <v>20</v>
      </c>
      <c r="I180" s="50" t="s">
        <v>479</v>
      </c>
      <c r="J180" s="50" t="s">
        <v>480</v>
      </c>
      <c r="K180" s="51">
        <v>3979.5</v>
      </c>
      <c r="L180" s="51">
        <v>0</v>
      </c>
      <c r="M180" s="51">
        <v>-139.65</v>
      </c>
      <c r="N180" s="51">
        <v>3839.85</v>
      </c>
      <c r="O180" s="51">
        <v>0</v>
      </c>
      <c r="P180" s="51">
        <v>0</v>
      </c>
      <c r="Q180" s="52" t="s">
        <v>2041</v>
      </c>
      <c r="R180"/>
      <c r="S180" s="43"/>
    </row>
    <row r="181" spans="1:19" ht="23.25" customHeight="1">
      <c r="A181" s="50" t="s">
        <v>466</v>
      </c>
      <c r="B181" s="50" t="s">
        <v>2047</v>
      </c>
      <c r="C181" s="50" t="s">
        <v>412</v>
      </c>
      <c r="D181" s="50" t="s">
        <v>468</v>
      </c>
      <c r="E181" s="50" t="s">
        <v>16</v>
      </c>
      <c r="F181" s="50" t="s">
        <v>25</v>
      </c>
      <c r="G181" s="50" t="s">
        <v>26</v>
      </c>
      <c r="H181" s="50" t="s">
        <v>20</v>
      </c>
      <c r="I181" s="50" t="s">
        <v>1870</v>
      </c>
      <c r="J181" s="50" t="s">
        <v>1675</v>
      </c>
      <c r="K181" s="51">
        <v>3979.5</v>
      </c>
      <c r="L181" s="51">
        <v>0</v>
      </c>
      <c r="M181" s="51">
        <v>-139.65</v>
      </c>
      <c r="N181" s="51">
        <v>3839.85</v>
      </c>
      <c r="O181" s="51">
        <v>0</v>
      </c>
      <c r="P181" s="51">
        <v>0</v>
      </c>
      <c r="Q181" s="52"/>
      <c r="R181"/>
      <c r="S181" s="43"/>
    </row>
    <row r="182" spans="1:19" ht="23.25" customHeight="1">
      <c r="A182" s="50" t="s">
        <v>466</v>
      </c>
      <c r="B182" s="50" t="s">
        <v>2045</v>
      </c>
      <c r="C182" s="50" t="s">
        <v>139</v>
      </c>
      <c r="D182" s="50" t="s">
        <v>469</v>
      </c>
      <c r="E182" s="50" t="s">
        <v>16</v>
      </c>
      <c r="F182" s="50" t="s">
        <v>25</v>
      </c>
      <c r="G182" s="50" t="s">
        <v>26</v>
      </c>
      <c r="H182" s="50" t="s">
        <v>20</v>
      </c>
      <c r="I182" s="50" t="s">
        <v>470</v>
      </c>
      <c r="J182" s="50" t="s">
        <v>471</v>
      </c>
      <c r="K182" s="51">
        <v>3979.5</v>
      </c>
      <c r="L182" s="51">
        <v>0</v>
      </c>
      <c r="M182" s="51">
        <v>-139.65</v>
      </c>
      <c r="N182" s="51">
        <v>3839.85</v>
      </c>
      <c r="O182" s="51">
        <v>0</v>
      </c>
      <c r="P182" s="51">
        <v>0</v>
      </c>
      <c r="Q182" s="52" t="s">
        <v>2042</v>
      </c>
      <c r="R182"/>
      <c r="S182" s="43"/>
    </row>
    <row r="183" spans="1:19" ht="23.25" customHeight="1">
      <c r="A183" s="50" t="s">
        <v>466</v>
      </c>
      <c r="B183" s="50" t="s">
        <v>2047</v>
      </c>
      <c r="C183" s="50" t="s">
        <v>144</v>
      </c>
      <c r="D183" s="50" t="s">
        <v>467</v>
      </c>
      <c r="E183" s="50" t="s">
        <v>16</v>
      </c>
      <c r="F183" s="50" t="s">
        <v>25</v>
      </c>
      <c r="G183" s="50" t="s">
        <v>26</v>
      </c>
      <c r="H183" s="50" t="s">
        <v>20</v>
      </c>
      <c r="I183" s="63" t="s">
        <v>472</v>
      </c>
      <c r="J183" s="50" t="s">
        <v>473</v>
      </c>
      <c r="K183" s="51">
        <v>3979.5</v>
      </c>
      <c r="L183" s="51">
        <v>0</v>
      </c>
      <c r="M183" s="51">
        <v>-139.65</v>
      </c>
      <c r="N183" s="51">
        <v>3839.85</v>
      </c>
      <c r="O183" s="51">
        <v>0</v>
      </c>
      <c r="P183" s="51">
        <v>0</v>
      </c>
      <c r="Q183" s="52" t="s">
        <v>2042</v>
      </c>
      <c r="R183"/>
      <c r="S183" s="43"/>
    </row>
    <row r="184" spans="1:19" ht="23.25" customHeight="1">
      <c r="A184" s="50" t="s">
        <v>466</v>
      </c>
      <c r="B184" s="50" t="s">
        <v>2047</v>
      </c>
      <c r="C184" s="50" t="s">
        <v>144</v>
      </c>
      <c r="D184" s="50" t="s">
        <v>467</v>
      </c>
      <c r="E184" s="50" t="s">
        <v>16</v>
      </c>
      <c r="F184" s="50" t="s">
        <v>25</v>
      </c>
      <c r="G184" s="50" t="s">
        <v>26</v>
      </c>
      <c r="H184" s="50" t="s">
        <v>20</v>
      </c>
      <c r="I184" s="63"/>
      <c r="J184" s="50" t="s">
        <v>474</v>
      </c>
      <c r="K184" s="51">
        <v>3979.5</v>
      </c>
      <c r="L184" s="51">
        <v>0</v>
      </c>
      <c r="M184" s="51">
        <v>-139.65</v>
      </c>
      <c r="N184" s="51">
        <v>3839.85</v>
      </c>
      <c r="O184" s="51">
        <v>0</v>
      </c>
      <c r="P184" s="51">
        <v>0</v>
      </c>
      <c r="Q184" s="52" t="s">
        <v>2042</v>
      </c>
      <c r="R184"/>
      <c r="S184" s="43"/>
    </row>
    <row r="185" spans="1:19" ht="23.25" customHeight="1">
      <c r="A185" s="50" t="s">
        <v>481</v>
      </c>
      <c r="B185" s="50" t="s">
        <v>128</v>
      </c>
      <c r="C185" s="50" t="s">
        <v>128</v>
      </c>
      <c r="D185" s="50" t="s">
        <v>162</v>
      </c>
      <c r="E185" s="50" t="s">
        <v>16</v>
      </c>
      <c r="F185" s="50" t="s">
        <v>17</v>
      </c>
      <c r="G185" s="50" t="s">
        <v>21</v>
      </c>
      <c r="H185" s="50" t="s">
        <v>20</v>
      </c>
      <c r="I185" s="50" t="s">
        <v>1871</v>
      </c>
      <c r="J185" s="50" t="s">
        <v>1676</v>
      </c>
      <c r="K185" s="51">
        <v>4120.2</v>
      </c>
      <c r="L185" s="51">
        <v>0</v>
      </c>
      <c r="M185" s="51">
        <v>-143.85</v>
      </c>
      <c r="N185" s="51">
        <v>3976.35</v>
      </c>
      <c r="O185" s="51">
        <v>0</v>
      </c>
      <c r="P185" s="51">
        <v>0</v>
      </c>
      <c r="Q185" s="52" t="s">
        <v>2041</v>
      </c>
      <c r="R185"/>
      <c r="S185" s="43"/>
    </row>
    <row r="186" spans="1:19" ht="23.25" customHeight="1">
      <c r="A186" s="50" t="s">
        <v>481</v>
      </c>
      <c r="B186" s="50" t="s">
        <v>2047</v>
      </c>
      <c r="C186" s="50" t="s">
        <v>154</v>
      </c>
      <c r="D186" s="50" t="s">
        <v>162</v>
      </c>
      <c r="E186" s="50" t="s">
        <v>16</v>
      </c>
      <c r="F186" s="50" t="s">
        <v>17</v>
      </c>
      <c r="G186" s="50" t="s">
        <v>21</v>
      </c>
      <c r="H186" s="50" t="s">
        <v>20</v>
      </c>
      <c r="I186" s="50" t="s">
        <v>487</v>
      </c>
      <c r="J186" s="50" t="s">
        <v>488</v>
      </c>
      <c r="K186" s="51">
        <v>4120.2</v>
      </c>
      <c r="L186" s="51">
        <v>0</v>
      </c>
      <c r="M186" s="51">
        <v>-143.85</v>
      </c>
      <c r="N186" s="51">
        <v>3976.35</v>
      </c>
      <c r="O186" s="51">
        <v>0</v>
      </c>
      <c r="P186" s="51">
        <v>0</v>
      </c>
      <c r="Q186" s="52"/>
      <c r="R186"/>
      <c r="S186" s="43"/>
    </row>
    <row r="187" spans="1:19" ht="23.25" customHeight="1">
      <c r="A187" s="50" t="s">
        <v>481</v>
      </c>
      <c r="B187" s="50" t="s">
        <v>2048</v>
      </c>
      <c r="C187" s="50" t="s">
        <v>491</v>
      </c>
      <c r="D187" s="50" t="s">
        <v>492</v>
      </c>
      <c r="E187" s="50" t="s">
        <v>16</v>
      </c>
      <c r="F187" s="50" t="s">
        <v>17</v>
      </c>
      <c r="G187" s="50" t="s">
        <v>330</v>
      </c>
      <c r="H187" s="50" t="s">
        <v>20</v>
      </c>
      <c r="I187" s="50" t="s">
        <v>493</v>
      </c>
      <c r="J187" s="50" t="s">
        <v>494</v>
      </c>
      <c r="K187" s="51">
        <v>4120.2</v>
      </c>
      <c r="L187" s="51">
        <v>0</v>
      </c>
      <c r="M187" s="51">
        <v>-143.85</v>
      </c>
      <c r="N187" s="51">
        <v>3976.35</v>
      </c>
      <c r="O187" s="51">
        <v>0</v>
      </c>
      <c r="P187" s="51">
        <v>0</v>
      </c>
      <c r="Q187" s="52" t="s">
        <v>2041</v>
      </c>
      <c r="R187"/>
      <c r="S187" s="43"/>
    </row>
    <row r="188" spans="1:19" ht="23.25" customHeight="1">
      <c r="A188" s="50" t="s">
        <v>481</v>
      </c>
      <c r="B188" s="50" t="s">
        <v>2050</v>
      </c>
      <c r="C188" s="50" t="s">
        <v>2052</v>
      </c>
      <c r="D188" s="50" t="s">
        <v>162</v>
      </c>
      <c r="E188" s="50" t="s">
        <v>16</v>
      </c>
      <c r="F188" s="50" t="s">
        <v>25</v>
      </c>
      <c r="G188" s="50" t="s">
        <v>26</v>
      </c>
      <c r="H188" s="50" t="s">
        <v>20</v>
      </c>
      <c r="I188" s="63" t="s">
        <v>482</v>
      </c>
      <c r="J188" s="50" t="s">
        <v>484</v>
      </c>
      <c r="K188" s="51">
        <v>4120.2</v>
      </c>
      <c r="L188" s="51">
        <v>0</v>
      </c>
      <c r="M188" s="51">
        <v>-143.85</v>
      </c>
      <c r="N188" s="51">
        <v>3976.35</v>
      </c>
      <c r="O188" s="51">
        <v>0</v>
      </c>
      <c r="P188" s="51">
        <v>0</v>
      </c>
      <c r="Q188" s="52"/>
      <c r="R188"/>
      <c r="S188" s="43"/>
    </row>
    <row r="189" spans="1:19" ht="23.25" customHeight="1">
      <c r="A189" s="50" t="s">
        <v>481</v>
      </c>
      <c r="B189" s="50" t="s">
        <v>2050</v>
      </c>
      <c r="C189" s="50" t="s">
        <v>2052</v>
      </c>
      <c r="D189" s="50" t="s">
        <v>162</v>
      </c>
      <c r="E189" s="50" t="s">
        <v>16</v>
      </c>
      <c r="F189" s="50" t="s">
        <v>25</v>
      </c>
      <c r="G189" s="50" t="s">
        <v>26</v>
      </c>
      <c r="H189" s="50" t="s">
        <v>20</v>
      </c>
      <c r="I189" s="63"/>
      <c r="J189" s="50" t="s">
        <v>483</v>
      </c>
      <c r="K189" s="51">
        <v>4120.2</v>
      </c>
      <c r="L189" s="51">
        <v>0</v>
      </c>
      <c r="M189" s="51">
        <v>-143.85</v>
      </c>
      <c r="N189" s="51">
        <v>3976.35</v>
      </c>
      <c r="O189" s="51">
        <v>0</v>
      </c>
      <c r="P189" s="51">
        <v>0</v>
      </c>
      <c r="Q189" s="52"/>
      <c r="R189"/>
      <c r="S189" s="43"/>
    </row>
    <row r="190" spans="1:19" ht="23.25" customHeight="1">
      <c r="A190" s="50" t="s">
        <v>481</v>
      </c>
      <c r="B190" s="50" t="s">
        <v>2047</v>
      </c>
      <c r="C190" s="50" t="s">
        <v>154</v>
      </c>
      <c r="D190" s="50" t="s">
        <v>197</v>
      </c>
      <c r="E190" s="50" t="s">
        <v>141</v>
      </c>
      <c r="F190" s="50" t="s">
        <v>17</v>
      </c>
      <c r="G190" s="50" t="s">
        <v>398</v>
      </c>
      <c r="H190" s="50" t="s">
        <v>20</v>
      </c>
      <c r="I190" s="50" t="s">
        <v>489</v>
      </c>
      <c r="J190" s="50" t="s">
        <v>490</v>
      </c>
      <c r="K190" s="51">
        <v>4120.2</v>
      </c>
      <c r="L190" s="51">
        <v>0</v>
      </c>
      <c r="M190" s="51">
        <v>-143.85</v>
      </c>
      <c r="N190" s="51">
        <v>3976.35</v>
      </c>
      <c r="O190" s="51">
        <v>0</v>
      </c>
      <c r="P190" s="51">
        <v>0</v>
      </c>
      <c r="Q190" s="52" t="s">
        <v>2041</v>
      </c>
      <c r="R190"/>
      <c r="S190" s="43"/>
    </row>
    <row r="191" spans="1:19" ht="23.25" customHeight="1">
      <c r="A191" s="50" t="s">
        <v>481</v>
      </c>
      <c r="B191" s="50" t="s">
        <v>2045</v>
      </c>
      <c r="C191" s="54" t="s">
        <v>2058</v>
      </c>
      <c r="D191" s="50" t="s">
        <v>162</v>
      </c>
      <c r="E191" s="50" t="s">
        <v>16</v>
      </c>
      <c r="F191" s="50" t="s">
        <v>25</v>
      </c>
      <c r="G191" s="50" t="s">
        <v>26</v>
      </c>
      <c r="H191" s="50" t="s">
        <v>20</v>
      </c>
      <c r="I191" s="50" t="s">
        <v>485</v>
      </c>
      <c r="J191" s="50" t="s">
        <v>486</v>
      </c>
      <c r="K191" s="51">
        <v>4120.2</v>
      </c>
      <c r="L191" s="51">
        <v>0</v>
      </c>
      <c r="M191" s="51">
        <v>-143.85</v>
      </c>
      <c r="N191" s="51">
        <v>3976.35</v>
      </c>
      <c r="O191" s="51">
        <v>0</v>
      </c>
      <c r="P191" s="51">
        <v>0</v>
      </c>
      <c r="Q191" s="52" t="s">
        <v>2041</v>
      </c>
      <c r="R191"/>
      <c r="S191" s="43"/>
    </row>
    <row r="192" spans="1:19" ht="23.25" customHeight="1">
      <c r="A192" s="50" t="s">
        <v>984</v>
      </c>
      <c r="B192" s="50" t="s">
        <v>2048</v>
      </c>
      <c r="C192" s="50" t="s">
        <v>491</v>
      </c>
      <c r="D192" s="50" t="s">
        <v>676</v>
      </c>
      <c r="E192" s="50" t="s">
        <v>16</v>
      </c>
      <c r="F192" s="50" t="s">
        <v>17</v>
      </c>
      <c r="G192" s="50" t="s">
        <v>398</v>
      </c>
      <c r="H192" s="50" t="s">
        <v>20</v>
      </c>
      <c r="I192" s="50" t="s">
        <v>985</v>
      </c>
      <c r="J192" s="50" t="s">
        <v>986</v>
      </c>
      <c r="K192" s="51">
        <v>4259.8500000000004</v>
      </c>
      <c r="L192" s="51">
        <v>0</v>
      </c>
      <c r="M192" s="51">
        <v>-149.1</v>
      </c>
      <c r="N192" s="51">
        <v>4110.75</v>
      </c>
      <c r="O192" s="51">
        <v>0</v>
      </c>
      <c r="P192" s="51">
        <v>0</v>
      </c>
      <c r="Q192" s="52" t="s">
        <v>1623</v>
      </c>
      <c r="R192"/>
      <c r="S192" s="43"/>
    </row>
    <row r="193" spans="1:19" ht="23.25" customHeight="1">
      <c r="A193" s="50" t="s">
        <v>2057</v>
      </c>
      <c r="B193" s="50" t="s">
        <v>2046</v>
      </c>
      <c r="C193" s="50" t="s">
        <v>332</v>
      </c>
      <c r="D193" s="50" t="s">
        <v>382</v>
      </c>
      <c r="E193" s="50" t="s">
        <v>16</v>
      </c>
      <c r="F193" s="50" t="s">
        <v>17</v>
      </c>
      <c r="G193" s="50" t="s">
        <v>21</v>
      </c>
      <c r="H193" s="50" t="s">
        <v>158</v>
      </c>
      <c r="I193" s="50" t="s">
        <v>996</v>
      </c>
      <c r="J193" s="50" t="s">
        <v>997</v>
      </c>
      <c r="K193" s="51">
        <v>4739.7</v>
      </c>
      <c r="L193" s="51">
        <v>0</v>
      </c>
      <c r="M193" s="51">
        <v>-165.9</v>
      </c>
      <c r="N193" s="51">
        <v>4573.8</v>
      </c>
      <c r="O193" s="51">
        <v>0</v>
      </c>
      <c r="P193" s="51">
        <v>0</v>
      </c>
      <c r="Q193" s="52"/>
      <c r="R193"/>
      <c r="S193" s="43"/>
    </row>
    <row r="194" spans="1:19" ht="23.25" customHeight="1">
      <c r="A194" s="50" t="s">
        <v>533</v>
      </c>
      <c r="B194" s="50" t="s">
        <v>2049</v>
      </c>
      <c r="C194" s="50" t="s">
        <v>157</v>
      </c>
      <c r="D194" s="50" t="s">
        <v>382</v>
      </c>
      <c r="E194" s="50" t="s">
        <v>16</v>
      </c>
      <c r="F194" s="50" t="s">
        <v>17</v>
      </c>
      <c r="G194" s="50" t="s">
        <v>21</v>
      </c>
      <c r="H194" s="50" t="s">
        <v>158</v>
      </c>
      <c r="I194" s="63" t="s">
        <v>542</v>
      </c>
      <c r="J194" s="50" t="s">
        <v>543</v>
      </c>
      <c r="K194" s="51">
        <v>4739.7</v>
      </c>
      <c r="L194" s="51">
        <v>0</v>
      </c>
      <c r="M194" s="51">
        <v>-165.9</v>
      </c>
      <c r="N194" s="51">
        <v>4573.8</v>
      </c>
      <c r="O194" s="51">
        <v>0</v>
      </c>
      <c r="P194" s="51">
        <v>0</v>
      </c>
      <c r="Q194" s="52" t="s">
        <v>2041</v>
      </c>
      <c r="R194"/>
      <c r="S194" s="43"/>
    </row>
    <row r="195" spans="1:19" ht="23.25" customHeight="1">
      <c r="A195" s="50" t="s">
        <v>533</v>
      </c>
      <c r="B195" s="50" t="s">
        <v>2049</v>
      </c>
      <c r="C195" s="50" t="s">
        <v>157</v>
      </c>
      <c r="D195" s="50" t="s">
        <v>382</v>
      </c>
      <c r="E195" s="50" t="s">
        <v>16</v>
      </c>
      <c r="F195" s="50" t="s">
        <v>17</v>
      </c>
      <c r="G195" s="50" t="s">
        <v>21</v>
      </c>
      <c r="H195" s="50" t="s">
        <v>326</v>
      </c>
      <c r="I195" s="63"/>
      <c r="J195" s="50" t="s">
        <v>544</v>
      </c>
      <c r="K195" s="51">
        <v>4739.7</v>
      </c>
      <c r="L195" s="51">
        <v>0</v>
      </c>
      <c r="M195" s="51">
        <v>-165.9</v>
      </c>
      <c r="N195" s="51">
        <v>4573.8</v>
      </c>
      <c r="O195" s="51">
        <v>0</v>
      </c>
      <c r="P195" s="51">
        <v>0</v>
      </c>
      <c r="Q195" s="52" t="s">
        <v>2041</v>
      </c>
      <c r="R195"/>
      <c r="S195" s="43"/>
    </row>
    <row r="196" spans="1:19" ht="23.25" customHeight="1">
      <c r="A196" s="50" t="s">
        <v>533</v>
      </c>
      <c r="B196" s="50" t="s">
        <v>2049</v>
      </c>
      <c r="C196" s="50" t="s">
        <v>157</v>
      </c>
      <c r="D196" s="50" t="s">
        <v>382</v>
      </c>
      <c r="E196" s="50" t="s">
        <v>16</v>
      </c>
      <c r="F196" s="50" t="s">
        <v>17</v>
      </c>
      <c r="G196" s="50" t="s">
        <v>21</v>
      </c>
      <c r="H196" s="50" t="s">
        <v>326</v>
      </c>
      <c r="I196" s="63"/>
      <c r="J196" s="50" t="s">
        <v>545</v>
      </c>
      <c r="K196" s="51">
        <v>4739.7</v>
      </c>
      <c r="L196" s="51">
        <v>0</v>
      </c>
      <c r="M196" s="51">
        <v>-165.9</v>
      </c>
      <c r="N196" s="51">
        <v>4573.8</v>
      </c>
      <c r="O196" s="51">
        <v>0</v>
      </c>
      <c r="P196" s="51">
        <v>0</v>
      </c>
      <c r="Q196" s="52" t="s">
        <v>2041</v>
      </c>
      <c r="R196"/>
      <c r="S196" s="43"/>
    </row>
    <row r="197" spans="1:19" ht="23.25" customHeight="1">
      <c r="A197" s="50" t="s">
        <v>533</v>
      </c>
      <c r="B197" s="50" t="s">
        <v>2046</v>
      </c>
      <c r="C197" s="50" t="s">
        <v>2053</v>
      </c>
      <c r="D197" s="50" t="s">
        <v>546</v>
      </c>
      <c r="E197" s="50" t="s">
        <v>16</v>
      </c>
      <c r="F197" s="50" t="s">
        <v>17</v>
      </c>
      <c r="G197" s="50" t="s">
        <v>398</v>
      </c>
      <c r="H197" s="50" t="s">
        <v>20</v>
      </c>
      <c r="I197" s="50" t="s">
        <v>1872</v>
      </c>
      <c r="J197" s="50" t="s">
        <v>1677</v>
      </c>
      <c r="K197" s="51">
        <v>4069.8</v>
      </c>
      <c r="L197" s="51">
        <v>0</v>
      </c>
      <c r="M197" s="51">
        <v>-142.80000000000001</v>
      </c>
      <c r="N197" s="51">
        <v>3927</v>
      </c>
      <c r="O197" s="51">
        <v>0</v>
      </c>
      <c r="P197" s="51">
        <v>0</v>
      </c>
      <c r="Q197" s="52"/>
      <c r="R197"/>
      <c r="S197" s="43"/>
    </row>
    <row r="198" spans="1:19" ht="23.25" customHeight="1">
      <c r="A198" s="50" t="s">
        <v>533</v>
      </c>
      <c r="B198" s="50" t="s">
        <v>2046</v>
      </c>
      <c r="C198" s="50" t="s">
        <v>2054</v>
      </c>
      <c r="D198" s="50" t="s">
        <v>468</v>
      </c>
      <c r="E198" s="50" t="s">
        <v>16</v>
      </c>
      <c r="F198" s="50" t="s">
        <v>17</v>
      </c>
      <c r="G198" s="50" t="s">
        <v>19</v>
      </c>
      <c r="H198" s="50" t="s">
        <v>20</v>
      </c>
      <c r="I198" s="50" t="s">
        <v>1873</v>
      </c>
      <c r="J198" s="50" t="s">
        <v>1678</v>
      </c>
      <c r="K198" s="51">
        <v>3899.7</v>
      </c>
      <c r="L198" s="51">
        <v>0</v>
      </c>
      <c r="M198" s="51">
        <v>-136.5</v>
      </c>
      <c r="N198" s="51">
        <v>3763.2</v>
      </c>
      <c r="O198" s="51">
        <v>0</v>
      </c>
      <c r="P198" s="51">
        <v>0</v>
      </c>
      <c r="Q198" s="52" t="s">
        <v>2041</v>
      </c>
      <c r="R198"/>
      <c r="S198" s="43"/>
    </row>
    <row r="199" spans="1:19" ht="23.25" customHeight="1">
      <c r="A199" s="50" t="s">
        <v>533</v>
      </c>
      <c r="B199" s="50" t="s">
        <v>2047</v>
      </c>
      <c r="C199" s="50" t="s">
        <v>144</v>
      </c>
      <c r="D199" s="50" t="s">
        <v>382</v>
      </c>
      <c r="E199" s="50" t="s">
        <v>16</v>
      </c>
      <c r="F199" s="50" t="s">
        <v>17</v>
      </c>
      <c r="G199" s="50" t="s">
        <v>21</v>
      </c>
      <c r="H199" s="50" t="s">
        <v>158</v>
      </c>
      <c r="I199" s="50" t="s">
        <v>550</v>
      </c>
      <c r="J199" s="50" t="s">
        <v>551</v>
      </c>
      <c r="K199" s="51">
        <v>4739.7</v>
      </c>
      <c r="L199" s="51">
        <v>0</v>
      </c>
      <c r="M199" s="51">
        <v>-165.9</v>
      </c>
      <c r="N199" s="51">
        <v>4573.8</v>
      </c>
      <c r="O199" s="51">
        <v>0</v>
      </c>
      <c r="P199" s="51">
        <v>0</v>
      </c>
      <c r="Q199" s="52" t="s">
        <v>2041</v>
      </c>
      <c r="R199"/>
      <c r="S199" s="43"/>
    </row>
    <row r="200" spans="1:19" ht="23.25" customHeight="1">
      <c r="A200" s="50" t="s">
        <v>533</v>
      </c>
      <c r="B200" s="50" t="s">
        <v>2047</v>
      </c>
      <c r="C200" s="50" t="s">
        <v>148</v>
      </c>
      <c r="D200" s="50" t="s">
        <v>335</v>
      </c>
      <c r="E200" s="50" t="s">
        <v>16</v>
      </c>
      <c r="F200" s="50" t="s">
        <v>17</v>
      </c>
      <c r="G200" s="50" t="s">
        <v>330</v>
      </c>
      <c r="H200" s="50" t="s">
        <v>20</v>
      </c>
      <c r="I200" s="50" t="s">
        <v>540</v>
      </c>
      <c r="J200" s="50" t="s">
        <v>541</v>
      </c>
      <c r="K200" s="51">
        <v>4069.8</v>
      </c>
      <c r="L200" s="51">
        <v>0</v>
      </c>
      <c r="M200" s="51">
        <v>-142.80000000000001</v>
      </c>
      <c r="N200" s="51">
        <v>3927</v>
      </c>
      <c r="O200" s="51">
        <v>0</v>
      </c>
      <c r="P200" s="51">
        <v>0</v>
      </c>
      <c r="Q200" s="52" t="s">
        <v>2041</v>
      </c>
      <c r="R200"/>
      <c r="S200" s="43"/>
    </row>
    <row r="201" spans="1:19" ht="23.25" customHeight="1">
      <c r="A201" s="50" t="s">
        <v>533</v>
      </c>
      <c r="B201" s="50" t="s">
        <v>2047</v>
      </c>
      <c r="C201" s="50" t="s">
        <v>148</v>
      </c>
      <c r="D201" s="50" t="s">
        <v>382</v>
      </c>
      <c r="E201" s="50" t="s">
        <v>16</v>
      </c>
      <c r="F201" s="50" t="s">
        <v>17</v>
      </c>
      <c r="G201" s="50" t="s">
        <v>330</v>
      </c>
      <c r="H201" s="50" t="s">
        <v>383</v>
      </c>
      <c r="I201" s="50" t="s">
        <v>538</v>
      </c>
      <c r="J201" s="50" t="s">
        <v>539</v>
      </c>
      <c r="K201" s="51">
        <v>4069.8</v>
      </c>
      <c r="L201" s="51">
        <v>0</v>
      </c>
      <c r="M201" s="51">
        <v>-142.80000000000001</v>
      </c>
      <c r="N201" s="51">
        <v>3927</v>
      </c>
      <c r="O201" s="51">
        <v>0</v>
      </c>
      <c r="P201" s="51">
        <v>0</v>
      </c>
      <c r="Q201" s="52" t="s">
        <v>2041</v>
      </c>
      <c r="R201"/>
      <c r="S201" s="43"/>
    </row>
    <row r="202" spans="1:19" ht="23.25" customHeight="1">
      <c r="A202" s="50" t="s">
        <v>533</v>
      </c>
      <c r="B202" s="50" t="s">
        <v>2047</v>
      </c>
      <c r="C202" s="50" t="s">
        <v>154</v>
      </c>
      <c r="D202" s="50" t="s">
        <v>451</v>
      </c>
      <c r="E202" s="50" t="s">
        <v>16</v>
      </c>
      <c r="F202" s="50" t="s">
        <v>17</v>
      </c>
      <c r="G202" s="50" t="s">
        <v>330</v>
      </c>
      <c r="H202" s="50" t="s">
        <v>20</v>
      </c>
      <c r="I202" s="63" t="s">
        <v>547</v>
      </c>
      <c r="J202" s="50" t="s">
        <v>548</v>
      </c>
      <c r="K202" s="51">
        <v>4069.8</v>
      </c>
      <c r="L202" s="51">
        <v>0</v>
      </c>
      <c r="M202" s="51">
        <v>-142.80000000000001</v>
      </c>
      <c r="N202" s="51">
        <v>3927</v>
      </c>
      <c r="O202" s="51">
        <v>0</v>
      </c>
      <c r="P202" s="51">
        <v>0</v>
      </c>
      <c r="Q202" s="52" t="s">
        <v>2041</v>
      </c>
      <c r="R202"/>
      <c r="S202" s="43"/>
    </row>
    <row r="203" spans="1:19" ht="23.25" customHeight="1">
      <c r="A203" s="50" t="s">
        <v>533</v>
      </c>
      <c r="B203" s="50" t="s">
        <v>2047</v>
      </c>
      <c r="C203" s="50" t="s">
        <v>154</v>
      </c>
      <c r="D203" s="50" t="s">
        <v>335</v>
      </c>
      <c r="E203" s="50" t="s">
        <v>16</v>
      </c>
      <c r="F203" s="50" t="s">
        <v>17</v>
      </c>
      <c r="G203" s="50" t="s">
        <v>398</v>
      </c>
      <c r="H203" s="50" t="s">
        <v>20</v>
      </c>
      <c r="I203" s="63"/>
      <c r="J203" s="50" t="s">
        <v>549</v>
      </c>
      <c r="K203" s="51">
        <v>4069.8</v>
      </c>
      <c r="L203" s="51">
        <v>0</v>
      </c>
      <c r="M203" s="51">
        <v>-142.80000000000001</v>
      </c>
      <c r="N203" s="51">
        <v>3927</v>
      </c>
      <c r="O203" s="51">
        <v>0</v>
      </c>
      <c r="P203" s="51">
        <v>0</v>
      </c>
      <c r="Q203" s="52" t="s">
        <v>2041</v>
      </c>
      <c r="R203"/>
      <c r="S203" s="43"/>
    </row>
    <row r="204" spans="1:19" ht="23.25" customHeight="1">
      <c r="A204" s="50" t="s">
        <v>533</v>
      </c>
      <c r="B204" s="50" t="s">
        <v>2046</v>
      </c>
      <c r="C204" s="50" t="s">
        <v>2054</v>
      </c>
      <c r="D204" s="50" t="s">
        <v>468</v>
      </c>
      <c r="E204" s="50" t="s">
        <v>16</v>
      </c>
      <c r="F204" s="50" t="s">
        <v>25</v>
      </c>
      <c r="G204" s="50" t="s">
        <v>26</v>
      </c>
      <c r="H204" s="50" t="s">
        <v>20</v>
      </c>
      <c r="I204" s="50" t="s">
        <v>534</v>
      </c>
      <c r="J204" s="50" t="s">
        <v>535</v>
      </c>
      <c r="K204" s="51">
        <v>3899.7</v>
      </c>
      <c r="L204" s="51">
        <v>0</v>
      </c>
      <c r="M204" s="51">
        <v>-136.5</v>
      </c>
      <c r="N204" s="51">
        <v>3763.2</v>
      </c>
      <c r="O204" s="51">
        <v>0</v>
      </c>
      <c r="P204" s="51">
        <v>0</v>
      </c>
      <c r="Q204" s="52"/>
      <c r="R204"/>
      <c r="S204" s="43"/>
    </row>
    <row r="205" spans="1:19" ht="23.25" customHeight="1">
      <c r="A205" s="50" t="s">
        <v>533</v>
      </c>
      <c r="B205" s="50" t="s">
        <v>2047</v>
      </c>
      <c r="C205" s="50" t="s">
        <v>148</v>
      </c>
      <c r="D205" s="50" t="s">
        <v>382</v>
      </c>
      <c r="E205" s="50" t="s">
        <v>16</v>
      </c>
      <c r="F205" s="50" t="s">
        <v>25</v>
      </c>
      <c r="G205" s="50" t="s">
        <v>26</v>
      </c>
      <c r="H205" s="50" t="s">
        <v>20</v>
      </c>
      <c r="I205" s="50" t="s">
        <v>536</v>
      </c>
      <c r="J205" s="50" t="s">
        <v>537</v>
      </c>
      <c r="K205" s="51">
        <v>4069.8</v>
      </c>
      <c r="L205" s="51">
        <v>0</v>
      </c>
      <c r="M205" s="51">
        <v>-142.80000000000001</v>
      </c>
      <c r="N205" s="51">
        <v>3927</v>
      </c>
      <c r="O205" s="51">
        <v>0</v>
      </c>
      <c r="P205" s="51">
        <v>0</v>
      </c>
      <c r="Q205" s="52" t="s">
        <v>2041</v>
      </c>
      <c r="R205"/>
      <c r="S205" s="43"/>
    </row>
    <row r="206" spans="1:19" ht="23.25" customHeight="1">
      <c r="A206" s="50" t="s">
        <v>533</v>
      </c>
      <c r="B206" s="50" t="s">
        <v>2047</v>
      </c>
      <c r="C206" s="50" t="s">
        <v>412</v>
      </c>
      <c r="D206" s="50" t="s">
        <v>382</v>
      </c>
      <c r="E206" s="50" t="s">
        <v>16</v>
      </c>
      <c r="F206" s="50" t="s">
        <v>25</v>
      </c>
      <c r="G206" s="50" t="s">
        <v>26</v>
      </c>
      <c r="H206" s="50" t="s">
        <v>20</v>
      </c>
      <c r="I206" s="50" t="s">
        <v>1874</v>
      </c>
      <c r="J206" s="50" t="s">
        <v>1679</v>
      </c>
      <c r="K206" s="51">
        <v>4069.8</v>
      </c>
      <c r="L206" s="51">
        <v>0</v>
      </c>
      <c r="M206" s="51">
        <v>-142.80000000000001</v>
      </c>
      <c r="N206" s="51">
        <v>3927</v>
      </c>
      <c r="O206" s="51">
        <v>0</v>
      </c>
      <c r="P206" s="51">
        <v>0</v>
      </c>
      <c r="Q206" s="52"/>
      <c r="R206"/>
      <c r="S206" s="43"/>
    </row>
    <row r="207" spans="1:19" ht="23.25" customHeight="1">
      <c r="A207" s="50" t="s">
        <v>998</v>
      </c>
      <c r="B207" s="50" t="s">
        <v>2046</v>
      </c>
      <c r="C207" s="50" t="s">
        <v>332</v>
      </c>
      <c r="D207" s="50" t="s">
        <v>468</v>
      </c>
      <c r="E207" s="50" t="s">
        <v>16</v>
      </c>
      <c r="F207" s="50" t="s">
        <v>17</v>
      </c>
      <c r="G207" s="50" t="s">
        <v>21</v>
      </c>
      <c r="H207" s="50" t="s">
        <v>158</v>
      </c>
      <c r="I207" s="50" t="s">
        <v>999</v>
      </c>
      <c r="J207" s="50" t="s">
        <v>1000</v>
      </c>
      <c r="K207" s="51">
        <v>6350.4</v>
      </c>
      <c r="L207" s="51">
        <v>0</v>
      </c>
      <c r="M207" s="51">
        <v>-222.6</v>
      </c>
      <c r="N207" s="51">
        <v>6127.8</v>
      </c>
      <c r="O207" s="51">
        <v>0</v>
      </c>
      <c r="P207" s="51">
        <v>0</v>
      </c>
      <c r="Q207" s="52"/>
      <c r="R207"/>
      <c r="S207" s="43"/>
    </row>
    <row r="208" spans="1:19" ht="23.25" customHeight="1">
      <c r="A208" s="50" t="s">
        <v>594</v>
      </c>
      <c r="B208" s="50" t="s">
        <v>2047</v>
      </c>
      <c r="C208" s="50" t="s">
        <v>154</v>
      </c>
      <c r="D208" s="50" t="s">
        <v>601</v>
      </c>
      <c r="E208" s="50" t="s">
        <v>141</v>
      </c>
      <c r="F208" s="50" t="s">
        <v>17</v>
      </c>
      <c r="G208" s="50" t="s">
        <v>398</v>
      </c>
      <c r="H208" s="50" t="s">
        <v>20</v>
      </c>
      <c r="I208" s="50" t="s">
        <v>611</v>
      </c>
      <c r="J208" s="50" t="s">
        <v>612</v>
      </c>
      <c r="K208" s="51">
        <v>5119.8</v>
      </c>
      <c r="L208" s="51">
        <v>0</v>
      </c>
      <c r="M208" s="51">
        <v>-179.55</v>
      </c>
      <c r="N208" s="51">
        <v>4940.25</v>
      </c>
      <c r="O208" s="51">
        <v>0</v>
      </c>
      <c r="P208" s="51">
        <v>0</v>
      </c>
      <c r="Q208" s="52"/>
      <c r="R208"/>
      <c r="S208" s="43"/>
    </row>
    <row r="209" spans="1:19" ht="23.25" customHeight="1">
      <c r="A209" s="50" t="s">
        <v>594</v>
      </c>
      <c r="B209" s="50" t="s">
        <v>2047</v>
      </c>
      <c r="C209" s="50" t="s">
        <v>148</v>
      </c>
      <c r="D209" s="50" t="s">
        <v>468</v>
      </c>
      <c r="E209" s="50" t="s">
        <v>16</v>
      </c>
      <c r="F209" s="50" t="s">
        <v>25</v>
      </c>
      <c r="G209" s="50" t="s">
        <v>26</v>
      </c>
      <c r="H209" s="50" t="s">
        <v>20</v>
      </c>
      <c r="I209" s="50" t="s">
        <v>595</v>
      </c>
      <c r="J209" s="50" t="s">
        <v>596</v>
      </c>
      <c r="K209" s="51">
        <v>5119.8</v>
      </c>
      <c r="L209" s="51">
        <v>0</v>
      </c>
      <c r="M209" s="51">
        <v>-179.55</v>
      </c>
      <c r="N209" s="51">
        <v>4940.25</v>
      </c>
      <c r="O209" s="51">
        <v>0</v>
      </c>
      <c r="P209" s="51">
        <v>0</v>
      </c>
      <c r="Q209" s="52"/>
      <c r="R209"/>
      <c r="S209" s="43"/>
    </row>
    <row r="210" spans="1:19" ht="23.25" customHeight="1">
      <c r="A210" s="50" t="s">
        <v>594</v>
      </c>
      <c r="B210" s="50" t="s">
        <v>2047</v>
      </c>
      <c r="C210" s="50" t="s">
        <v>148</v>
      </c>
      <c r="D210" s="50" t="s">
        <v>468</v>
      </c>
      <c r="E210" s="50" t="s">
        <v>16</v>
      </c>
      <c r="F210" s="50" t="s">
        <v>17</v>
      </c>
      <c r="G210" s="50" t="s">
        <v>423</v>
      </c>
      <c r="H210" s="50" t="s">
        <v>383</v>
      </c>
      <c r="I210" s="50" t="s">
        <v>599</v>
      </c>
      <c r="J210" s="50" t="s">
        <v>600</v>
      </c>
      <c r="K210" s="51">
        <v>5119.8</v>
      </c>
      <c r="L210" s="51">
        <v>0</v>
      </c>
      <c r="M210" s="51">
        <v>-179.55</v>
      </c>
      <c r="N210" s="51">
        <v>4940.25</v>
      </c>
      <c r="O210" s="51">
        <v>0</v>
      </c>
      <c r="P210" s="51">
        <v>0</v>
      </c>
      <c r="Q210" s="52" t="s">
        <v>2041</v>
      </c>
      <c r="R210"/>
      <c r="S210" s="43"/>
    </row>
    <row r="211" spans="1:19" ht="23.25" customHeight="1">
      <c r="A211" s="50" t="s">
        <v>594</v>
      </c>
      <c r="B211" s="50" t="s">
        <v>2046</v>
      </c>
      <c r="C211" s="50" t="s">
        <v>332</v>
      </c>
      <c r="D211" s="50" t="s">
        <v>468</v>
      </c>
      <c r="E211" s="50" t="s">
        <v>16</v>
      </c>
      <c r="F211" s="50" t="s">
        <v>17</v>
      </c>
      <c r="G211" s="50" t="s">
        <v>423</v>
      </c>
      <c r="H211" s="50" t="s">
        <v>326</v>
      </c>
      <c r="I211" s="63" t="s">
        <v>602</v>
      </c>
      <c r="J211" s="50" t="s">
        <v>604</v>
      </c>
      <c r="K211" s="51">
        <v>6350.4</v>
      </c>
      <c r="L211" s="51">
        <v>0</v>
      </c>
      <c r="M211" s="51">
        <v>-222.6</v>
      </c>
      <c r="N211" s="51">
        <v>6127.8</v>
      </c>
      <c r="O211" s="51">
        <v>0</v>
      </c>
      <c r="P211" s="51">
        <v>0</v>
      </c>
      <c r="Q211" s="52"/>
      <c r="R211"/>
      <c r="S211" s="43"/>
    </row>
    <row r="212" spans="1:19" ht="23.25" customHeight="1">
      <c r="A212" s="50" t="s">
        <v>594</v>
      </c>
      <c r="B212" s="50" t="s">
        <v>2046</v>
      </c>
      <c r="C212" s="50" t="s">
        <v>332</v>
      </c>
      <c r="D212" s="50" t="s">
        <v>468</v>
      </c>
      <c r="E212" s="50" t="s">
        <v>16</v>
      </c>
      <c r="F212" s="50" t="s">
        <v>17</v>
      </c>
      <c r="G212" s="50" t="s">
        <v>330</v>
      </c>
      <c r="H212" s="50" t="s">
        <v>326</v>
      </c>
      <c r="I212" s="63"/>
      <c r="J212" s="50" t="s">
        <v>603</v>
      </c>
      <c r="K212" s="51">
        <v>6350.4</v>
      </c>
      <c r="L212" s="51">
        <v>0</v>
      </c>
      <c r="M212" s="51">
        <v>-222.6</v>
      </c>
      <c r="N212" s="51">
        <v>6127.8</v>
      </c>
      <c r="O212" s="51">
        <v>0</v>
      </c>
      <c r="P212" s="51">
        <v>0</v>
      </c>
      <c r="Q212" s="52"/>
      <c r="R212"/>
      <c r="S212" s="43"/>
    </row>
    <row r="213" spans="1:19" ht="23.25" customHeight="1">
      <c r="A213" s="50" t="s">
        <v>594</v>
      </c>
      <c r="B213" s="50" t="s">
        <v>2047</v>
      </c>
      <c r="C213" s="50" t="s">
        <v>148</v>
      </c>
      <c r="D213" s="50" t="s">
        <v>468</v>
      </c>
      <c r="E213" s="50" t="s">
        <v>16</v>
      </c>
      <c r="F213" s="50" t="s">
        <v>17</v>
      </c>
      <c r="G213" s="50" t="s">
        <v>330</v>
      </c>
      <c r="H213" s="50" t="s">
        <v>383</v>
      </c>
      <c r="I213" s="50" t="s">
        <v>597</v>
      </c>
      <c r="J213" s="50" t="s">
        <v>598</v>
      </c>
      <c r="K213" s="51">
        <v>5119.8</v>
      </c>
      <c r="L213" s="51">
        <v>0</v>
      </c>
      <c r="M213" s="51">
        <v>-179.55</v>
      </c>
      <c r="N213" s="51">
        <v>4940.25</v>
      </c>
      <c r="O213" s="51">
        <v>0</v>
      </c>
      <c r="P213" s="51">
        <v>0</v>
      </c>
      <c r="Q213" s="52" t="s">
        <v>2041</v>
      </c>
      <c r="R213"/>
      <c r="S213" s="43"/>
    </row>
    <row r="214" spans="1:19" ht="23.25" customHeight="1">
      <c r="A214" s="50" t="s">
        <v>594</v>
      </c>
      <c r="B214" s="50" t="s">
        <v>2046</v>
      </c>
      <c r="C214" s="50" t="s">
        <v>2053</v>
      </c>
      <c r="D214" s="50" t="s">
        <v>601</v>
      </c>
      <c r="E214" s="50" t="s">
        <v>16</v>
      </c>
      <c r="F214" s="50" t="s">
        <v>17</v>
      </c>
      <c r="G214" s="50" t="s">
        <v>398</v>
      </c>
      <c r="H214" s="50" t="s">
        <v>20</v>
      </c>
      <c r="I214" s="50" t="s">
        <v>1875</v>
      </c>
      <c r="J214" s="50" t="s">
        <v>1680</v>
      </c>
      <c r="K214" s="51">
        <v>5119.8</v>
      </c>
      <c r="L214" s="51">
        <v>0</v>
      </c>
      <c r="M214" s="51">
        <v>-179.55</v>
      </c>
      <c r="N214" s="51">
        <v>4940.25</v>
      </c>
      <c r="O214" s="51">
        <v>0</v>
      </c>
      <c r="P214" s="51">
        <v>0</v>
      </c>
      <c r="Q214" s="52"/>
      <c r="R214"/>
      <c r="S214" s="43"/>
    </row>
    <row r="215" spans="1:19" ht="23.25" customHeight="1">
      <c r="A215" s="50" t="s">
        <v>594</v>
      </c>
      <c r="B215" s="50" t="s">
        <v>2048</v>
      </c>
      <c r="C215" s="50" t="s">
        <v>309</v>
      </c>
      <c r="D215" s="50" t="s">
        <v>468</v>
      </c>
      <c r="E215" s="50" t="s">
        <v>16</v>
      </c>
      <c r="F215" s="50" t="s">
        <v>17</v>
      </c>
      <c r="G215" s="50" t="s">
        <v>19</v>
      </c>
      <c r="H215" s="50" t="s">
        <v>20</v>
      </c>
      <c r="I215" s="50" t="s">
        <v>1876</v>
      </c>
      <c r="J215" s="50" t="s">
        <v>1681</v>
      </c>
      <c r="K215" s="51">
        <v>4900.3500000000004</v>
      </c>
      <c r="L215" s="51">
        <v>0</v>
      </c>
      <c r="M215" s="51">
        <v>-171.15</v>
      </c>
      <c r="N215" s="51">
        <v>4729.2</v>
      </c>
      <c r="O215" s="51">
        <v>0</v>
      </c>
      <c r="P215" s="51">
        <v>0</v>
      </c>
      <c r="Q215" s="52" t="s">
        <v>2041</v>
      </c>
      <c r="R215"/>
      <c r="S215" s="43"/>
    </row>
    <row r="216" spans="1:19" ht="23.25" customHeight="1">
      <c r="A216" s="50" t="s">
        <v>594</v>
      </c>
      <c r="B216" s="50" t="s">
        <v>2046</v>
      </c>
      <c r="C216" s="50" t="s">
        <v>450</v>
      </c>
      <c r="D216" s="50" t="s">
        <v>601</v>
      </c>
      <c r="E216" s="50" t="s">
        <v>16</v>
      </c>
      <c r="F216" s="50" t="s">
        <v>17</v>
      </c>
      <c r="G216" s="50" t="s">
        <v>21</v>
      </c>
      <c r="H216" s="50" t="s">
        <v>20</v>
      </c>
      <c r="I216" s="63" t="s">
        <v>608</v>
      </c>
      <c r="J216" s="50" t="s">
        <v>610</v>
      </c>
      <c r="K216" s="51">
        <v>5119.8</v>
      </c>
      <c r="L216" s="51">
        <v>0</v>
      </c>
      <c r="M216" s="51">
        <v>-179.55</v>
      </c>
      <c r="N216" s="51">
        <v>4940.25</v>
      </c>
      <c r="O216" s="51">
        <v>0</v>
      </c>
      <c r="P216" s="51">
        <v>0</v>
      </c>
      <c r="Q216" s="52" t="s">
        <v>2041</v>
      </c>
      <c r="R216"/>
      <c r="S216" s="43"/>
    </row>
    <row r="217" spans="1:19" ht="23.25" customHeight="1">
      <c r="A217" s="50" t="s">
        <v>594</v>
      </c>
      <c r="B217" s="50" t="s">
        <v>2046</v>
      </c>
      <c r="C217" s="50" t="s">
        <v>450</v>
      </c>
      <c r="D217" s="50" t="s">
        <v>601</v>
      </c>
      <c r="E217" s="50" t="s">
        <v>16</v>
      </c>
      <c r="F217" s="50" t="s">
        <v>17</v>
      </c>
      <c r="G217" s="50" t="s">
        <v>21</v>
      </c>
      <c r="H217" s="50" t="s">
        <v>20</v>
      </c>
      <c r="I217" s="63"/>
      <c r="J217" s="50" t="s">
        <v>609</v>
      </c>
      <c r="K217" s="51">
        <v>5119.8</v>
      </c>
      <c r="L217" s="51">
        <v>0</v>
      </c>
      <c r="M217" s="51">
        <v>-179.55</v>
      </c>
      <c r="N217" s="51">
        <v>4940.25</v>
      </c>
      <c r="O217" s="51">
        <v>0</v>
      </c>
      <c r="P217" s="51">
        <v>0</v>
      </c>
      <c r="Q217" s="52" t="s">
        <v>2041</v>
      </c>
      <c r="R217"/>
      <c r="S217" s="43"/>
    </row>
    <row r="218" spans="1:19" ht="23.25" customHeight="1">
      <c r="A218" s="50" t="s">
        <v>594</v>
      </c>
      <c r="B218" s="50" t="s">
        <v>2049</v>
      </c>
      <c r="C218" s="50" t="s">
        <v>157</v>
      </c>
      <c r="D218" s="50" t="s">
        <v>468</v>
      </c>
      <c r="E218" s="50" t="s">
        <v>16</v>
      </c>
      <c r="F218" s="50" t="s">
        <v>17</v>
      </c>
      <c r="G218" s="50" t="s">
        <v>21</v>
      </c>
      <c r="H218" s="50" t="s">
        <v>326</v>
      </c>
      <c r="I218" s="63" t="s">
        <v>605</v>
      </c>
      <c r="J218" s="50" t="s">
        <v>607</v>
      </c>
      <c r="K218" s="51">
        <v>6350.4</v>
      </c>
      <c r="L218" s="51">
        <v>0</v>
      </c>
      <c r="M218" s="51">
        <v>-222.6</v>
      </c>
      <c r="N218" s="51">
        <v>6127.8</v>
      </c>
      <c r="O218" s="51">
        <v>0</v>
      </c>
      <c r="P218" s="51">
        <v>0</v>
      </c>
      <c r="Q218" s="52" t="s">
        <v>2041</v>
      </c>
      <c r="R218"/>
      <c r="S218" s="43"/>
    </row>
    <row r="219" spans="1:19" ht="23.25" customHeight="1">
      <c r="A219" s="50" t="s">
        <v>594</v>
      </c>
      <c r="B219" s="50" t="s">
        <v>2049</v>
      </c>
      <c r="C219" s="50" t="s">
        <v>157</v>
      </c>
      <c r="D219" s="50" t="s">
        <v>468</v>
      </c>
      <c r="E219" s="50" t="s">
        <v>16</v>
      </c>
      <c r="F219" s="50" t="s">
        <v>17</v>
      </c>
      <c r="G219" s="50" t="s">
        <v>21</v>
      </c>
      <c r="H219" s="50" t="s">
        <v>158</v>
      </c>
      <c r="I219" s="63"/>
      <c r="J219" s="50" t="s">
        <v>606</v>
      </c>
      <c r="K219" s="51">
        <v>6350.4</v>
      </c>
      <c r="L219" s="51">
        <v>0</v>
      </c>
      <c r="M219" s="51">
        <v>-222.6</v>
      </c>
      <c r="N219" s="51">
        <v>6127.8</v>
      </c>
      <c r="O219" s="51">
        <v>0</v>
      </c>
      <c r="P219" s="51">
        <v>0</v>
      </c>
      <c r="Q219" s="52" t="s">
        <v>2041</v>
      </c>
      <c r="R219"/>
      <c r="S219" s="43"/>
    </row>
    <row r="220" spans="1:19" ht="23.25" customHeight="1">
      <c r="A220" s="50" t="s">
        <v>642</v>
      </c>
      <c r="B220" s="50" t="s">
        <v>2049</v>
      </c>
      <c r="C220" s="50" t="s">
        <v>157</v>
      </c>
      <c r="D220" s="50" t="s">
        <v>651</v>
      </c>
      <c r="E220" s="50" t="s">
        <v>16</v>
      </c>
      <c r="F220" s="50" t="s">
        <v>17</v>
      </c>
      <c r="G220" s="50" t="s">
        <v>21</v>
      </c>
      <c r="H220" s="50" t="s">
        <v>158</v>
      </c>
      <c r="I220" s="50" t="s">
        <v>657</v>
      </c>
      <c r="J220" s="50" t="s">
        <v>658</v>
      </c>
      <c r="K220" s="51">
        <v>6350.4</v>
      </c>
      <c r="L220" s="51">
        <v>0</v>
      </c>
      <c r="M220" s="51">
        <v>-222.6</v>
      </c>
      <c r="N220" s="51">
        <v>6127.8</v>
      </c>
      <c r="O220" s="51">
        <v>0</v>
      </c>
      <c r="P220" s="51">
        <v>0</v>
      </c>
      <c r="Q220" s="52" t="s">
        <v>2041</v>
      </c>
      <c r="R220"/>
      <c r="S220" s="43"/>
    </row>
    <row r="221" spans="1:19" ht="23.25" customHeight="1">
      <c r="A221" s="50" t="s">
        <v>642</v>
      </c>
      <c r="B221" s="50" t="s">
        <v>2047</v>
      </c>
      <c r="C221" s="50" t="s">
        <v>154</v>
      </c>
      <c r="D221" s="50" t="s">
        <v>651</v>
      </c>
      <c r="E221" s="50" t="s">
        <v>16</v>
      </c>
      <c r="F221" s="50" t="s">
        <v>17</v>
      </c>
      <c r="G221" s="50" t="s">
        <v>21</v>
      </c>
      <c r="H221" s="50" t="s">
        <v>20</v>
      </c>
      <c r="I221" s="50" t="s">
        <v>653</v>
      </c>
      <c r="J221" s="50" t="s">
        <v>654</v>
      </c>
      <c r="K221" s="51">
        <v>5119.8</v>
      </c>
      <c r="L221" s="51">
        <v>0</v>
      </c>
      <c r="M221" s="51">
        <v>-179.55</v>
      </c>
      <c r="N221" s="51">
        <v>4940.25</v>
      </c>
      <c r="O221" s="51">
        <v>0</v>
      </c>
      <c r="P221" s="51">
        <v>0</v>
      </c>
      <c r="Q221" s="52" t="s">
        <v>2041</v>
      </c>
      <c r="R221"/>
      <c r="S221" s="43"/>
    </row>
    <row r="222" spans="1:19" ht="23.25" customHeight="1">
      <c r="A222" s="50" t="s">
        <v>642</v>
      </c>
      <c r="B222" s="50" t="s">
        <v>2048</v>
      </c>
      <c r="C222" s="50" t="s">
        <v>309</v>
      </c>
      <c r="D222" s="50" t="s">
        <v>643</v>
      </c>
      <c r="E222" s="50" t="s">
        <v>16</v>
      </c>
      <c r="F222" s="50" t="s">
        <v>17</v>
      </c>
      <c r="G222" s="50" t="s">
        <v>19</v>
      </c>
      <c r="H222" s="50" t="s">
        <v>20</v>
      </c>
      <c r="I222" s="63" t="s">
        <v>1877</v>
      </c>
      <c r="J222" s="50" t="s">
        <v>1682</v>
      </c>
      <c r="K222" s="51">
        <v>4900.3500000000004</v>
      </c>
      <c r="L222" s="51">
        <v>0</v>
      </c>
      <c r="M222" s="51">
        <v>-171.15</v>
      </c>
      <c r="N222" s="51">
        <v>4729.2</v>
      </c>
      <c r="O222" s="51">
        <v>0</v>
      </c>
      <c r="P222" s="51">
        <v>0</v>
      </c>
      <c r="Q222" s="52" t="s">
        <v>2041</v>
      </c>
      <c r="R222"/>
      <c r="S222" s="43"/>
    </row>
    <row r="223" spans="1:19" ht="23.25" customHeight="1">
      <c r="A223" s="50" t="s">
        <v>642</v>
      </c>
      <c r="B223" s="50" t="s">
        <v>2048</v>
      </c>
      <c r="C223" s="50" t="s">
        <v>309</v>
      </c>
      <c r="D223" s="50" t="s">
        <v>643</v>
      </c>
      <c r="E223" s="50" t="s">
        <v>16</v>
      </c>
      <c r="F223" s="50" t="s">
        <v>17</v>
      </c>
      <c r="G223" s="50" t="s">
        <v>18</v>
      </c>
      <c r="H223" s="50" t="s">
        <v>20</v>
      </c>
      <c r="I223" s="63"/>
      <c r="J223" s="50" t="s">
        <v>1683</v>
      </c>
      <c r="K223" s="51">
        <v>4900.3500000000004</v>
      </c>
      <c r="L223" s="51">
        <v>0</v>
      </c>
      <c r="M223" s="51">
        <v>-171.15</v>
      </c>
      <c r="N223" s="51">
        <v>4729.2</v>
      </c>
      <c r="O223" s="51">
        <v>0</v>
      </c>
      <c r="P223" s="51">
        <v>0</v>
      </c>
      <c r="Q223" s="52" t="s">
        <v>2041</v>
      </c>
      <c r="R223"/>
      <c r="S223" s="43"/>
    </row>
    <row r="224" spans="1:19" ht="23.25" customHeight="1">
      <c r="A224" s="50" t="s">
        <v>642</v>
      </c>
      <c r="B224" s="50" t="s">
        <v>2047</v>
      </c>
      <c r="C224" s="50" t="s">
        <v>273</v>
      </c>
      <c r="D224" s="50" t="s">
        <v>652</v>
      </c>
      <c r="E224" s="50" t="s">
        <v>16</v>
      </c>
      <c r="F224" s="50" t="s">
        <v>17</v>
      </c>
      <c r="G224" s="50" t="s">
        <v>330</v>
      </c>
      <c r="H224" s="50" t="s">
        <v>326</v>
      </c>
      <c r="I224" s="50" t="s">
        <v>655</v>
      </c>
      <c r="J224" s="50" t="s">
        <v>656</v>
      </c>
      <c r="K224" s="51">
        <v>6350.4</v>
      </c>
      <c r="L224" s="51">
        <v>0</v>
      </c>
      <c r="M224" s="51">
        <v>-222.6</v>
      </c>
      <c r="N224" s="51">
        <v>6127.8</v>
      </c>
      <c r="O224" s="51">
        <v>0</v>
      </c>
      <c r="P224" s="51">
        <v>0</v>
      </c>
      <c r="Q224" s="52" t="s">
        <v>2041</v>
      </c>
      <c r="R224"/>
      <c r="S224" s="43"/>
    </row>
    <row r="225" spans="1:19" ht="23.25" customHeight="1">
      <c r="A225" s="50" t="s">
        <v>642</v>
      </c>
      <c r="B225" s="50" t="s">
        <v>2047</v>
      </c>
      <c r="C225" s="50" t="s">
        <v>148</v>
      </c>
      <c r="D225" s="50" t="s">
        <v>643</v>
      </c>
      <c r="E225" s="50" t="s">
        <v>16</v>
      </c>
      <c r="F225" s="50" t="s">
        <v>17</v>
      </c>
      <c r="G225" s="50" t="s">
        <v>330</v>
      </c>
      <c r="H225" s="50" t="s">
        <v>326</v>
      </c>
      <c r="I225" s="63" t="s">
        <v>648</v>
      </c>
      <c r="J225" s="50" t="s">
        <v>649</v>
      </c>
      <c r="K225" s="51">
        <v>6350.4</v>
      </c>
      <c r="L225" s="51">
        <v>0</v>
      </c>
      <c r="M225" s="51">
        <v>-222.6</v>
      </c>
      <c r="N225" s="51">
        <v>6127.8</v>
      </c>
      <c r="O225" s="51">
        <v>0</v>
      </c>
      <c r="P225" s="51">
        <v>0</v>
      </c>
      <c r="Q225" s="52"/>
      <c r="R225"/>
      <c r="S225" s="43"/>
    </row>
    <row r="226" spans="1:19" ht="23.25" customHeight="1">
      <c r="A226" s="50" t="s">
        <v>642</v>
      </c>
      <c r="B226" s="50" t="s">
        <v>2047</v>
      </c>
      <c r="C226" s="50" t="s">
        <v>148</v>
      </c>
      <c r="D226" s="50" t="s">
        <v>643</v>
      </c>
      <c r="E226" s="50" t="s">
        <v>16</v>
      </c>
      <c r="F226" s="50" t="s">
        <v>17</v>
      </c>
      <c r="G226" s="50" t="s">
        <v>423</v>
      </c>
      <c r="H226" s="50" t="s">
        <v>326</v>
      </c>
      <c r="I226" s="63"/>
      <c r="J226" s="50" t="s">
        <v>650</v>
      </c>
      <c r="K226" s="51">
        <v>6350.4</v>
      </c>
      <c r="L226" s="51">
        <v>0</v>
      </c>
      <c r="M226" s="51">
        <v>-222.6</v>
      </c>
      <c r="N226" s="51">
        <v>6127.8</v>
      </c>
      <c r="O226" s="51">
        <v>0</v>
      </c>
      <c r="P226" s="51">
        <v>0</v>
      </c>
      <c r="Q226" s="52" t="s">
        <v>2041</v>
      </c>
      <c r="R226"/>
      <c r="S226" s="43"/>
    </row>
    <row r="227" spans="1:19" ht="23.25" customHeight="1">
      <c r="A227" s="50" t="s">
        <v>642</v>
      </c>
      <c r="B227" s="50" t="s">
        <v>2047</v>
      </c>
      <c r="C227" s="50" t="s">
        <v>148</v>
      </c>
      <c r="D227" s="50" t="s">
        <v>651</v>
      </c>
      <c r="E227" s="50" t="s">
        <v>16</v>
      </c>
      <c r="F227" s="50" t="s">
        <v>17</v>
      </c>
      <c r="G227" s="50" t="s">
        <v>21</v>
      </c>
      <c r="H227" s="50" t="s">
        <v>20</v>
      </c>
      <c r="I227" s="50" t="s">
        <v>1878</v>
      </c>
      <c r="J227" s="50" t="s">
        <v>1684</v>
      </c>
      <c r="K227" s="51">
        <v>5119.8</v>
      </c>
      <c r="L227" s="51">
        <v>0</v>
      </c>
      <c r="M227" s="51">
        <v>-179.55</v>
      </c>
      <c r="N227" s="51">
        <v>4940.25</v>
      </c>
      <c r="O227" s="51">
        <v>0</v>
      </c>
      <c r="P227" s="51">
        <v>0</v>
      </c>
      <c r="Q227" s="52" t="s">
        <v>2041</v>
      </c>
      <c r="R227"/>
      <c r="S227" s="43"/>
    </row>
    <row r="228" spans="1:19" ht="23.25" customHeight="1">
      <c r="A228" s="50" t="s">
        <v>642</v>
      </c>
      <c r="B228" s="50" t="s">
        <v>2046</v>
      </c>
      <c r="C228" s="50" t="s">
        <v>332</v>
      </c>
      <c r="D228" s="50" t="s">
        <v>643</v>
      </c>
      <c r="E228" s="50" t="s">
        <v>16</v>
      </c>
      <c r="F228" s="50" t="s">
        <v>17</v>
      </c>
      <c r="G228" s="50" t="s">
        <v>21</v>
      </c>
      <c r="H228" s="50" t="s">
        <v>158</v>
      </c>
      <c r="I228" s="50" t="s">
        <v>659</v>
      </c>
      <c r="J228" s="50" t="s">
        <v>660</v>
      </c>
      <c r="K228" s="51">
        <v>6350.4</v>
      </c>
      <c r="L228" s="51">
        <v>0</v>
      </c>
      <c r="M228" s="51">
        <v>-222.6</v>
      </c>
      <c r="N228" s="51">
        <v>6127.8</v>
      </c>
      <c r="O228" s="51">
        <v>0</v>
      </c>
      <c r="P228" s="51">
        <v>0</v>
      </c>
      <c r="Q228" s="52"/>
      <c r="R228"/>
      <c r="S228" s="43"/>
    </row>
    <row r="229" spans="1:19" ht="23.25" customHeight="1">
      <c r="A229" s="50" t="s">
        <v>642</v>
      </c>
      <c r="B229" s="50" t="s">
        <v>2045</v>
      </c>
      <c r="C229" s="50" t="s">
        <v>430</v>
      </c>
      <c r="D229" s="50" t="s">
        <v>643</v>
      </c>
      <c r="E229" s="50" t="s">
        <v>16</v>
      </c>
      <c r="F229" s="50" t="s">
        <v>25</v>
      </c>
      <c r="G229" s="50" t="s">
        <v>26</v>
      </c>
      <c r="H229" s="50" t="s">
        <v>20</v>
      </c>
      <c r="I229" s="50" t="s">
        <v>644</v>
      </c>
      <c r="J229" s="50" t="s">
        <v>645</v>
      </c>
      <c r="K229" s="51">
        <v>5119.8</v>
      </c>
      <c r="L229" s="51">
        <v>0</v>
      </c>
      <c r="M229" s="51">
        <v>-179.55</v>
      </c>
      <c r="N229" s="51">
        <v>4940.25</v>
      </c>
      <c r="O229" s="51">
        <v>0</v>
      </c>
      <c r="P229" s="51">
        <v>0</v>
      </c>
      <c r="Q229" s="52" t="s">
        <v>1623</v>
      </c>
      <c r="R229"/>
      <c r="S229" s="43"/>
    </row>
    <row r="230" spans="1:19" ht="23.25" customHeight="1">
      <c r="A230" s="50" t="s">
        <v>642</v>
      </c>
      <c r="B230" s="50" t="s">
        <v>2047</v>
      </c>
      <c r="C230" s="50" t="s">
        <v>148</v>
      </c>
      <c r="D230" s="50" t="s">
        <v>643</v>
      </c>
      <c r="E230" s="50" t="s">
        <v>16</v>
      </c>
      <c r="F230" s="50" t="s">
        <v>25</v>
      </c>
      <c r="G230" s="50" t="s">
        <v>26</v>
      </c>
      <c r="H230" s="50" t="s">
        <v>20</v>
      </c>
      <c r="I230" s="50" t="s">
        <v>646</v>
      </c>
      <c r="J230" s="50" t="s">
        <v>647</v>
      </c>
      <c r="K230" s="51">
        <v>5119.8</v>
      </c>
      <c r="L230" s="51">
        <v>0</v>
      </c>
      <c r="M230" s="51">
        <v>-179.55</v>
      </c>
      <c r="N230" s="51">
        <v>4940.25</v>
      </c>
      <c r="O230" s="51">
        <v>0</v>
      </c>
      <c r="P230" s="51">
        <v>0</v>
      </c>
      <c r="Q230" s="52"/>
      <c r="R230"/>
      <c r="S230" s="43"/>
    </row>
    <row r="231" spans="1:19" ht="23.25" customHeight="1">
      <c r="A231" s="50" t="s">
        <v>687</v>
      </c>
      <c r="B231" s="50" t="s">
        <v>2049</v>
      </c>
      <c r="C231" s="50" t="s">
        <v>157</v>
      </c>
      <c r="D231" s="50" t="s">
        <v>140</v>
      </c>
      <c r="E231" s="50" t="s">
        <v>16</v>
      </c>
      <c r="F231" s="50" t="s">
        <v>17</v>
      </c>
      <c r="G231" s="50" t="s">
        <v>21</v>
      </c>
      <c r="H231" s="50" t="s">
        <v>326</v>
      </c>
      <c r="I231" s="63" t="s">
        <v>694</v>
      </c>
      <c r="J231" s="50" t="s">
        <v>695</v>
      </c>
      <c r="K231" s="51">
        <v>5550.3</v>
      </c>
      <c r="L231" s="51">
        <v>0</v>
      </c>
      <c r="M231" s="51">
        <v>-194.25</v>
      </c>
      <c r="N231" s="51">
        <v>5356.05</v>
      </c>
      <c r="O231" s="51">
        <v>0</v>
      </c>
      <c r="P231" s="51">
        <v>0</v>
      </c>
      <c r="Q231" s="52" t="s">
        <v>2041</v>
      </c>
      <c r="R231"/>
      <c r="S231" s="43"/>
    </row>
    <row r="232" spans="1:19" ht="23.25" customHeight="1">
      <c r="A232" s="50" t="s">
        <v>687</v>
      </c>
      <c r="B232" s="50" t="s">
        <v>2049</v>
      </c>
      <c r="C232" s="50" t="s">
        <v>157</v>
      </c>
      <c r="D232" s="50" t="s">
        <v>140</v>
      </c>
      <c r="E232" s="50" t="s">
        <v>16</v>
      </c>
      <c r="F232" s="50" t="s">
        <v>17</v>
      </c>
      <c r="G232" s="50" t="s">
        <v>21</v>
      </c>
      <c r="H232" s="50" t="s">
        <v>326</v>
      </c>
      <c r="I232" s="63"/>
      <c r="J232" s="50" t="s">
        <v>696</v>
      </c>
      <c r="K232" s="51">
        <v>5550.3</v>
      </c>
      <c r="L232" s="51">
        <v>0</v>
      </c>
      <c r="M232" s="51">
        <v>-194.25</v>
      </c>
      <c r="N232" s="51">
        <v>5356.05</v>
      </c>
      <c r="O232" s="51">
        <v>0</v>
      </c>
      <c r="P232" s="51">
        <v>0</v>
      </c>
      <c r="Q232" s="52" t="s">
        <v>2041</v>
      </c>
      <c r="R232"/>
      <c r="S232" s="43"/>
    </row>
    <row r="233" spans="1:19" ht="23.25" customHeight="1">
      <c r="A233" s="50" t="s">
        <v>687</v>
      </c>
      <c r="B233" s="50" t="s">
        <v>2045</v>
      </c>
      <c r="C233" s="50" t="s">
        <v>217</v>
      </c>
      <c r="D233" s="50" t="s">
        <v>676</v>
      </c>
      <c r="E233" s="50" t="s">
        <v>16</v>
      </c>
      <c r="F233" s="50" t="s">
        <v>25</v>
      </c>
      <c r="G233" s="50" t="s">
        <v>26</v>
      </c>
      <c r="H233" s="50" t="s">
        <v>20</v>
      </c>
      <c r="I233" s="50" t="s">
        <v>692</v>
      </c>
      <c r="J233" s="50" t="s">
        <v>693</v>
      </c>
      <c r="K233" s="51">
        <v>4219.95</v>
      </c>
      <c r="L233" s="51">
        <v>0</v>
      </c>
      <c r="M233" s="51">
        <v>-148.05000000000001</v>
      </c>
      <c r="N233" s="51">
        <v>4071.9</v>
      </c>
      <c r="O233" s="51">
        <v>0</v>
      </c>
      <c r="P233" s="51">
        <v>0</v>
      </c>
      <c r="Q233" s="52"/>
      <c r="R233"/>
      <c r="S233" s="43"/>
    </row>
    <row r="234" spans="1:19" ht="23.25" customHeight="1">
      <c r="A234" s="50" t="s">
        <v>687</v>
      </c>
      <c r="B234" s="50" t="s">
        <v>2045</v>
      </c>
      <c r="C234" s="54" t="s">
        <v>2058</v>
      </c>
      <c r="D234" s="50" t="s">
        <v>676</v>
      </c>
      <c r="E234" s="50" t="s">
        <v>16</v>
      </c>
      <c r="F234" s="50" t="s">
        <v>25</v>
      </c>
      <c r="G234" s="50" t="s">
        <v>26</v>
      </c>
      <c r="H234" s="50" t="s">
        <v>20</v>
      </c>
      <c r="I234" s="50" t="s">
        <v>690</v>
      </c>
      <c r="J234" s="50" t="s">
        <v>691</v>
      </c>
      <c r="K234" s="51">
        <v>4219.95</v>
      </c>
      <c r="L234" s="51">
        <v>0</v>
      </c>
      <c r="M234" s="51">
        <v>-148.05000000000001</v>
      </c>
      <c r="N234" s="51">
        <v>4071.9</v>
      </c>
      <c r="O234" s="51">
        <v>0</v>
      </c>
      <c r="P234" s="51">
        <v>0</v>
      </c>
      <c r="Q234" s="52" t="s">
        <v>2041</v>
      </c>
      <c r="R234"/>
      <c r="S234" s="43"/>
    </row>
    <row r="235" spans="1:19" ht="23.25" customHeight="1">
      <c r="A235" s="50" t="s">
        <v>687</v>
      </c>
      <c r="B235" s="50" t="s">
        <v>2048</v>
      </c>
      <c r="C235" s="50" t="s">
        <v>491</v>
      </c>
      <c r="D235" s="50" t="s">
        <v>140</v>
      </c>
      <c r="E235" s="50" t="s">
        <v>16</v>
      </c>
      <c r="F235" s="50" t="s">
        <v>25</v>
      </c>
      <c r="G235" s="50" t="s">
        <v>26</v>
      </c>
      <c r="H235" s="50" t="s">
        <v>20</v>
      </c>
      <c r="I235" s="50" t="s">
        <v>688</v>
      </c>
      <c r="J235" s="50" t="s">
        <v>689</v>
      </c>
      <c r="K235" s="51">
        <v>4219.95</v>
      </c>
      <c r="L235" s="51">
        <v>0</v>
      </c>
      <c r="M235" s="51">
        <v>-148.05000000000001</v>
      </c>
      <c r="N235" s="51">
        <v>4071.9</v>
      </c>
      <c r="O235" s="51">
        <v>0</v>
      </c>
      <c r="P235" s="51">
        <v>0</v>
      </c>
      <c r="Q235" s="52" t="s">
        <v>2041</v>
      </c>
      <c r="R235"/>
      <c r="S235" s="43"/>
    </row>
    <row r="236" spans="1:19" ht="23.25" customHeight="1">
      <c r="A236" s="50" t="s">
        <v>687</v>
      </c>
      <c r="B236" s="50" t="s">
        <v>2045</v>
      </c>
      <c r="C236" s="50" t="s">
        <v>715</v>
      </c>
      <c r="D236" s="50" t="s">
        <v>676</v>
      </c>
      <c r="E236" s="50" t="s">
        <v>16</v>
      </c>
      <c r="F236" s="50" t="s">
        <v>17</v>
      </c>
      <c r="G236" s="50" t="s">
        <v>19</v>
      </c>
      <c r="H236" s="50" t="s">
        <v>20</v>
      </c>
      <c r="I236" s="50" t="s">
        <v>1879</v>
      </c>
      <c r="J236" s="50" t="s">
        <v>1685</v>
      </c>
      <c r="K236" s="51">
        <v>4219.95</v>
      </c>
      <c r="L236" s="51">
        <v>0</v>
      </c>
      <c r="M236" s="51">
        <v>-148.05000000000001</v>
      </c>
      <c r="N236" s="51">
        <v>4071.9</v>
      </c>
      <c r="O236" s="51">
        <v>0</v>
      </c>
      <c r="P236" s="51">
        <v>0</v>
      </c>
      <c r="Q236" s="52" t="s">
        <v>2041</v>
      </c>
      <c r="R236"/>
      <c r="S236" s="43"/>
    </row>
    <row r="237" spans="1:19" ht="23.25" customHeight="1">
      <c r="A237" s="50" t="s">
        <v>718</v>
      </c>
      <c r="B237" s="50" t="s">
        <v>2050</v>
      </c>
      <c r="C237" s="50" t="s">
        <v>2052</v>
      </c>
      <c r="D237" s="50" t="s">
        <v>218</v>
      </c>
      <c r="E237" s="50" t="s">
        <v>16</v>
      </c>
      <c r="F237" s="50" t="s">
        <v>17</v>
      </c>
      <c r="G237" s="50" t="s">
        <v>21</v>
      </c>
      <c r="H237" s="50" t="s">
        <v>20</v>
      </c>
      <c r="I237" s="50" t="s">
        <v>730</v>
      </c>
      <c r="J237" s="50" t="s">
        <v>731</v>
      </c>
      <c r="K237" s="51">
        <v>4270.3500000000004</v>
      </c>
      <c r="L237" s="51">
        <v>0</v>
      </c>
      <c r="M237" s="51">
        <v>-149.1</v>
      </c>
      <c r="N237" s="51">
        <v>4121.25</v>
      </c>
      <c r="O237" s="51">
        <v>0</v>
      </c>
      <c r="P237" s="51">
        <v>0</v>
      </c>
      <c r="Q237" s="52"/>
      <c r="R237"/>
      <c r="S237" s="43"/>
    </row>
    <row r="238" spans="1:19" ht="23.25" customHeight="1">
      <c r="A238" s="50" t="s">
        <v>718</v>
      </c>
      <c r="B238" s="50" t="s">
        <v>2049</v>
      </c>
      <c r="C238" s="50" t="s">
        <v>157</v>
      </c>
      <c r="D238" s="50" t="s">
        <v>218</v>
      </c>
      <c r="E238" s="50" t="s">
        <v>16</v>
      </c>
      <c r="F238" s="50" t="s">
        <v>17</v>
      </c>
      <c r="G238" s="50" t="s">
        <v>21</v>
      </c>
      <c r="H238" s="50" t="s">
        <v>158</v>
      </c>
      <c r="I238" s="63" t="s">
        <v>732</v>
      </c>
      <c r="J238" s="50" t="s">
        <v>733</v>
      </c>
      <c r="K238" s="51">
        <v>4399.5</v>
      </c>
      <c r="L238" s="51">
        <v>0</v>
      </c>
      <c r="M238" s="51">
        <v>-154.35</v>
      </c>
      <c r="N238" s="51">
        <v>4245.1499999999996</v>
      </c>
      <c r="O238" s="51">
        <v>0</v>
      </c>
      <c r="P238" s="51">
        <v>0</v>
      </c>
      <c r="Q238" s="52" t="s">
        <v>2041</v>
      </c>
      <c r="R238"/>
      <c r="S238" s="43"/>
    </row>
    <row r="239" spans="1:19" ht="23.25" customHeight="1">
      <c r="A239" s="50" t="s">
        <v>718</v>
      </c>
      <c r="B239" s="50" t="s">
        <v>2049</v>
      </c>
      <c r="C239" s="50" t="s">
        <v>157</v>
      </c>
      <c r="D239" s="50" t="s">
        <v>218</v>
      </c>
      <c r="E239" s="50" t="s">
        <v>16</v>
      </c>
      <c r="F239" s="50" t="s">
        <v>17</v>
      </c>
      <c r="G239" s="50" t="s">
        <v>21</v>
      </c>
      <c r="H239" s="50" t="s">
        <v>326</v>
      </c>
      <c r="I239" s="63"/>
      <c r="J239" s="50" t="s">
        <v>734</v>
      </c>
      <c r="K239" s="51">
        <v>4399.5</v>
      </c>
      <c r="L239" s="51">
        <v>0</v>
      </c>
      <c r="M239" s="51">
        <v>-154.35</v>
      </c>
      <c r="N239" s="51">
        <v>4245.1499999999996</v>
      </c>
      <c r="O239" s="51">
        <v>0</v>
      </c>
      <c r="P239" s="51">
        <v>0</v>
      </c>
      <c r="Q239" s="52" t="s">
        <v>2041</v>
      </c>
      <c r="R239"/>
      <c r="S239" s="43"/>
    </row>
    <row r="240" spans="1:19" ht="23.25" customHeight="1">
      <c r="A240" s="50" t="s">
        <v>718</v>
      </c>
      <c r="B240" s="50" t="s">
        <v>2045</v>
      </c>
      <c r="C240" s="50" t="s">
        <v>430</v>
      </c>
      <c r="D240" s="50" t="s">
        <v>218</v>
      </c>
      <c r="E240" s="50" t="s">
        <v>16</v>
      </c>
      <c r="F240" s="50" t="s">
        <v>25</v>
      </c>
      <c r="G240" s="50" t="s">
        <v>26</v>
      </c>
      <c r="H240" s="50" t="s">
        <v>20</v>
      </c>
      <c r="I240" s="50" t="s">
        <v>719</v>
      </c>
      <c r="J240" s="50" t="s">
        <v>720</v>
      </c>
      <c r="K240" s="51">
        <v>4270.3500000000004</v>
      </c>
      <c r="L240" s="51">
        <v>0</v>
      </c>
      <c r="M240" s="51">
        <v>-149.1</v>
      </c>
      <c r="N240" s="51">
        <v>4121.25</v>
      </c>
      <c r="O240" s="51">
        <v>0</v>
      </c>
      <c r="P240" s="51">
        <v>0</v>
      </c>
      <c r="Q240" s="52" t="s">
        <v>2042</v>
      </c>
      <c r="R240"/>
      <c r="S240" s="43"/>
    </row>
    <row r="241" spans="1:19" ht="23.25" customHeight="1">
      <c r="A241" s="50" t="s">
        <v>718</v>
      </c>
      <c r="B241" s="50" t="s">
        <v>2048</v>
      </c>
      <c r="C241" s="50" t="s">
        <v>1687</v>
      </c>
      <c r="D241" s="50" t="s">
        <v>218</v>
      </c>
      <c r="E241" s="50" t="s">
        <v>16</v>
      </c>
      <c r="F241" s="50" t="s">
        <v>25</v>
      </c>
      <c r="G241" s="50" t="s">
        <v>26</v>
      </c>
      <c r="H241" s="50" t="s">
        <v>20</v>
      </c>
      <c r="I241" s="50" t="s">
        <v>1880</v>
      </c>
      <c r="J241" s="50" t="s">
        <v>1686</v>
      </c>
      <c r="K241" s="51">
        <v>3470.25</v>
      </c>
      <c r="L241" s="51">
        <v>0</v>
      </c>
      <c r="M241" s="51">
        <v>-121.8</v>
      </c>
      <c r="N241" s="51">
        <v>3348.45</v>
      </c>
      <c r="O241" s="51">
        <v>0</v>
      </c>
      <c r="P241" s="51">
        <v>0</v>
      </c>
      <c r="Q241" s="52" t="s">
        <v>1624</v>
      </c>
      <c r="R241"/>
      <c r="S241" s="43"/>
    </row>
    <row r="242" spans="1:19" ht="23.25" customHeight="1">
      <c r="A242" s="50" t="s">
        <v>718</v>
      </c>
      <c r="B242" s="50" t="s">
        <v>2045</v>
      </c>
      <c r="C242" s="54" t="s">
        <v>2058</v>
      </c>
      <c r="D242" s="50" t="s">
        <v>216</v>
      </c>
      <c r="E242" s="50" t="s">
        <v>16</v>
      </c>
      <c r="F242" s="50" t="s">
        <v>25</v>
      </c>
      <c r="G242" s="50" t="s">
        <v>26</v>
      </c>
      <c r="H242" s="50" t="s">
        <v>20</v>
      </c>
      <c r="I242" s="50" t="s">
        <v>721</v>
      </c>
      <c r="J242" s="50" t="s">
        <v>722</v>
      </c>
      <c r="K242" s="51">
        <v>4270.3500000000004</v>
      </c>
      <c r="L242" s="51">
        <v>0</v>
      </c>
      <c r="M242" s="51">
        <v>-149.1</v>
      </c>
      <c r="N242" s="51">
        <v>4121.25</v>
      </c>
      <c r="O242" s="51">
        <v>0</v>
      </c>
      <c r="P242" s="51">
        <v>0</v>
      </c>
      <c r="Q242" s="52" t="s">
        <v>2041</v>
      </c>
      <c r="R242"/>
      <c r="S242" s="43"/>
    </row>
    <row r="243" spans="1:19" ht="23.25" customHeight="1">
      <c r="A243" s="50" t="s">
        <v>718</v>
      </c>
      <c r="B243" s="50" t="s">
        <v>2047</v>
      </c>
      <c r="C243" s="50" t="s">
        <v>154</v>
      </c>
      <c r="D243" s="50" t="s">
        <v>218</v>
      </c>
      <c r="E243" s="50" t="s">
        <v>16</v>
      </c>
      <c r="F243" s="50" t="s">
        <v>17</v>
      </c>
      <c r="G243" s="50" t="s">
        <v>398</v>
      </c>
      <c r="H243" s="50" t="s">
        <v>20</v>
      </c>
      <c r="I243" s="63" t="s">
        <v>727</v>
      </c>
      <c r="J243" s="50" t="s">
        <v>728</v>
      </c>
      <c r="K243" s="51">
        <v>4270.3500000000004</v>
      </c>
      <c r="L243" s="51">
        <v>0</v>
      </c>
      <c r="M243" s="51">
        <v>-149.1</v>
      </c>
      <c r="N243" s="51">
        <v>4121.25</v>
      </c>
      <c r="O243" s="51">
        <v>0</v>
      </c>
      <c r="P243" s="51">
        <v>0</v>
      </c>
      <c r="Q243" s="52" t="s">
        <v>2041</v>
      </c>
      <c r="R243"/>
      <c r="S243" s="43"/>
    </row>
    <row r="244" spans="1:19" ht="23.25" customHeight="1">
      <c r="A244" s="50" t="s">
        <v>718</v>
      </c>
      <c r="B244" s="50" t="s">
        <v>2047</v>
      </c>
      <c r="C244" s="50" t="s">
        <v>154</v>
      </c>
      <c r="D244" s="50" t="s">
        <v>216</v>
      </c>
      <c r="E244" s="50" t="s">
        <v>16</v>
      </c>
      <c r="F244" s="50" t="s">
        <v>17</v>
      </c>
      <c r="G244" s="50" t="s">
        <v>398</v>
      </c>
      <c r="H244" s="50" t="s">
        <v>20</v>
      </c>
      <c r="I244" s="63"/>
      <c r="J244" s="50" t="s">
        <v>729</v>
      </c>
      <c r="K244" s="51">
        <v>4270.3500000000004</v>
      </c>
      <c r="L244" s="51">
        <v>0</v>
      </c>
      <c r="M244" s="51">
        <v>-149.1</v>
      </c>
      <c r="N244" s="51">
        <v>4121.25</v>
      </c>
      <c r="O244" s="51">
        <v>0</v>
      </c>
      <c r="P244" s="51">
        <v>0</v>
      </c>
      <c r="Q244" s="52" t="s">
        <v>2041</v>
      </c>
      <c r="R244"/>
      <c r="S244" s="43"/>
    </row>
    <row r="245" spans="1:19" ht="23.25" customHeight="1">
      <c r="A245" s="50" t="s">
        <v>718</v>
      </c>
      <c r="B245" s="50" t="s">
        <v>2048</v>
      </c>
      <c r="C245" s="50" t="s">
        <v>723</v>
      </c>
      <c r="D245" s="50" t="s">
        <v>724</v>
      </c>
      <c r="E245" s="50" t="s">
        <v>16</v>
      </c>
      <c r="F245" s="50" t="s">
        <v>25</v>
      </c>
      <c r="G245" s="50" t="s">
        <v>26</v>
      </c>
      <c r="H245" s="50" t="s">
        <v>20</v>
      </c>
      <c r="I245" s="50" t="s">
        <v>725</v>
      </c>
      <c r="J245" s="50" t="s">
        <v>726</v>
      </c>
      <c r="K245" s="51">
        <v>4270.3500000000004</v>
      </c>
      <c r="L245" s="51">
        <v>0</v>
      </c>
      <c r="M245" s="51">
        <v>-149.1</v>
      </c>
      <c r="N245" s="51">
        <v>4121.25</v>
      </c>
      <c r="O245" s="51">
        <v>0</v>
      </c>
      <c r="P245" s="51">
        <v>0</v>
      </c>
      <c r="Q245" s="52" t="s">
        <v>2042</v>
      </c>
      <c r="R245"/>
      <c r="S245" s="43"/>
    </row>
    <row r="246" spans="1:19" ht="23.25" customHeight="1">
      <c r="A246" s="50" t="s">
        <v>1019</v>
      </c>
      <c r="B246" s="50" t="s">
        <v>2049</v>
      </c>
      <c r="C246" s="50" t="s">
        <v>157</v>
      </c>
      <c r="D246" s="50" t="s">
        <v>468</v>
      </c>
      <c r="E246" s="50" t="s">
        <v>16</v>
      </c>
      <c r="F246" s="50" t="s">
        <v>17</v>
      </c>
      <c r="G246" s="50" t="s">
        <v>21</v>
      </c>
      <c r="H246" s="50" t="s">
        <v>158</v>
      </c>
      <c r="I246" s="50" t="s">
        <v>1020</v>
      </c>
      <c r="J246" s="50" t="s">
        <v>1021</v>
      </c>
      <c r="K246" s="51">
        <v>5530.35</v>
      </c>
      <c r="L246" s="51">
        <v>0</v>
      </c>
      <c r="M246" s="51">
        <v>-193.2</v>
      </c>
      <c r="N246" s="51">
        <v>5337.15</v>
      </c>
      <c r="O246" s="51">
        <v>0</v>
      </c>
      <c r="P246" s="51">
        <v>0</v>
      </c>
      <c r="Q246" s="52" t="s">
        <v>2041</v>
      </c>
      <c r="R246"/>
      <c r="S246" s="43"/>
    </row>
    <row r="247" spans="1:19" ht="23.25" customHeight="1">
      <c r="A247" s="50" t="s">
        <v>1019</v>
      </c>
      <c r="B247" s="50" t="s">
        <v>2048</v>
      </c>
      <c r="C247" s="50" t="s">
        <v>309</v>
      </c>
      <c r="D247" s="50" t="s">
        <v>468</v>
      </c>
      <c r="E247" s="50" t="s">
        <v>16</v>
      </c>
      <c r="F247" s="50" t="s">
        <v>17</v>
      </c>
      <c r="G247" s="50" t="s">
        <v>19</v>
      </c>
      <c r="H247" s="50" t="s">
        <v>20</v>
      </c>
      <c r="I247" s="50" t="s">
        <v>1881</v>
      </c>
      <c r="J247" s="50" t="s">
        <v>1688</v>
      </c>
      <c r="K247" s="51">
        <v>4880.3999999999996</v>
      </c>
      <c r="L247" s="51">
        <v>0</v>
      </c>
      <c r="M247" s="51">
        <v>-171.15</v>
      </c>
      <c r="N247" s="51">
        <v>4709.25</v>
      </c>
      <c r="O247" s="51">
        <v>0</v>
      </c>
      <c r="P247" s="51">
        <v>0</v>
      </c>
      <c r="Q247" s="52" t="s">
        <v>2041</v>
      </c>
      <c r="R247"/>
      <c r="S247" s="43"/>
    </row>
    <row r="248" spans="1:19" ht="23.25" customHeight="1">
      <c r="A248" s="50" t="s">
        <v>1019</v>
      </c>
      <c r="B248" s="50" t="s">
        <v>2047</v>
      </c>
      <c r="C248" s="50" t="s">
        <v>154</v>
      </c>
      <c r="D248" s="50" t="s">
        <v>468</v>
      </c>
      <c r="E248" s="50" t="s">
        <v>16</v>
      </c>
      <c r="F248" s="50" t="s">
        <v>17</v>
      </c>
      <c r="G248" s="50" t="s">
        <v>398</v>
      </c>
      <c r="H248" s="50" t="s">
        <v>20</v>
      </c>
      <c r="I248" s="63" t="s">
        <v>1022</v>
      </c>
      <c r="J248" s="50" t="s">
        <v>1023</v>
      </c>
      <c r="K248" s="51">
        <v>5099.8500000000004</v>
      </c>
      <c r="L248" s="51">
        <v>0</v>
      </c>
      <c r="M248" s="51">
        <v>-178.5</v>
      </c>
      <c r="N248" s="51">
        <v>4921.3500000000004</v>
      </c>
      <c r="O248" s="51">
        <v>0</v>
      </c>
      <c r="P248" s="51">
        <v>0</v>
      </c>
      <c r="Q248" s="52"/>
      <c r="R248"/>
      <c r="S248" s="43"/>
    </row>
    <row r="249" spans="1:19" ht="23.25" customHeight="1">
      <c r="A249" s="50" t="s">
        <v>1019</v>
      </c>
      <c r="B249" s="50" t="s">
        <v>2047</v>
      </c>
      <c r="C249" s="50" t="s">
        <v>154</v>
      </c>
      <c r="D249" s="50" t="s">
        <v>546</v>
      </c>
      <c r="E249" s="50" t="s">
        <v>16</v>
      </c>
      <c r="F249" s="50" t="s">
        <v>17</v>
      </c>
      <c r="G249" s="50" t="s">
        <v>398</v>
      </c>
      <c r="H249" s="50" t="s">
        <v>20</v>
      </c>
      <c r="I249" s="63"/>
      <c r="J249" s="50" t="s">
        <v>1024</v>
      </c>
      <c r="K249" s="51">
        <v>5099.8500000000004</v>
      </c>
      <c r="L249" s="51">
        <v>0</v>
      </c>
      <c r="M249" s="51">
        <v>-178.5</v>
      </c>
      <c r="N249" s="51">
        <v>4921.3500000000004</v>
      </c>
      <c r="O249" s="51">
        <v>0</v>
      </c>
      <c r="P249" s="51">
        <v>0</v>
      </c>
      <c r="Q249" s="52"/>
      <c r="R249"/>
      <c r="S249" s="43"/>
    </row>
    <row r="250" spans="1:19" ht="23.25" customHeight="1">
      <c r="A250" s="50" t="s">
        <v>1032</v>
      </c>
      <c r="B250" s="50" t="s">
        <v>2046</v>
      </c>
      <c r="C250" s="50" t="s">
        <v>450</v>
      </c>
      <c r="D250" s="50" t="s">
        <v>582</v>
      </c>
      <c r="E250" s="50" t="s">
        <v>16</v>
      </c>
      <c r="F250" s="50" t="s">
        <v>17</v>
      </c>
      <c r="G250" s="50" t="s">
        <v>21</v>
      </c>
      <c r="H250" s="50" t="s">
        <v>20</v>
      </c>
      <c r="I250" s="50" t="s">
        <v>1033</v>
      </c>
      <c r="J250" s="50" t="s">
        <v>1034</v>
      </c>
      <c r="K250" s="51">
        <v>5219.55</v>
      </c>
      <c r="L250" s="51">
        <v>0</v>
      </c>
      <c r="M250" s="51">
        <v>-182.7</v>
      </c>
      <c r="N250" s="51">
        <v>5036.8500000000004</v>
      </c>
      <c r="O250" s="51">
        <v>0</v>
      </c>
      <c r="P250" s="51">
        <v>0</v>
      </c>
      <c r="Q250" s="52"/>
      <c r="R250"/>
      <c r="S250" s="43"/>
    </row>
    <row r="251" spans="1:19" ht="23.25" customHeight="1">
      <c r="A251" s="50" t="s">
        <v>761</v>
      </c>
      <c r="B251" s="50" t="s">
        <v>2050</v>
      </c>
      <c r="C251" s="50" t="s">
        <v>2052</v>
      </c>
      <c r="D251" s="50" t="s">
        <v>676</v>
      </c>
      <c r="E251" s="50" t="s">
        <v>16</v>
      </c>
      <c r="F251" s="50" t="s">
        <v>17</v>
      </c>
      <c r="G251" s="50" t="s">
        <v>21</v>
      </c>
      <c r="H251" s="50" t="s">
        <v>20</v>
      </c>
      <c r="I251" s="63" t="s">
        <v>765</v>
      </c>
      <c r="J251" s="50" t="s">
        <v>766</v>
      </c>
      <c r="K251" s="51">
        <v>5219.55</v>
      </c>
      <c r="L251" s="51">
        <v>0</v>
      </c>
      <c r="M251" s="51">
        <v>-182.7</v>
      </c>
      <c r="N251" s="51">
        <v>5036.8500000000004</v>
      </c>
      <c r="O251" s="51">
        <v>0</v>
      </c>
      <c r="P251" s="51">
        <v>0</v>
      </c>
      <c r="Q251" s="52"/>
      <c r="R251"/>
      <c r="S251" s="43"/>
    </row>
    <row r="252" spans="1:19" ht="23.25" customHeight="1">
      <c r="A252" s="50" t="s">
        <v>761</v>
      </c>
      <c r="B252" s="50" t="s">
        <v>2050</v>
      </c>
      <c r="C252" s="50" t="s">
        <v>2052</v>
      </c>
      <c r="D252" s="50" t="s">
        <v>676</v>
      </c>
      <c r="E252" s="50" t="s">
        <v>16</v>
      </c>
      <c r="F252" s="50" t="s">
        <v>17</v>
      </c>
      <c r="G252" s="50" t="s">
        <v>21</v>
      </c>
      <c r="H252" s="50" t="s">
        <v>20</v>
      </c>
      <c r="I252" s="63"/>
      <c r="J252" s="50" t="s">
        <v>767</v>
      </c>
      <c r="K252" s="51">
        <v>5219.55</v>
      </c>
      <c r="L252" s="51">
        <v>0</v>
      </c>
      <c r="M252" s="51">
        <v>-182.7</v>
      </c>
      <c r="N252" s="51">
        <v>5036.8500000000004</v>
      </c>
      <c r="O252" s="51">
        <v>0</v>
      </c>
      <c r="P252" s="51">
        <v>0</v>
      </c>
      <c r="Q252" s="52"/>
      <c r="R252"/>
      <c r="S252" s="43"/>
    </row>
    <row r="253" spans="1:19" ht="23.25" customHeight="1">
      <c r="A253" s="50" t="s">
        <v>761</v>
      </c>
      <c r="B253" s="50" t="s">
        <v>2050</v>
      </c>
      <c r="C253" s="50" t="s">
        <v>2052</v>
      </c>
      <c r="D253" s="50" t="s">
        <v>676</v>
      </c>
      <c r="E253" s="50" t="s">
        <v>16</v>
      </c>
      <c r="F253" s="50" t="s">
        <v>17</v>
      </c>
      <c r="G253" s="50" t="s">
        <v>21</v>
      </c>
      <c r="H253" s="50" t="s">
        <v>20</v>
      </c>
      <c r="I253" s="63"/>
      <c r="J253" s="50" t="s">
        <v>769</v>
      </c>
      <c r="K253" s="51">
        <v>5219.55</v>
      </c>
      <c r="L253" s="51">
        <v>0</v>
      </c>
      <c r="M253" s="51">
        <v>-182.7</v>
      </c>
      <c r="N253" s="51">
        <v>5036.8500000000004</v>
      </c>
      <c r="O253" s="51">
        <v>0</v>
      </c>
      <c r="P253" s="51">
        <v>0</v>
      </c>
      <c r="Q253" s="52"/>
      <c r="R253"/>
      <c r="S253" s="43"/>
    </row>
    <row r="254" spans="1:19" ht="23.25" customHeight="1">
      <c r="A254" s="50" t="s">
        <v>761</v>
      </c>
      <c r="B254" s="50" t="s">
        <v>2050</v>
      </c>
      <c r="C254" s="50" t="s">
        <v>2052</v>
      </c>
      <c r="D254" s="50" t="s">
        <v>676</v>
      </c>
      <c r="E254" s="50" t="s">
        <v>16</v>
      </c>
      <c r="F254" s="50" t="s">
        <v>17</v>
      </c>
      <c r="G254" s="50" t="s">
        <v>21</v>
      </c>
      <c r="H254" s="50" t="s">
        <v>20</v>
      </c>
      <c r="I254" s="63"/>
      <c r="J254" s="50" t="s">
        <v>768</v>
      </c>
      <c r="K254" s="51">
        <v>5219.55</v>
      </c>
      <c r="L254" s="51">
        <v>0</v>
      </c>
      <c r="M254" s="51">
        <v>-182.7</v>
      </c>
      <c r="N254" s="51">
        <v>5036.8500000000004</v>
      </c>
      <c r="O254" s="51">
        <v>0</v>
      </c>
      <c r="P254" s="51">
        <v>0</v>
      </c>
      <c r="Q254" s="52"/>
      <c r="R254"/>
      <c r="S254" s="43"/>
    </row>
    <row r="255" spans="1:19" ht="23.25" customHeight="1">
      <c r="A255" s="50" t="s">
        <v>761</v>
      </c>
      <c r="B255" s="50" t="s">
        <v>2045</v>
      </c>
      <c r="C255" s="54" t="s">
        <v>2058</v>
      </c>
      <c r="D255" s="50" t="s">
        <v>762</v>
      </c>
      <c r="E255" s="50" t="s">
        <v>16</v>
      </c>
      <c r="F255" s="50" t="s">
        <v>25</v>
      </c>
      <c r="G255" s="50" t="s">
        <v>26</v>
      </c>
      <c r="H255" s="50" t="s">
        <v>20</v>
      </c>
      <c r="I255" s="50" t="s">
        <v>763</v>
      </c>
      <c r="J255" s="50" t="s">
        <v>764</v>
      </c>
      <c r="K255" s="51">
        <v>5219.55</v>
      </c>
      <c r="L255" s="51">
        <v>0</v>
      </c>
      <c r="M255" s="51">
        <v>-182.7</v>
      </c>
      <c r="N255" s="51">
        <v>5036.8500000000004</v>
      </c>
      <c r="O255" s="51">
        <v>0</v>
      </c>
      <c r="P255" s="51">
        <v>0</v>
      </c>
      <c r="Q255" s="52" t="s">
        <v>1624</v>
      </c>
      <c r="R255"/>
      <c r="S255" s="43"/>
    </row>
    <row r="256" spans="1:19" ht="23.25" customHeight="1">
      <c r="A256" s="50" t="s">
        <v>761</v>
      </c>
      <c r="B256" s="50" t="s">
        <v>2047</v>
      </c>
      <c r="C256" s="50" t="s">
        <v>273</v>
      </c>
      <c r="D256" s="50" t="s">
        <v>445</v>
      </c>
      <c r="E256" s="50" t="s">
        <v>16</v>
      </c>
      <c r="F256" s="50" t="s">
        <v>17</v>
      </c>
      <c r="G256" s="50" t="s">
        <v>21</v>
      </c>
      <c r="H256" s="50" t="s">
        <v>20</v>
      </c>
      <c r="I256" s="50" t="s">
        <v>1882</v>
      </c>
      <c r="J256" s="50" t="s">
        <v>1689</v>
      </c>
      <c r="K256" s="51">
        <v>5219.55</v>
      </c>
      <c r="L256" s="51">
        <v>0</v>
      </c>
      <c r="M256" s="51">
        <v>-182.7</v>
      </c>
      <c r="N256" s="51">
        <v>5036.8500000000004</v>
      </c>
      <c r="O256" s="51">
        <v>0</v>
      </c>
      <c r="P256" s="51">
        <v>0</v>
      </c>
      <c r="Q256" s="52" t="s">
        <v>2041</v>
      </c>
      <c r="R256"/>
      <c r="S256" s="43"/>
    </row>
    <row r="257" spans="1:19" ht="23.25" customHeight="1">
      <c r="A257" s="50" t="s">
        <v>761</v>
      </c>
      <c r="B257" s="50" t="s">
        <v>2045</v>
      </c>
      <c r="C257" s="50" t="s">
        <v>217</v>
      </c>
      <c r="D257" s="50" t="s">
        <v>739</v>
      </c>
      <c r="E257" s="50" t="s">
        <v>141</v>
      </c>
      <c r="F257" s="50" t="s">
        <v>17</v>
      </c>
      <c r="G257" s="50" t="s">
        <v>19</v>
      </c>
      <c r="H257" s="50" t="s">
        <v>20</v>
      </c>
      <c r="I257" s="50" t="s">
        <v>1883</v>
      </c>
      <c r="J257" s="50" t="s">
        <v>1690</v>
      </c>
      <c r="K257" s="51">
        <v>5219.55</v>
      </c>
      <c r="L257" s="51">
        <v>0</v>
      </c>
      <c r="M257" s="51">
        <v>-182.7</v>
      </c>
      <c r="N257" s="51">
        <v>5036.8500000000004</v>
      </c>
      <c r="O257" s="51">
        <v>0</v>
      </c>
      <c r="P257" s="51">
        <v>0</v>
      </c>
      <c r="Q257" s="52"/>
      <c r="R257"/>
      <c r="S257" s="43"/>
    </row>
    <row r="258" spans="1:19" ht="23.25" customHeight="1">
      <c r="A258" s="50" t="s">
        <v>1069</v>
      </c>
      <c r="B258" s="50" t="s">
        <v>2047</v>
      </c>
      <c r="C258" s="50" t="s">
        <v>154</v>
      </c>
      <c r="D258" s="50" t="s">
        <v>1070</v>
      </c>
      <c r="E258" s="50" t="s">
        <v>16</v>
      </c>
      <c r="F258" s="50" t="s">
        <v>17</v>
      </c>
      <c r="G258" s="50" t="s">
        <v>398</v>
      </c>
      <c r="H258" s="50" t="s">
        <v>20</v>
      </c>
      <c r="I258" s="50" t="s">
        <v>1079</v>
      </c>
      <c r="J258" s="50" t="s">
        <v>1080</v>
      </c>
      <c r="K258" s="51">
        <v>4940.25</v>
      </c>
      <c r="L258" s="51">
        <v>0</v>
      </c>
      <c r="M258" s="51">
        <v>-173.25</v>
      </c>
      <c r="N258" s="51">
        <v>4767</v>
      </c>
      <c r="O258" s="51">
        <v>0</v>
      </c>
      <c r="P258" s="51">
        <v>0</v>
      </c>
      <c r="Q258" s="52" t="s">
        <v>2041</v>
      </c>
      <c r="R258"/>
      <c r="S258" s="43"/>
    </row>
    <row r="259" spans="1:19" ht="23.25" customHeight="1">
      <c r="A259" s="50" t="s">
        <v>1069</v>
      </c>
      <c r="B259" s="50" t="s">
        <v>2045</v>
      </c>
      <c r="C259" s="50" t="s">
        <v>715</v>
      </c>
      <c r="D259" s="50" t="s">
        <v>1070</v>
      </c>
      <c r="E259" s="50" t="s">
        <v>16</v>
      </c>
      <c r="F259" s="50" t="s">
        <v>17</v>
      </c>
      <c r="G259" s="50" t="s">
        <v>19</v>
      </c>
      <c r="H259" s="50" t="s">
        <v>20</v>
      </c>
      <c r="I259" s="50" t="s">
        <v>1077</v>
      </c>
      <c r="J259" s="50" t="s">
        <v>1078</v>
      </c>
      <c r="K259" s="51">
        <v>4940.25</v>
      </c>
      <c r="L259" s="51">
        <v>0</v>
      </c>
      <c r="M259" s="51">
        <v>-173.25</v>
      </c>
      <c r="N259" s="51">
        <v>4767</v>
      </c>
      <c r="O259" s="51">
        <v>0</v>
      </c>
      <c r="P259" s="51">
        <v>0</v>
      </c>
      <c r="Q259" s="52" t="s">
        <v>2041</v>
      </c>
      <c r="R259"/>
      <c r="S259" s="43"/>
    </row>
    <row r="260" spans="1:19" ht="23.25" customHeight="1">
      <c r="A260" s="50" t="s">
        <v>1069</v>
      </c>
      <c r="B260" s="50" t="s">
        <v>2050</v>
      </c>
      <c r="C260" s="50" t="s">
        <v>2052</v>
      </c>
      <c r="D260" s="50" t="s">
        <v>1070</v>
      </c>
      <c r="E260" s="50" t="s">
        <v>16</v>
      </c>
      <c r="F260" s="50" t="s">
        <v>17</v>
      </c>
      <c r="G260" s="50" t="s">
        <v>21</v>
      </c>
      <c r="H260" s="50" t="s">
        <v>20</v>
      </c>
      <c r="I260" s="63" t="s">
        <v>1071</v>
      </c>
      <c r="J260" s="50" t="s">
        <v>1072</v>
      </c>
      <c r="K260" s="51">
        <v>4940.25</v>
      </c>
      <c r="L260" s="51">
        <v>0</v>
      </c>
      <c r="M260" s="51">
        <v>-173.25</v>
      </c>
      <c r="N260" s="51">
        <v>4767</v>
      </c>
      <c r="O260" s="51">
        <v>0</v>
      </c>
      <c r="P260" s="51">
        <v>0</v>
      </c>
      <c r="Q260" s="52"/>
      <c r="R260"/>
      <c r="S260" s="43"/>
    </row>
    <row r="261" spans="1:19" ht="23.25" customHeight="1">
      <c r="A261" s="50" t="s">
        <v>1069</v>
      </c>
      <c r="B261" s="50" t="s">
        <v>2050</v>
      </c>
      <c r="C261" s="50" t="s">
        <v>2052</v>
      </c>
      <c r="D261" s="50" t="s">
        <v>1070</v>
      </c>
      <c r="E261" s="50" t="s">
        <v>16</v>
      </c>
      <c r="F261" s="50" t="s">
        <v>17</v>
      </c>
      <c r="G261" s="50" t="s">
        <v>21</v>
      </c>
      <c r="H261" s="50" t="s">
        <v>20</v>
      </c>
      <c r="I261" s="63"/>
      <c r="J261" s="50" t="s">
        <v>1073</v>
      </c>
      <c r="K261" s="51">
        <v>4940.25</v>
      </c>
      <c r="L261" s="51">
        <v>0</v>
      </c>
      <c r="M261" s="51">
        <v>-173.25</v>
      </c>
      <c r="N261" s="51">
        <v>4767</v>
      </c>
      <c r="O261" s="51">
        <v>0</v>
      </c>
      <c r="P261" s="51">
        <v>0</v>
      </c>
      <c r="Q261" s="52"/>
      <c r="R261"/>
      <c r="S261" s="43"/>
    </row>
    <row r="262" spans="1:19" ht="23.25" customHeight="1">
      <c r="A262" s="50" t="s">
        <v>1069</v>
      </c>
      <c r="B262" s="50" t="s">
        <v>2049</v>
      </c>
      <c r="C262" s="50" t="s">
        <v>157</v>
      </c>
      <c r="D262" s="50" t="s">
        <v>781</v>
      </c>
      <c r="E262" s="50" t="s">
        <v>16</v>
      </c>
      <c r="F262" s="50" t="s">
        <v>17</v>
      </c>
      <c r="G262" s="50" t="s">
        <v>21</v>
      </c>
      <c r="H262" s="50" t="s">
        <v>326</v>
      </c>
      <c r="I262" s="50" t="s">
        <v>1074</v>
      </c>
      <c r="J262" s="50" t="s">
        <v>1075</v>
      </c>
      <c r="K262" s="51">
        <v>5530.35</v>
      </c>
      <c r="L262" s="51">
        <v>0</v>
      </c>
      <c r="M262" s="51">
        <v>-193.2</v>
      </c>
      <c r="N262" s="51">
        <v>5337.15</v>
      </c>
      <c r="O262" s="51">
        <v>0</v>
      </c>
      <c r="P262" s="51">
        <v>0</v>
      </c>
      <c r="Q262" s="52" t="s">
        <v>2041</v>
      </c>
      <c r="R262"/>
      <c r="S262" s="43"/>
    </row>
    <row r="263" spans="1:19" ht="23.25" customHeight="1">
      <c r="A263" s="50" t="s">
        <v>1099</v>
      </c>
      <c r="B263" s="50" t="s">
        <v>2046</v>
      </c>
      <c r="C263" s="50" t="s">
        <v>2053</v>
      </c>
      <c r="D263" s="50" t="s">
        <v>451</v>
      </c>
      <c r="E263" s="50" t="s">
        <v>16</v>
      </c>
      <c r="F263" s="50" t="s">
        <v>17</v>
      </c>
      <c r="G263" s="50" t="s">
        <v>398</v>
      </c>
      <c r="H263" s="50" t="s">
        <v>20</v>
      </c>
      <c r="I263" s="50" t="s">
        <v>1884</v>
      </c>
      <c r="J263" s="50" t="s">
        <v>1691</v>
      </c>
      <c r="K263" s="51">
        <v>5550.3</v>
      </c>
      <c r="L263" s="51">
        <v>0</v>
      </c>
      <c r="M263" s="51">
        <v>-194.25</v>
      </c>
      <c r="N263" s="51">
        <v>5356.05</v>
      </c>
      <c r="O263" s="51">
        <v>0</v>
      </c>
      <c r="P263" s="51">
        <v>0</v>
      </c>
      <c r="Q263" s="52"/>
      <c r="R263"/>
      <c r="S263" s="43"/>
    </row>
    <row r="264" spans="1:19" ht="23.25" customHeight="1">
      <c r="A264" s="50" t="s">
        <v>1099</v>
      </c>
      <c r="B264" s="50" t="s">
        <v>2046</v>
      </c>
      <c r="C264" s="50" t="s">
        <v>332</v>
      </c>
      <c r="D264" s="50" t="s">
        <v>382</v>
      </c>
      <c r="E264" s="50" t="s">
        <v>16</v>
      </c>
      <c r="F264" s="50" t="s">
        <v>17</v>
      </c>
      <c r="G264" s="50" t="s">
        <v>330</v>
      </c>
      <c r="H264" s="50" t="s">
        <v>326</v>
      </c>
      <c r="I264" s="50" t="s">
        <v>1100</v>
      </c>
      <c r="J264" s="50" t="s">
        <v>1101</v>
      </c>
      <c r="K264" s="51">
        <v>6770.4</v>
      </c>
      <c r="L264" s="51">
        <v>0</v>
      </c>
      <c r="M264" s="51">
        <v>-237.3</v>
      </c>
      <c r="N264" s="51">
        <v>6533.1</v>
      </c>
      <c r="O264" s="51">
        <v>0</v>
      </c>
      <c r="P264" s="51">
        <v>0</v>
      </c>
      <c r="Q264" s="52" t="s">
        <v>2041</v>
      </c>
      <c r="R264"/>
      <c r="S264" s="43"/>
    </row>
    <row r="265" spans="1:19" ht="23.25" customHeight="1">
      <c r="A265" s="50" t="s">
        <v>1099</v>
      </c>
      <c r="B265" s="50" t="s">
        <v>2047</v>
      </c>
      <c r="C265" s="50" t="s">
        <v>273</v>
      </c>
      <c r="D265" s="50" t="s">
        <v>382</v>
      </c>
      <c r="E265" s="50" t="s">
        <v>16</v>
      </c>
      <c r="F265" s="50" t="s">
        <v>17</v>
      </c>
      <c r="G265" s="50" t="s">
        <v>330</v>
      </c>
      <c r="H265" s="50" t="s">
        <v>20</v>
      </c>
      <c r="I265" s="50" t="s">
        <v>1102</v>
      </c>
      <c r="J265" s="50" t="s">
        <v>1103</v>
      </c>
      <c r="K265" s="51">
        <v>5550.3</v>
      </c>
      <c r="L265" s="51">
        <v>0</v>
      </c>
      <c r="M265" s="51">
        <v>-194.25</v>
      </c>
      <c r="N265" s="51">
        <v>5356.05</v>
      </c>
      <c r="O265" s="51">
        <v>0</v>
      </c>
      <c r="P265" s="51">
        <v>0</v>
      </c>
      <c r="Q265" s="52" t="s">
        <v>2041</v>
      </c>
      <c r="R265"/>
      <c r="S265" s="43"/>
    </row>
    <row r="266" spans="1:19" ht="23.25" customHeight="1">
      <c r="A266" s="50" t="s">
        <v>1099</v>
      </c>
      <c r="B266" s="50" t="s">
        <v>2047</v>
      </c>
      <c r="C266" s="50" t="s">
        <v>154</v>
      </c>
      <c r="D266" s="50" t="s">
        <v>565</v>
      </c>
      <c r="E266" s="50" t="s">
        <v>16</v>
      </c>
      <c r="F266" s="50" t="s">
        <v>17</v>
      </c>
      <c r="G266" s="50" t="s">
        <v>398</v>
      </c>
      <c r="H266" s="50" t="s">
        <v>20</v>
      </c>
      <c r="I266" s="50" t="s">
        <v>1104</v>
      </c>
      <c r="J266" s="50" t="s">
        <v>1105</v>
      </c>
      <c r="K266" s="51">
        <v>5550.3</v>
      </c>
      <c r="L266" s="51">
        <v>0</v>
      </c>
      <c r="M266" s="51">
        <v>-194.25</v>
      </c>
      <c r="N266" s="51">
        <v>5356.05</v>
      </c>
      <c r="O266" s="51">
        <v>0</v>
      </c>
      <c r="P266" s="51">
        <v>0</v>
      </c>
      <c r="Q266" s="52"/>
      <c r="R266"/>
      <c r="S266" s="43"/>
    </row>
    <row r="267" spans="1:19" ht="23.25" customHeight="1">
      <c r="A267" s="50" t="s">
        <v>858</v>
      </c>
      <c r="B267" s="50" t="s">
        <v>2046</v>
      </c>
      <c r="C267" s="50" t="s">
        <v>513</v>
      </c>
      <c r="D267" s="50" t="s">
        <v>465</v>
      </c>
      <c r="E267" s="50" t="s">
        <v>16</v>
      </c>
      <c r="F267" s="50" t="s">
        <v>17</v>
      </c>
      <c r="G267" s="50" t="s">
        <v>21</v>
      </c>
      <c r="H267" s="50" t="s">
        <v>326</v>
      </c>
      <c r="I267" s="63" t="s">
        <v>863</v>
      </c>
      <c r="J267" s="50" t="s">
        <v>864</v>
      </c>
      <c r="K267" s="51">
        <v>5250</v>
      </c>
      <c r="L267" s="51">
        <v>0</v>
      </c>
      <c r="M267" s="51">
        <v>-183.75</v>
      </c>
      <c r="N267" s="51">
        <v>5066.25</v>
      </c>
      <c r="O267" s="51">
        <v>0</v>
      </c>
      <c r="P267" s="51">
        <v>0</v>
      </c>
      <c r="Q267" s="52" t="s">
        <v>2041</v>
      </c>
      <c r="R267"/>
      <c r="S267" s="43"/>
    </row>
    <row r="268" spans="1:19" ht="23.25" customHeight="1">
      <c r="A268" s="50" t="s">
        <v>858</v>
      </c>
      <c r="B268" s="50" t="s">
        <v>2046</v>
      </c>
      <c r="C268" s="50" t="s">
        <v>513</v>
      </c>
      <c r="D268" s="50" t="s">
        <v>465</v>
      </c>
      <c r="E268" s="50" t="s">
        <v>16</v>
      </c>
      <c r="F268" s="50" t="s">
        <v>17</v>
      </c>
      <c r="G268" s="50" t="s">
        <v>21</v>
      </c>
      <c r="H268" s="50" t="s">
        <v>20</v>
      </c>
      <c r="I268" s="63"/>
      <c r="J268" s="50" t="s">
        <v>1692</v>
      </c>
      <c r="K268" s="51">
        <v>5250</v>
      </c>
      <c r="L268" s="51">
        <v>0</v>
      </c>
      <c r="M268" s="51">
        <v>-183.75</v>
      </c>
      <c r="N268" s="51">
        <v>5066.25</v>
      </c>
      <c r="O268" s="51">
        <v>0</v>
      </c>
      <c r="P268" s="51">
        <v>0</v>
      </c>
      <c r="Q268" s="52" t="s">
        <v>2041</v>
      </c>
      <c r="R268"/>
      <c r="S268" s="43"/>
    </row>
    <row r="269" spans="1:19" ht="23.25" customHeight="1">
      <c r="A269" s="50" t="s">
        <v>858</v>
      </c>
      <c r="B269" s="50" t="s">
        <v>2046</v>
      </c>
      <c r="C269" s="50" t="s">
        <v>513</v>
      </c>
      <c r="D269" s="50" t="s">
        <v>465</v>
      </c>
      <c r="E269" s="50" t="s">
        <v>16</v>
      </c>
      <c r="F269" s="50" t="s">
        <v>17</v>
      </c>
      <c r="G269" s="50" t="s">
        <v>21</v>
      </c>
      <c r="H269" s="50" t="s">
        <v>326</v>
      </c>
      <c r="I269" s="63"/>
      <c r="J269" s="50" t="s">
        <v>1693</v>
      </c>
      <c r="K269" s="51">
        <v>5250</v>
      </c>
      <c r="L269" s="51">
        <v>0</v>
      </c>
      <c r="M269" s="51">
        <v>-183.75</v>
      </c>
      <c r="N269" s="51">
        <v>5066.25</v>
      </c>
      <c r="O269" s="51">
        <v>0</v>
      </c>
      <c r="P269" s="51">
        <v>0</v>
      </c>
      <c r="Q269" s="52" t="s">
        <v>2041</v>
      </c>
      <c r="R269"/>
      <c r="S269" s="43"/>
    </row>
    <row r="270" spans="1:19" ht="23.25" customHeight="1">
      <c r="A270" s="50" t="s">
        <v>858</v>
      </c>
      <c r="B270" s="50" t="s">
        <v>2047</v>
      </c>
      <c r="C270" s="50" t="s">
        <v>148</v>
      </c>
      <c r="D270" s="50" t="s">
        <v>465</v>
      </c>
      <c r="E270" s="50" t="s">
        <v>16</v>
      </c>
      <c r="F270" s="50" t="s">
        <v>25</v>
      </c>
      <c r="G270" s="50" t="s">
        <v>26</v>
      </c>
      <c r="H270" s="50" t="s">
        <v>20</v>
      </c>
      <c r="I270" s="50" t="s">
        <v>859</v>
      </c>
      <c r="J270" s="50" t="s">
        <v>860</v>
      </c>
      <c r="K270" s="51">
        <v>5119.8</v>
      </c>
      <c r="L270" s="51">
        <v>0</v>
      </c>
      <c r="M270" s="51">
        <v>-179.55</v>
      </c>
      <c r="N270" s="51">
        <v>4940.25</v>
      </c>
      <c r="O270" s="51">
        <v>0</v>
      </c>
      <c r="P270" s="51">
        <v>0</v>
      </c>
      <c r="Q270" s="52"/>
      <c r="R270"/>
      <c r="S270" s="43"/>
    </row>
    <row r="271" spans="1:19" ht="23.25" customHeight="1">
      <c r="A271" s="50" t="s">
        <v>858</v>
      </c>
      <c r="B271" s="50" t="s">
        <v>2048</v>
      </c>
      <c r="C271" s="50" t="s">
        <v>309</v>
      </c>
      <c r="D271" s="50" t="s">
        <v>465</v>
      </c>
      <c r="E271" s="50" t="s">
        <v>16</v>
      </c>
      <c r="F271" s="50" t="s">
        <v>17</v>
      </c>
      <c r="G271" s="50" t="s">
        <v>18</v>
      </c>
      <c r="H271" s="50" t="s">
        <v>20</v>
      </c>
      <c r="I271" s="50" t="s">
        <v>861</v>
      </c>
      <c r="J271" s="50" t="s">
        <v>862</v>
      </c>
      <c r="K271" s="51">
        <v>4900.3500000000004</v>
      </c>
      <c r="L271" s="51">
        <v>0</v>
      </c>
      <c r="M271" s="51">
        <v>-171.15</v>
      </c>
      <c r="N271" s="51">
        <v>4729.2</v>
      </c>
      <c r="O271" s="51">
        <v>0</v>
      </c>
      <c r="P271" s="51">
        <v>0</v>
      </c>
      <c r="Q271" s="52" t="s">
        <v>2041</v>
      </c>
      <c r="R271"/>
      <c r="S271" s="43"/>
    </row>
    <row r="272" spans="1:19" ht="23.25" customHeight="1">
      <c r="A272" s="50" t="s">
        <v>858</v>
      </c>
      <c r="B272" s="50" t="s">
        <v>2046</v>
      </c>
      <c r="C272" s="50" t="s">
        <v>332</v>
      </c>
      <c r="D272" s="50" t="s">
        <v>465</v>
      </c>
      <c r="E272" s="50" t="s">
        <v>16</v>
      </c>
      <c r="F272" s="50" t="s">
        <v>17</v>
      </c>
      <c r="G272" s="50" t="s">
        <v>21</v>
      </c>
      <c r="H272" s="50" t="s">
        <v>158</v>
      </c>
      <c r="I272" s="50" t="s">
        <v>865</v>
      </c>
      <c r="J272" s="50" t="s">
        <v>866</v>
      </c>
      <c r="K272" s="51">
        <v>5250</v>
      </c>
      <c r="L272" s="51">
        <v>0</v>
      </c>
      <c r="M272" s="51">
        <v>-183.75</v>
      </c>
      <c r="N272" s="51">
        <v>5066.25</v>
      </c>
      <c r="O272" s="51">
        <v>0</v>
      </c>
      <c r="P272" s="51">
        <v>0</v>
      </c>
      <c r="Q272" s="52"/>
      <c r="R272"/>
      <c r="S272" s="43"/>
    </row>
    <row r="273" spans="1:19" ht="23.25" customHeight="1">
      <c r="A273" s="50" t="s">
        <v>858</v>
      </c>
      <c r="B273" s="50" t="s">
        <v>2047</v>
      </c>
      <c r="C273" s="50" t="s">
        <v>273</v>
      </c>
      <c r="D273" s="50" t="s">
        <v>465</v>
      </c>
      <c r="E273" s="50" t="s">
        <v>16</v>
      </c>
      <c r="F273" s="50" t="s">
        <v>17</v>
      </c>
      <c r="G273" s="50" t="s">
        <v>21</v>
      </c>
      <c r="H273" s="50" t="s">
        <v>20</v>
      </c>
      <c r="I273" s="50" t="s">
        <v>867</v>
      </c>
      <c r="J273" s="50" t="s">
        <v>868</v>
      </c>
      <c r="K273" s="51">
        <v>5119.8</v>
      </c>
      <c r="L273" s="51">
        <v>0</v>
      </c>
      <c r="M273" s="51">
        <v>-179.55</v>
      </c>
      <c r="N273" s="51">
        <v>4940.25</v>
      </c>
      <c r="O273" s="51">
        <v>0</v>
      </c>
      <c r="P273" s="51">
        <v>0</v>
      </c>
      <c r="Q273" s="52" t="s">
        <v>2041</v>
      </c>
      <c r="R273"/>
      <c r="S273" s="43"/>
    </row>
    <row r="274" spans="1:19" ht="23.25" customHeight="1">
      <c r="A274" s="50" t="s">
        <v>1158</v>
      </c>
      <c r="B274" s="50" t="s">
        <v>2045</v>
      </c>
      <c r="C274" s="50" t="s">
        <v>715</v>
      </c>
      <c r="D274" s="50" t="s">
        <v>887</v>
      </c>
      <c r="E274" s="50" t="s">
        <v>16</v>
      </c>
      <c r="F274" s="50" t="s">
        <v>17</v>
      </c>
      <c r="G274" s="50" t="s">
        <v>19</v>
      </c>
      <c r="H274" s="50" t="s">
        <v>20</v>
      </c>
      <c r="I274" s="50" t="s">
        <v>1159</v>
      </c>
      <c r="J274" s="50" t="s">
        <v>1160</v>
      </c>
      <c r="K274" s="51">
        <v>7069.65</v>
      </c>
      <c r="L274" s="51">
        <v>0</v>
      </c>
      <c r="M274" s="51">
        <v>-247.8</v>
      </c>
      <c r="N274" s="51">
        <v>6821.85</v>
      </c>
      <c r="O274" s="51">
        <v>0</v>
      </c>
      <c r="P274" s="51">
        <v>0</v>
      </c>
      <c r="Q274" s="52" t="s">
        <v>2041</v>
      </c>
      <c r="R274"/>
      <c r="S274" s="43"/>
    </row>
    <row r="275" spans="1:19" ht="23.25" customHeight="1">
      <c r="A275" s="50" t="s">
        <v>1194</v>
      </c>
      <c r="B275" s="50" t="s">
        <v>2046</v>
      </c>
      <c r="C275" s="50" t="s">
        <v>450</v>
      </c>
      <c r="D275" s="50" t="s">
        <v>601</v>
      </c>
      <c r="E275" s="50" t="s">
        <v>16</v>
      </c>
      <c r="F275" s="50" t="s">
        <v>17</v>
      </c>
      <c r="G275" s="50" t="s">
        <v>21</v>
      </c>
      <c r="H275" s="50" t="s">
        <v>20</v>
      </c>
      <c r="I275" s="50" t="s">
        <v>1195</v>
      </c>
      <c r="J275" s="50" t="s">
        <v>1196</v>
      </c>
      <c r="K275" s="51">
        <v>6910.05</v>
      </c>
      <c r="L275" s="51">
        <v>0</v>
      </c>
      <c r="M275" s="51">
        <v>-241.5</v>
      </c>
      <c r="N275" s="51">
        <v>6668.55</v>
      </c>
      <c r="O275" s="51">
        <v>0</v>
      </c>
      <c r="P275" s="51">
        <v>0</v>
      </c>
      <c r="Q275" s="52" t="s">
        <v>2041</v>
      </c>
      <c r="R275"/>
      <c r="S275" s="43"/>
    </row>
    <row r="276" spans="1:19" ht="23.25" customHeight="1">
      <c r="A276" s="50" t="s">
        <v>1695</v>
      </c>
      <c r="B276" s="50" t="s">
        <v>2046</v>
      </c>
      <c r="C276" s="50" t="s">
        <v>332</v>
      </c>
      <c r="D276" s="50" t="s">
        <v>684</v>
      </c>
      <c r="E276" s="50" t="s">
        <v>16</v>
      </c>
      <c r="F276" s="50" t="s">
        <v>17</v>
      </c>
      <c r="G276" s="50" t="s">
        <v>330</v>
      </c>
      <c r="H276" s="50" t="s">
        <v>326</v>
      </c>
      <c r="I276" s="50" t="s">
        <v>1885</v>
      </c>
      <c r="J276" s="50" t="s">
        <v>1694</v>
      </c>
      <c r="K276" s="51">
        <v>7843.5</v>
      </c>
      <c r="L276" s="51">
        <v>0</v>
      </c>
      <c r="M276" s="51">
        <v>-274.05</v>
      </c>
      <c r="N276" s="51">
        <v>7569.45</v>
      </c>
      <c r="O276" s="51">
        <v>0</v>
      </c>
      <c r="P276" s="51">
        <v>0</v>
      </c>
      <c r="Q276" s="52"/>
      <c r="R276"/>
      <c r="S276" s="43"/>
    </row>
    <row r="277" spans="1:19" ht="23.25" customHeight="1">
      <c r="A277" s="50" t="s">
        <v>1697</v>
      </c>
      <c r="B277" s="50" t="s">
        <v>2048</v>
      </c>
      <c r="C277" s="50" t="s">
        <v>1310</v>
      </c>
      <c r="D277" s="50" t="s">
        <v>1698</v>
      </c>
      <c r="E277" s="50" t="s">
        <v>16</v>
      </c>
      <c r="F277" s="50" t="s">
        <v>17</v>
      </c>
      <c r="G277" s="50" t="s">
        <v>19</v>
      </c>
      <c r="H277" s="50" t="s">
        <v>20</v>
      </c>
      <c r="I277" s="50" t="s">
        <v>1886</v>
      </c>
      <c r="J277" s="50" t="s">
        <v>1696</v>
      </c>
      <c r="K277" s="51">
        <v>6499.5</v>
      </c>
      <c r="L277" s="51">
        <v>0</v>
      </c>
      <c r="M277" s="51">
        <v>-227.85</v>
      </c>
      <c r="N277" s="51">
        <v>6271.65</v>
      </c>
      <c r="O277" s="51">
        <v>0</v>
      </c>
      <c r="P277" s="51">
        <v>0</v>
      </c>
      <c r="Q277" s="52"/>
      <c r="R277"/>
      <c r="S277" s="43"/>
    </row>
    <row r="278" spans="1:19" ht="23.25" customHeight="1">
      <c r="A278" s="50" t="s">
        <v>1697</v>
      </c>
      <c r="B278" s="50" t="s">
        <v>2045</v>
      </c>
      <c r="C278" s="54" t="s">
        <v>2058</v>
      </c>
      <c r="D278" s="50" t="s">
        <v>1259</v>
      </c>
      <c r="E278" s="50" t="s">
        <v>16</v>
      </c>
      <c r="F278" s="50" t="s">
        <v>17</v>
      </c>
      <c r="G278" s="50" t="s">
        <v>19</v>
      </c>
      <c r="H278" s="50" t="s">
        <v>20</v>
      </c>
      <c r="I278" s="50" t="s">
        <v>1306</v>
      </c>
      <c r="J278" s="50" t="s">
        <v>1307</v>
      </c>
      <c r="K278" s="51">
        <v>6730.5</v>
      </c>
      <c r="L278" s="51">
        <v>0</v>
      </c>
      <c r="M278" s="51">
        <v>-235.2</v>
      </c>
      <c r="N278" s="51">
        <v>6495.3</v>
      </c>
      <c r="O278" s="51">
        <v>0</v>
      </c>
      <c r="P278" s="51">
        <v>0</v>
      </c>
      <c r="Q278" s="52" t="s">
        <v>2041</v>
      </c>
      <c r="R278"/>
      <c r="S278" s="43"/>
    </row>
    <row r="279" spans="1:19" ht="23.25" customHeight="1">
      <c r="A279" s="50" t="s">
        <v>455</v>
      </c>
      <c r="B279" s="50" t="s">
        <v>2047</v>
      </c>
      <c r="C279" s="50" t="s">
        <v>412</v>
      </c>
      <c r="D279" s="50" t="s">
        <v>373</v>
      </c>
      <c r="E279" s="50" t="s">
        <v>16</v>
      </c>
      <c r="F279" s="50" t="s">
        <v>17</v>
      </c>
      <c r="G279" s="50" t="s">
        <v>21</v>
      </c>
      <c r="H279" s="50" t="s">
        <v>20</v>
      </c>
      <c r="I279" s="50" t="s">
        <v>460</v>
      </c>
      <c r="J279" s="50" t="s">
        <v>461</v>
      </c>
      <c r="K279" s="51">
        <v>5190.1499999999996</v>
      </c>
      <c r="L279" s="51">
        <v>0</v>
      </c>
      <c r="M279" s="51">
        <v>-181.65</v>
      </c>
      <c r="N279" s="51">
        <v>5008.5</v>
      </c>
      <c r="O279" s="51">
        <v>0</v>
      </c>
      <c r="P279" s="51">
        <v>0</v>
      </c>
      <c r="Q279" s="52"/>
      <c r="R279"/>
      <c r="S279" s="43"/>
    </row>
    <row r="280" spans="1:19" ht="23.25" customHeight="1">
      <c r="A280" s="50" t="s">
        <v>455</v>
      </c>
      <c r="B280" s="50" t="s">
        <v>2047</v>
      </c>
      <c r="C280" s="50" t="s">
        <v>148</v>
      </c>
      <c r="D280" s="50" t="s">
        <v>373</v>
      </c>
      <c r="E280" s="50" t="s">
        <v>16</v>
      </c>
      <c r="F280" s="50" t="s">
        <v>25</v>
      </c>
      <c r="G280" s="50" t="s">
        <v>26</v>
      </c>
      <c r="H280" s="50" t="s">
        <v>20</v>
      </c>
      <c r="I280" s="63" t="s">
        <v>456</v>
      </c>
      <c r="J280" s="50" t="s">
        <v>457</v>
      </c>
      <c r="K280" s="51">
        <v>5190.1499999999996</v>
      </c>
      <c r="L280" s="51">
        <v>0</v>
      </c>
      <c r="M280" s="51">
        <v>-181.65</v>
      </c>
      <c r="N280" s="51">
        <v>5008.5</v>
      </c>
      <c r="O280" s="51">
        <v>0</v>
      </c>
      <c r="P280" s="51">
        <v>0</v>
      </c>
      <c r="Q280" s="52"/>
      <c r="R280"/>
      <c r="S280" s="43"/>
    </row>
    <row r="281" spans="1:19" ht="23.25" customHeight="1">
      <c r="A281" s="50" t="s">
        <v>455</v>
      </c>
      <c r="B281" s="50" t="s">
        <v>2047</v>
      </c>
      <c r="C281" s="50" t="s">
        <v>148</v>
      </c>
      <c r="D281" s="50" t="s">
        <v>373</v>
      </c>
      <c r="E281" s="50" t="s">
        <v>16</v>
      </c>
      <c r="F281" s="50" t="s">
        <v>25</v>
      </c>
      <c r="G281" s="50" t="s">
        <v>26</v>
      </c>
      <c r="H281" s="50" t="s">
        <v>20</v>
      </c>
      <c r="I281" s="63"/>
      <c r="J281" s="50" t="s">
        <v>458</v>
      </c>
      <c r="K281" s="51">
        <v>5190.1499999999996</v>
      </c>
      <c r="L281" s="51">
        <v>0</v>
      </c>
      <c r="M281" s="51">
        <v>-181.65</v>
      </c>
      <c r="N281" s="51">
        <v>5008.5</v>
      </c>
      <c r="O281" s="51">
        <v>0</v>
      </c>
      <c r="P281" s="51">
        <v>0</v>
      </c>
      <c r="Q281" s="52"/>
      <c r="R281"/>
      <c r="S281" s="43"/>
    </row>
    <row r="282" spans="1:19" ht="23.25" customHeight="1">
      <c r="A282" s="50" t="s">
        <v>455</v>
      </c>
      <c r="B282" s="50" t="s">
        <v>2046</v>
      </c>
      <c r="C282" s="50" t="s">
        <v>2053</v>
      </c>
      <c r="D282" s="50" t="s">
        <v>459</v>
      </c>
      <c r="E282" s="50" t="s">
        <v>16</v>
      </c>
      <c r="F282" s="50" t="s">
        <v>17</v>
      </c>
      <c r="G282" s="50" t="s">
        <v>398</v>
      </c>
      <c r="H282" s="50" t="s">
        <v>20</v>
      </c>
      <c r="I282" s="50" t="s">
        <v>1887</v>
      </c>
      <c r="J282" s="50" t="s">
        <v>1699</v>
      </c>
      <c r="K282" s="51">
        <v>5340.3</v>
      </c>
      <c r="L282" s="51">
        <v>0</v>
      </c>
      <c r="M282" s="51">
        <v>-186.9</v>
      </c>
      <c r="N282" s="51">
        <v>5153.3999999999996</v>
      </c>
      <c r="O282" s="51">
        <v>0</v>
      </c>
      <c r="P282" s="51">
        <v>0</v>
      </c>
      <c r="Q282" s="52"/>
      <c r="R282"/>
      <c r="S282" s="43"/>
    </row>
    <row r="283" spans="1:19" ht="23.25" customHeight="1">
      <c r="A283" s="50" t="s">
        <v>975</v>
      </c>
      <c r="B283" s="50" t="s">
        <v>2047</v>
      </c>
      <c r="C283" s="50" t="s">
        <v>148</v>
      </c>
      <c r="D283" s="50" t="s">
        <v>420</v>
      </c>
      <c r="E283" s="50" t="s">
        <v>16</v>
      </c>
      <c r="F283" s="50" t="s">
        <v>17</v>
      </c>
      <c r="G283" s="50" t="s">
        <v>398</v>
      </c>
      <c r="H283" s="50" t="s">
        <v>20</v>
      </c>
      <c r="I283" s="50" t="s">
        <v>976</v>
      </c>
      <c r="J283" s="50" t="s">
        <v>977</v>
      </c>
      <c r="K283" s="51">
        <v>5190.1499999999996</v>
      </c>
      <c r="L283" s="51">
        <v>0</v>
      </c>
      <c r="M283" s="51">
        <v>-181.65</v>
      </c>
      <c r="N283" s="51">
        <v>5008.5</v>
      </c>
      <c r="O283" s="51">
        <v>0</v>
      </c>
      <c r="P283" s="51">
        <v>0</v>
      </c>
      <c r="Q283" s="52"/>
      <c r="R283"/>
      <c r="S283" s="43"/>
    </row>
    <row r="284" spans="1:19" ht="23.25" customHeight="1">
      <c r="A284" s="50" t="s">
        <v>990</v>
      </c>
      <c r="B284" s="50" t="s">
        <v>2046</v>
      </c>
      <c r="C284" s="50" t="s">
        <v>2053</v>
      </c>
      <c r="D284" s="50" t="s">
        <v>1701</v>
      </c>
      <c r="E284" s="50" t="s">
        <v>16</v>
      </c>
      <c r="F284" s="50" t="s">
        <v>17</v>
      </c>
      <c r="G284" s="50" t="s">
        <v>398</v>
      </c>
      <c r="H284" s="50" t="s">
        <v>20</v>
      </c>
      <c r="I284" s="50" t="s">
        <v>1888</v>
      </c>
      <c r="J284" s="50" t="s">
        <v>1700</v>
      </c>
      <c r="K284" s="51">
        <v>5890.5</v>
      </c>
      <c r="L284" s="51">
        <v>0</v>
      </c>
      <c r="M284" s="51">
        <v>-205.8</v>
      </c>
      <c r="N284" s="51">
        <v>5684.7</v>
      </c>
      <c r="O284" s="51">
        <v>0</v>
      </c>
      <c r="P284" s="51">
        <v>0</v>
      </c>
      <c r="Q284" s="52"/>
      <c r="R284"/>
      <c r="S284" s="43"/>
    </row>
    <row r="285" spans="1:19" ht="23.25" customHeight="1">
      <c r="A285" s="50" t="s">
        <v>990</v>
      </c>
      <c r="B285" s="50" t="s">
        <v>2046</v>
      </c>
      <c r="C285" s="50" t="s">
        <v>332</v>
      </c>
      <c r="D285" s="50" t="s">
        <v>943</v>
      </c>
      <c r="E285" s="50" t="s">
        <v>141</v>
      </c>
      <c r="F285" s="50" t="s">
        <v>17</v>
      </c>
      <c r="G285" s="50" t="s">
        <v>330</v>
      </c>
      <c r="H285" s="50" t="s">
        <v>20</v>
      </c>
      <c r="I285" s="50" t="s">
        <v>991</v>
      </c>
      <c r="J285" s="50" t="s">
        <v>992</v>
      </c>
      <c r="K285" s="51">
        <v>5890.5</v>
      </c>
      <c r="L285" s="51">
        <v>0</v>
      </c>
      <c r="M285" s="51">
        <v>-205.8</v>
      </c>
      <c r="N285" s="51">
        <v>5684.7</v>
      </c>
      <c r="O285" s="51">
        <v>0</v>
      </c>
      <c r="P285" s="51">
        <v>0</v>
      </c>
      <c r="Q285" s="52" t="s">
        <v>2041</v>
      </c>
      <c r="R285"/>
      <c r="S285" s="43"/>
    </row>
    <row r="286" spans="1:19" ht="23.25" customHeight="1">
      <c r="A286" s="50" t="s">
        <v>990</v>
      </c>
      <c r="B286" s="50" t="s">
        <v>2046</v>
      </c>
      <c r="C286" s="50" t="s">
        <v>450</v>
      </c>
      <c r="D286" s="50" t="s">
        <v>963</v>
      </c>
      <c r="E286" s="50" t="s">
        <v>16</v>
      </c>
      <c r="F286" s="50" t="s">
        <v>17</v>
      </c>
      <c r="G286" s="50" t="s">
        <v>21</v>
      </c>
      <c r="H286" s="50" t="s">
        <v>20</v>
      </c>
      <c r="I286" s="50" t="s">
        <v>993</v>
      </c>
      <c r="J286" s="50" t="s">
        <v>994</v>
      </c>
      <c r="K286" s="51">
        <v>5890.5</v>
      </c>
      <c r="L286" s="51">
        <v>0</v>
      </c>
      <c r="M286" s="51">
        <v>-205.8</v>
      </c>
      <c r="N286" s="51">
        <v>5684.7</v>
      </c>
      <c r="O286" s="51">
        <v>0</v>
      </c>
      <c r="P286" s="51">
        <v>0</v>
      </c>
      <c r="Q286" s="52" t="s">
        <v>2041</v>
      </c>
      <c r="R286"/>
      <c r="S286" s="43"/>
    </row>
    <row r="287" spans="1:19" ht="23.25" customHeight="1">
      <c r="A287" s="50" t="s">
        <v>499</v>
      </c>
      <c r="B287" s="50" t="s">
        <v>2046</v>
      </c>
      <c r="C287" s="50" t="s">
        <v>2053</v>
      </c>
      <c r="D287" s="50" t="s">
        <v>507</v>
      </c>
      <c r="E287" s="50" t="s">
        <v>16</v>
      </c>
      <c r="F287" s="50" t="s">
        <v>17</v>
      </c>
      <c r="G287" s="50" t="s">
        <v>398</v>
      </c>
      <c r="H287" s="50" t="s">
        <v>20</v>
      </c>
      <c r="I287" s="50" t="s">
        <v>1889</v>
      </c>
      <c r="J287" s="50" t="s">
        <v>1702</v>
      </c>
      <c r="K287" s="51">
        <v>4770.1499999999996</v>
      </c>
      <c r="L287" s="51">
        <v>0</v>
      </c>
      <c r="M287" s="51">
        <v>-166.95</v>
      </c>
      <c r="N287" s="51">
        <v>4603.2</v>
      </c>
      <c r="O287" s="51">
        <v>0</v>
      </c>
      <c r="P287" s="51">
        <v>0</v>
      </c>
      <c r="Q287" s="52"/>
      <c r="R287"/>
      <c r="S287" s="43"/>
    </row>
    <row r="288" spans="1:19" ht="23.25" customHeight="1">
      <c r="A288" s="50" t="s">
        <v>499</v>
      </c>
      <c r="B288" s="50" t="s">
        <v>2048</v>
      </c>
      <c r="C288" s="50" t="s">
        <v>309</v>
      </c>
      <c r="D288" s="50" t="s">
        <v>420</v>
      </c>
      <c r="E288" s="50" t="s">
        <v>16</v>
      </c>
      <c r="F288" s="50" t="s">
        <v>17</v>
      </c>
      <c r="G288" s="50" t="s">
        <v>19</v>
      </c>
      <c r="H288" s="50" t="s">
        <v>20</v>
      </c>
      <c r="I288" s="63" t="s">
        <v>522</v>
      </c>
      <c r="J288" s="50" t="s">
        <v>525</v>
      </c>
      <c r="K288" s="51">
        <v>4569.6000000000004</v>
      </c>
      <c r="L288" s="51">
        <v>0</v>
      </c>
      <c r="M288" s="51">
        <v>-159.6</v>
      </c>
      <c r="N288" s="51">
        <v>4410</v>
      </c>
      <c r="O288" s="51">
        <v>0</v>
      </c>
      <c r="P288" s="51">
        <v>0</v>
      </c>
      <c r="Q288" s="52" t="s">
        <v>2041</v>
      </c>
      <c r="R288"/>
      <c r="S288" s="43"/>
    </row>
    <row r="289" spans="1:19" ht="23.25" customHeight="1">
      <c r="A289" s="50" t="s">
        <v>499</v>
      </c>
      <c r="B289" s="50" t="s">
        <v>2048</v>
      </c>
      <c r="C289" s="50" t="s">
        <v>309</v>
      </c>
      <c r="D289" s="50" t="s">
        <v>420</v>
      </c>
      <c r="E289" s="50" t="s">
        <v>16</v>
      </c>
      <c r="F289" s="50" t="s">
        <v>17</v>
      </c>
      <c r="G289" s="50" t="s">
        <v>18</v>
      </c>
      <c r="H289" s="50" t="s">
        <v>20</v>
      </c>
      <c r="I289" s="63"/>
      <c r="J289" s="50" t="s">
        <v>524</v>
      </c>
      <c r="K289" s="51">
        <v>4569.6000000000004</v>
      </c>
      <c r="L289" s="51">
        <v>0</v>
      </c>
      <c r="M289" s="51">
        <v>-159.6</v>
      </c>
      <c r="N289" s="51">
        <v>4410</v>
      </c>
      <c r="O289" s="51">
        <v>0</v>
      </c>
      <c r="P289" s="51">
        <v>0</v>
      </c>
      <c r="Q289" s="52" t="s">
        <v>2041</v>
      </c>
      <c r="R289"/>
      <c r="S289" s="43"/>
    </row>
    <row r="290" spans="1:19" ht="23.25" customHeight="1">
      <c r="A290" s="50" t="s">
        <v>499</v>
      </c>
      <c r="B290" s="50" t="s">
        <v>2048</v>
      </c>
      <c r="C290" s="50" t="s">
        <v>309</v>
      </c>
      <c r="D290" s="50" t="s">
        <v>420</v>
      </c>
      <c r="E290" s="50" t="s">
        <v>16</v>
      </c>
      <c r="F290" s="50" t="s">
        <v>17</v>
      </c>
      <c r="G290" s="50" t="s">
        <v>18</v>
      </c>
      <c r="H290" s="50" t="s">
        <v>20</v>
      </c>
      <c r="I290" s="63"/>
      <c r="J290" s="50" t="s">
        <v>523</v>
      </c>
      <c r="K290" s="51">
        <v>4569.6000000000004</v>
      </c>
      <c r="L290" s="51">
        <v>0</v>
      </c>
      <c r="M290" s="51">
        <v>-159.6</v>
      </c>
      <c r="N290" s="51">
        <v>4410</v>
      </c>
      <c r="O290" s="51">
        <v>0</v>
      </c>
      <c r="P290" s="51">
        <v>0</v>
      </c>
      <c r="Q290" s="52" t="s">
        <v>2041</v>
      </c>
      <c r="R290"/>
      <c r="S290" s="43"/>
    </row>
    <row r="291" spans="1:19" ht="23.25" customHeight="1">
      <c r="A291" s="50" t="s">
        <v>499</v>
      </c>
      <c r="B291" s="50" t="s">
        <v>2046</v>
      </c>
      <c r="C291" s="50" t="s">
        <v>2054</v>
      </c>
      <c r="D291" s="50" t="s">
        <v>420</v>
      </c>
      <c r="E291" s="50" t="s">
        <v>16</v>
      </c>
      <c r="F291" s="50" t="s">
        <v>17</v>
      </c>
      <c r="G291" s="50" t="s">
        <v>19</v>
      </c>
      <c r="H291" s="50" t="s">
        <v>20</v>
      </c>
      <c r="I291" s="50" t="s">
        <v>1890</v>
      </c>
      <c r="J291" s="50" t="s">
        <v>1703</v>
      </c>
      <c r="K291" s="51">
        <v>4569.6000000000004</v>
      </c>
      <c r="L291" s="51">
        <v>0</v>
      </c>
      <c r="M291" s="51">
        <v>-159.6</v>
      </c>
      <c r="N291" s="51">
        <v>4410</v>
      </c>
      <c r="O291" s="51">
        <v>0</v>
      </c>
      <c r="P291" s="51">
        <v>0</v>
      </c>
      <c r="Q291" s="52" t="s">
        <v>2041</v>
      </c>
      <c r="R291"/>
      <c r="S291" s="43"/>
    </row>
    <row r="292" spans="1:19" ht="23.25" customHeight="1">
      <c r="A292" s="50" t="s">
        <v>499</v>
      </c>
      <c r="B292" s="50" t="s">
        <v>2047</v>
      </c>
      <c r="C292" s="50" t="s">
        <v>154</v>
      </c>
      <c r="D292" s="50" t="s">
        <v>507</v>
      </c>
      <c r="E292" s="50" t="s">
        <v>16</v>
      </c>
      <c r="F292" s="50" t="s">
        <v>17</v>
      </c>
      <c r="G292" s="50" t="s">
        <v>398</v>
      </c>
      <c r="H292" s="50" t="s">
        <v>326</v>
      </c>
      <c r="I292" s="50" t="s">
        <v>519</v>
      </c>
      <c r="J292" s="50" t="s">
        <v>520</v>
      </c>
      <c r="K292" s="51">
        <v>6030.15</v>
      </c>
      <c r="L292" s="51">
        <v>0</v>
      </c>
      <c r="M292" s="51">
        <v>-211.05</v>
      </c>
      <c r="N292" s="51">
        <v>5819.1</v>
      </c>
      <c r="O292" s="51">
        <v>0</v>
      </c>
      <c r="P292" s="51">
        <v>0</v>
      </c>
      <c r="Q292" s="52"/>
      <c r="R292"/>
      <c r="S292" s="43"/>
    </row>
    <row r="293" spans="1:19" ht="23.25" customHeight="1">
      <c r="A293" s="50" t="s">
        <v>499</v>
      </c>
      <c r="B293" s="50" t="s">
        <v>2047</v>
      </c>
      <c r="C293" s="50" t="s">
        <v>154</v>
      </c>
      <c r="D293" s="50" t="s">
        <v>507</v>
      </c>
      <c r="E293" s="50" t="s">
        <v>16</v>
      </c>
      <c r="F293" s="50" t="s">
        <v>17</v>
      </c>
      <c r="G293" s="50" t="s">
        <v>398</v>
      </c>
      <c r="H293" s="50" t="s">
        <v>20</v>
      </c>
      <c r="I293" s="63" t="s">
        <v>517</v>
      </c>
      <c r="J293" s="50" t="s">
        <v>521</v>
      </c>
      <c r="K293" s="51">
        <v>4770.1499999999996</v>
      </c>
      <c r="L293" s="51">
        <v>0</v>
      </c>
      <c r="M293" s="51">
        <v>-166.95</v>
      </c>
      <c r="N293" s="51">
        <v>4603.2</v>
      </c>
      <c r="O293" s="51">
        <v>0</v>
      </c>
      <c r="P293" s="51">
        <v>0</v>
      </c>
      <c r="Q293" s="52"/>
      <c r="R293"/>
      <c r="S293" s="43"/>
    </row>
    <row r="294" spans="1:19" ht="23.25" customHeight="1">
      <c r="A294" s="50" t="s">
        <v>499</v>
      </c>
      <c r="B294" s="50" t="s">
        <v>2047</v>
      </c>
      <c r="C294" s="50" t="s">
        <v>154</v>
      </c>
      <c r="D294" s="50" t="s">
        <v>507</v>
      </c>
      <c r="E294" s="50" t="s">
        <v>16</v>
      </c>
      <c r="F294" s="50" t="s">
        <v>17</v>
      </c>
      <c r="G294" s="50" t="s">
        <v>330</v>
      </c>
      <c r="H294" s="50" t="s">
        <v>20</v>
      </c>
      <c r="I294" s="63"/>
      <c r="J294" s="50" t="s">
        <v>518</v>
      </c>
      <c r="K294" s="51">
        <v>4770.1499999999996</v>
      </c>
      <c r="L294" s="51">
        <v>0</v>
      </c>
      <c r="M294" s="51">
        <v>-166.95</v>
      </c>
      <c r="N294" s="51">
        <v>4603.2</v>
      </c>
      <c r="O294" s="51">
        <v>0</v>
      </c>
      <c r="P294" s="51">
        <v>0</v>
      </c>
      <c r="Q294" s="52"/>
      <c r="R294"/>
      <c r="S294" s="43"/>
    </row>
    <row r="295" spans="1:19" ht="23.25" customHeight="1">
      <c r="A295" s="50" t="s">
        <v>499</v>
      </c>
      <c r="B295" s="50" t="s">
        <v>2046</v>
      </c>
      <c r="C295" s="50" t="s">
        <v>332</v>
      </c>
      <c r="D295" s="50" t="s">
        <v>507</v>
      </c>
      <c r="E295" s="50" t="s">
        <v>16</v>
      </c>
      <c r="F295" s="50" t="s">
        <v>17</v>
      </c>
      <c r="G295" s="50" t="s">
        <v>330</v>
      </c>
      <c r="H295" s="50" t="s">
        <v>326</v>
      </c>
      <c r="I295" s="63" t="s">
        <v>514</v>
      </c>
      <c r="J295" s="50" t="s">
        <v>515</v>
      </c>
      <c r="K295" s="51">
        <v>6030.15</v>
      </c>
      <c r="L295" s="51">
        <v>0</v>
      </c>
      <c r="M295" s="51">
        <v>-211.05</v>
      </c>
      <c r="N295" s="51">
        <v>5819.1</v>
      </c>
      <c r="O295" s="51">
        <v>0</v>
      </c>
      <c r="P295" s="51">
        <v>0</v>
      </c>
      <c r="Q295" s="52" t="s">
        <v>2041</v>
      </c>
      <c r="R295"/>
      <c r="S295" s="43"/>
    </row>
    <row r="296" spans="1:19" ht="23.25" customHeight="1">
      <c r="A296" s="50" t="s">
        <v>499</v>
      </c>
      <c r="B296" s="50" t="s">
        <v>2046</v>
      </c>
      <c r="C296" s="50" t="s">
        <v>332</v>
      </c>
      <c r="D296" s="50" t="s">
        <v>343</v>
      </c>
      <c r="E296" s="50" t="s">
        <v>16</v>
      </c>
      <c r="F296" s="50" t="s">
        <v>17</v>
      </c>
      <c r="G296" s="50" t="s">
        <v>330</v>
      </c>
      <c r="H296" s="50" t="s">
        <v>326</v>
      </c>
      <c r="I296" s="63"/>
      <c r="J296" s="50" t="s">
        <v>516</v>
      </c>
      <c r="K296" s="51">
        <v>6030.15</v>
      </c>
      <c r="L296" s="51">
        <v>0</v>
      </c>
      <c r="M296" s="51">
        <v>-211.05</v>
      </c>
      <c r="N296" s="51">
        <v>5819.1</v>
      </c>
      <c r="O296" s="51">
        <v>0</v>
      </c>
      <c r="P296" s="51">
        <v>0</v>
      </c>
      <c r="Q296" s="52" t="s">
        <v>2041</v>
      </c>
      <c r="R296"/>
      <c r="S296" s="43"/>
    </row>
    <row r="297" spans="1:19" ht="23.25" customHeight="1">
      <c r="A297" s="50" t="s">
        <v>499</v>
      </c>
      <c r="B297" s="50" t="s">
        <v>2047</v>
      </c>
      <c r="C297" s="50" t="s">
        <v>148</v>
      </c>
      <c r="D297" s="50" t="s">
        <v>420</v>
      </c>
      <c r="E297" s="50" t="s">
        <v>16</v>
      </c>
      <c r="F297" s="50" t="s">
        <v>17</v>
      </c>
      <c r="G297" s="50" t="s">
        <v>330</v>
      </c>
      <c r="H297" s="50" t="s">
        <v>383</v>
      </c>
      <c r="I297" s="50" t="s">
        <v>503</v>
      </c>
      <c r="J297" s="50" t="s">
        <v>504</v>
      </c>
      <c r="K297" s="51">
        <v>4770.1499999999996</v>
      </c>
      <c r="L297" s="51">
        <v>0</v>
      </c>
      <c r="M297" s="51">
        <v>-166.95</v>
      </c>
      <c r="N297" s="51">
        <v>4603.2</v>
      </c>
      <c r="O297" s="51">
        <v>0</v>
      </c>
      <c r="P297" s="51">
        <v>0</v>
      </c>
      <c r="Q297" s="52" t="s">
        <v>2041</v>
      </c>
      <c r="R297"/>
      <c r="S297" s="43"/>
    </row>
    <row r="298" spans="1:19" ht="23.25" customHeight="1">
      <c r="A298" s="50" t="s">
        <v>499</v>
      </c>
      <c r="B298" s="50" t="s">
        <v>2046</v>
      </c>
      <c r="C298" s="50" t="s">
        <v>444</v>
      </c>
      <c r="D298" s="50" t="s">
        <v>500</v>
      </c>
      <c r="E298" s="50" t="s">
        <v>16</v>
      </c>
      <c r="F298" s="50" t="s">
        <v>17</v>
      </c>
      <c r="G298" s="50" t="s">
        <v>21</v>
      </c>
      <c r="H298" s="50" t="s">
        <v>326</v>
      </c>
      <c r="I298" s="50" t="s">
        <v>526</v>
      </c>
      <c r="J298" s="50" t="s">
        <v>527</v>
      </c>
      <c r="K298" s="51">
        <v>6030.15</v>
      </c>
      <c r="L298" s="51">
        <v>0</v>
      </c>
      <c r="M298" s="51">
        <v>-211.05</v>
      </c>
      <c r="N298" s="51">
        <v>5819.1</v>
      </c>
      <c r="O298" s="51">
        <v>0</v>
      </c>
      <c r="P298" s="51">
        <v>0</v>
      </c>
      <c r="Q298" s="52" t="s">
        <v>2041</v>
      </c>
      <c r="R298"/>
      <c r="S298" s="43"/>
    </row>
    <row r="299" spans="1:19" ht="23.25" customHeight="1">
      <c r="A299" s="50" t="s">
        <v>499</v>
      </c>
      <c r="B299" s="50" t="s">
        <v>2047</v>
      </c>
      <c r="C299" s="50" t="s">
        <v>148</v>
      </c>
      <c r="D299" s="50" t="s">
        <v>500</v>
      </c>
      <c r="E299" s="50" t="s">
        <v>16</v>
      </c>
      <c r="F299" s="50" t="s">
        <v>25</v>
      </c>
      <c r="G299" s="50" t="s">
        <v>26</v>
      </c>
      <c r="H299" s="50" t="s">
        <v>20</v>
      </c>
      <c r="I299" s="50" t="s">
        <v>501</v>
      </c>
      <c r="J299" s="50" t="s">
        <v>502</v>
      </c>
      <c r="K299" s="51">
        <v>4770.1499999999996</v>
      </c>
      <c r="L299" s="51">
        <v>0</v>
      </c>
      <c r="M299" s="51">
        <v>-166.95</v>
      </c>
      <c r="N299" s="51">
        <v>4603.2</v>
      </c>
      <c r="O299" s="51">
        <v>0</v>
      </c>
      <c r="P299" s="51">
        <v>0</v>
      </c>
      <c r="Q299" s="52"/>
      <c r="R299"/>
      <c r="S299" s="43"/>
    </row>
    <row r="300" spans="1:19" ht="23.25" customHeight="1">
      <c r="A300" s="50" t="s">
        <v>499</v>
      </c>
      <c r="B300" s="50" t="s">
        <v>2046</v>
      </c>
      <c r="C300" s="50" t="s">
        <v>2054</v>
      </c>
      <c r="D300" s="50" t="s">
        <v>420</v>
      </c>
      <c r="E300" s="50" t="s">
        <v>16</v>
      </c>
      <c r="F300" s="50" t="s">
        <v>25</v>
      </c>
      <c r="G300" s="50" t="s">
        <v>26</v>
      </c>
      <c r="H300" s="50" t="s">
        <v>20</v>
      </c>
      <c r="I300" s="50" t="s">
        <v>505</v>
      </c>
      <c r="J300" s="50" t="s">
        <v>506</v>
      </c>
      <c r="K300" s="51">
        <v>4569.6000000000004</v>
      </c>
      <c r="L300" s="51">
        <v>0</v>
      </c>
      <c r="M300" s="51">
        <v>-159.6</v>
      </c>
      <c r="N300" s="51">
        <v>4410</v>
      </c>
      <c r="O300" s="51">
        <v>0</v>
      </c>
      <c r="P300" s="51">
        <v>0</v>
      </c>
      <c r="Q300" s="52"/>
      <c r="R300"/>
      <c r="S300" s="43"/>
    </row>
    <row r="301" spans="1:19" ht="23.25" customHeight="1">
      <c r="A301" s="50" t="s">
        <v>499</v>
      </c>
      <c r="B301" s="50" t="s">
        <v>2046</v>
      </c>
      <c r="C301" s="50" t="s">
        <v>450</v>
      </c>
      <c r="D301" s="50" t="s">
        <v>507</v>
      </c>
      <c r="E301" s="50" t="s">
        <v>16</v>
      </c>
      <c r="F301" s="50" t="s">
        <v>17</v>
      </c>
      <c r="G301" s="50" t="s">
        <v>21</v>
      </c>
      <c r="H301" s="50" t="s">
        <v>20</v>
      </c>
      <c r="I301" s="63" t="s">
        <v>508</v>
      </c>
      <c r="J301" s="50" t="s">
        <v>509</v>
      </c>
      <c r="K301" s="51">
        <v>4770.1499999999996</v>
      </c>
      <c r="L301" s="51">
        <v>0</v>
      </c>
      <c r="M301" s="51">
        <v>-166.95</v>
      </c>
      <c r="N301" s="51">
        <v>4603.2</v>
      </c>
      <c r="O301" s="51">
        <v>0</v>
      </c>
      <c r="P301" s="51">
        <v>0</v>
      </c>
      <c r="Q301" s="52" t="s">
        <v>2041</v>
      </c>
      <c r="R301"/>
      <c r="S301" s="43"/>
    </row>
    <row r="302" spans="1:19" ht="23.25" customHeight="1">
      <c r="A302" s="50" t="s">
        <v>499</v>
      </c>
      <c r="B302" s="50" t="s">
        <v>2046</v>
      </c>
      <c r="C302" s="50" t="s">
        <v>450</v>
      </c>
      <c r="D302" s="50" t="s">
        <v>507</v>
      </c>
      <c r="E302" s="50" t="s">
        <v>141</v>
      </c>
      <c r="F302" s="50" t="s">
        <v>17</v>
      </c>
      <c r="G302" s="50" t="s">
        <v>21</v>
      </c>
      <c r="H302" s="50" t="s">
        <v>20</v>
      </c>
      <c r="I302" s="63"/>
      <c r="J302" s="50" t="s">
        <v>510</v>
      </c>
      <c r="K302" s="51">
        <v>4770.1499999999996</v>
      </c>
      <c r="L302" s="51">
        <v>0</v>
      </c>
      <c r="M302" s="51">
        <v>-166.95</v>
      </c>
      <c r="N302" s="51">
        <v>4603.2</v>
      </c>
      <c r="O302" s="51">
        <v>0</v>
      </c>
      <c r="P302" s="51">
        <v>0</v>
      </c>
      <c r="Q302" s="52" t="s">
        <v>2041</v>
      </c>
      <c r="R302"/>
      <c r="S302" s="43"/>
    </row>
    <row r="303" spans="1:19" ht="23.25" customHeight="1">
      <c r="A303" s="50" t="s">
        <v>499</v>
      </c>
      <c r="B303" s="50" t="s">
        <v>2047</v>
      </c>
      <c r="C303" s="50" t="s">
        <v>144</v>
      </c>
      <c r="D303" s="50" t="s">
        <v>343</v>
      </c>
      <c r="E303" s="50" t="s">
        <v>16</v>
      </c>
      <c r="F303" s="50" t="s">
        <v>17</v>
      </c>
      <c r="G303" s="50" t="s">
        <v>21</v>
      </c>
      <c r="H303" s="50" t="s">
        <v>20</v>
      </c>
      <c r="I303" s="50" t="s">
        <v>511</v>
      </c>
      <c r="J303" s="50" t="s">
        <v>512</v>
      </c>
      <c r="K303" s="51">
        <v>4770.1499999999996</v>
      </c>
      <c r="L303" s="51">
        <v>0</v>
      </c>
      <c r="M303" s="51">
        <v>-166.95</v>
      </c>
      <c r="N303" s="51">
        <v>4603.2</v>
      </c>
      <c r="O303" s="51">
        <v>0</v>
      </c>
      <c r="P303" s="51">
        <v>0</v>
      </c>
      <c r="Q303" s="52" t="s">
        <v>2041</v>
      </c>
      <c r="R303"/>
      <c r="S303" s="43"/>
    </row>
    <row r="304" spans="1:19" ht="23.25" customHeight="1">
      <c r="A304" s="50" t="s">
        <v>552</v>
      </c>
      <c r="B304" s="50" t="s">
        <v>2047</v>
      </c>
      <c r="C304" s="50" t="s">
        <v>154</v>
      </c>
      <c r="D304" s="50" t="s">
        <v>565</v>
      </c>
      <c r="E304" s="50" t="s">
        <v>141</v>
      </c>
      <c r="F304" s="50" t="s">
        <v>17</v>
      </c>
      <c r="G304" s="50" t="s">
        <v>398</v>
      </c>
      <c r="H304" s="50" t="s">
        <v>20</v>
      </c>
      <c r="I304" s="50" t="s">
        <v>571</v>
      </c>
      <c r="J304" s="50" t="s">
        <v>572</v>
      </c>
      <c r="K304" s="51">
        <v>5099.8500000000004</v>
      </c>
      <c r="L304" s="51">
        <v>0</v>
      </c>
      <c r="M304" s="51">
        <v>-178.5</v>
      </c>
      <c r="N304" s="51">
        <v>4921.3500000000004</v>
      </c>
      <c r="O304" s="51">
        <v>0</v>
      </c>
      <c r="P304" s="51">
        <v>0</v>
      </c>
      <c r="Q304" s="52"/>
      <c r="R304"/>
      <c r="S304" s="43"/>
    </row>
    <row r="305" spans="1:19" ht="23.25" customHeight="1">
      <c r="A305" s="50" t="s">
        <v>552</v>
      </c>
      <c r="B305" s="50" t="s">
        <v>2046</v>
      </c>
      <c r="C305" s="50" t="s">
        <v>332</v>
      </c>
      <c r="D305" s="50" t="s">
        <v>565</v>
      </c>
      <c r="E305" s="50" t="s">
        <v>16</v>
      </c>
      <c r="F305" s="50" t="s">
        <v>17</v>
      </c>
      <c r="G305" s="50" t="s">
        <v>398</v>
      </c>
      <c r="H305" s="50" t="s">
        <v>20</v>
      </c>
      <c r="I305" s="50" t="s">
        <v>972</v>
      </c>
      <c r="J305" s="50" t="s">
        <v>973</v>
      </c>
      <c r="K305" s="51">
        <v>5099.8500000000004</v>
      </c>
      <c r="L305" s="51">
        <v>0</v>
      </c>
      <c r="M305" s="51">
        <v>-178.5</v>
      </c>
      <c r="N305" s="51">
        <v>4921.3500000000004</v>
      </c>
      <c r="O305" s="51">
        <v>0</v>
      </c>
      <c r="P305" s="51">
        <v>0</v>
      </c>
      <c r="Q305" s="52"/>
      <c r="R305"/>
      <c r="S305" s="43"/>
    </row>
    <row r="306" spans="1:19" ht="23.25" customHeight="1">
      <c r="A306" s="50" t="s">
        <v>552</v>
      </c>
      <c r="B306" s="50" t="s">
        <v>2047</v>
      </c>
      <c r="C306" s="50" t="s">
        <v>154</v>
      </c>
      <c r="D306" s="50" t="s">
        <v>382</v>
      </c>
      <c r="E306" s="50" t="s">
        <v>16</v>
      </c>
      <c r="F306" s="50" t="s">
        <v>17</v>
      </c>
      <c r="G306" s="50" t="s">
        <v>398</v>
      </c>
      <c r="H306" s="50" t="s">
        <v>383</v>
      </c>
      <c r="I306" s="50" t="s">
        <v>569</v>
      </c>
      <c r="J306" s="50" t="s">
        <v>570</v>
      </c>
      <c r="K306" s="51">
        <v>5099.8500000000004</v>
      </c>
      <c r="L306" s="51">
        <v>0</v>
      </c>
      <c r="M306" s="51">
        <v>-178.5</v>
      </c>
      <c r="N306" s="51">
        <v>4921.3500000000004</v>
      </c>
      <c r="O306" s="51">
        <v>0</v>
      </c>
      <c r="P306" s="51">
        <v>0</v>
      </c>
      <c r="Q306" s="52" t="s">
        <v>2041</v>
      </c>
      <c r="R306"/>
      <c r="S306" s="43"/>
    </row>
    <row r="307" spans="1:19" ht="23.25" customHeight="1">
      <c r="A307" s="50" t="s">
        <v>552</v>
      </c>
      <c r="B307" s="50" t="s">
        <v>2046</v>
      </c>
      <c r="C307" s="50" t="s">
        <v>332</v>
      </c>
      <c r="D307" s="50" t="s">
        <v>451</v>
      </c>
      <c r="E307" s="50" t="s">
        <v>16</v>
      </c>
      <c r="F307" s="50" t="s">
        <v>17</v>
      </c>
      <c r="G307" s="50" t="s">
        <v>398</v>
      </c>
      <c r="H307" s="50" t="s">
        <v>326</v>
      </c>
      <c r="I307" s="63" t="s">
        <v>562</v>
      </c>
      <c r="J307" s="50" t="s">
        <v>563</v>
      </c>
      <c r="K307" s="51">
        <v>7690.2</v>
      </c>
      <c r="L307" s="51">
        <v>0</v>
      </c>
      <c r="M307" s="51">
        <v>-268.8</v>
      </c>
      <c r="N307" s="51">
        <v>7421.4</v>
      </c>
      <c r="O307" s="51">
        <v>0</v>
      </c>
      <c r="P307" s="51">
        <v>0</v>
      </c>
      <c r="Q307" s="52"/>
      <c r="R307"/>
      <c r="S307" s="43"/>
    </row>
    <row r="308" spans="1:19" ht="23.25" customHeight="1">
      <c r="A308" s="50" t="s">
        <v>552</v>
      </c>
      <c r="B308" s="50" t="s">
        <v>2046</v>
      </c>
      <c r="C308" s="50" t="s">
        <v>332</v>
      </c>
      <c r="D308" s="50" t="s">
        <v>451</v>
      </c>
      <c r="E308" s="50" t="s">
        <v>16</v>
      </c>
      <c r="F308" s="50" t="s">
        <v>17</v>
      </c>
      <c r="G308" s="50" t="s">
        <v>330</v>
      </c>
      <c r="H308" s="50" t="s">
        <v>326</v>
      </c>
      <c r="I308" s="63"/>
      <c r="J308" s="50" t="s">
        <v>564</v>
      </c>
      <c r="K308" s="51">
        <v>7690.2</v>
      </c>
      <c r="L308" s="51">
        <v>0</v>
      </c>
      <c r="M308" s="51">
        <v>-268.8</v>
      </c>
      <c r="N308" s="51">
        <v>7421.4</v>
      </c>
      <c r="O308" s="51">
        <v>0</v>
      </c>
      <c r="P308" s="51">
        <v>0</v>
      </c>
      <c r="Q308" s="52"/>
      <c r="R308"/>
      <c r="S308" s="43"/>
    </row>
    <row r="309" spans="1:19" ht="23.25" customHeight="1">
      <c r="A309" s="50" t="s">
        <v>552</v>
      </c>
      <c r="B309" s="50" t="s">
        <v>2046</v>
      </c>
      <c r="C309" s="50" t="s">
        <v>2054</v>
      </c>
      <c r="D309" s="50" t="s">
        <v>465</v>
      </c>
      <c r="E309" s="50" t="s">
        <v>16</v>
      </c>
      <c r="F309" s="50" t="s">
        <v>25</v>
      </c>
      <c r="G309" s="50" t="s">
        <v>26</v>
      </c>
      <c r="H309" s="50" t="s">
        <v>20</v>
      </c>
      <c r="I309" s="50" t="s">
        <v>553</v>
      </c>
      <c r="J309" s="50" t="s">
        <v>554</v>
      </c>
      <c r="K309" s="51">
        <v>4880.3999999999996</v>
      </c>
      <c r="L309" s="51">
        <v>0</v>
      </c>
      <c r="M309" s="51">
        <v>-171.15</v>
      </c>
      <c r="N309" s="51">
        <v>4709.25</v>
      </c>
      <c r="O309" s="51">
        <v>0</v>
      </c>
      <c r="P309" s="51">
        <v>0</v>
      </c>
      <c r="Q309" s="52"/>
      <c r="R309"/>
      <c r="S309" s="43"/>
    </row>
    <row r="310" spans="1:19" ht="23.25" customHeight="1">
      <c r="A310" s="50" t="s">
        <v>552</v>
      </c>
      <c r="B310" s="50" t="s">
        <v>2046</v>
      </c>
      <c r="C310" s="50" t="s">
        <v>332</v>
      </c>
      <c r="D310" s="50" t="s">
        <v>565</v>
      </c>
      <c r="E310" s="50" t="s">
        <v>16</v>
      </c>
      <c r="F310" s="50" t="s">
        <v>17</v>
      </c>
      <c r="G310" s="50" t="s">
        <v>330</v>
      </c>
      <c r="H310" s="50" t="s">
        <v>20</v>
      </c>
      <c r="I310" s="50" t="s">
        <v>560</v>
      </c>
      <c r="J310" s="50" t="s">
        <v>568</v>
      </c>
      <c r="K310" s="51">
        <v>5099.8500000000004</v>
      </c>
      <c r="L310" s="51">
        <v>0</v>
      </c>
      <c r="M310" s="51">
        <v>-178.5</v>
      </c>
      <c r="N310" s="51">
        <v>4921.3500000000004</v>
      </c>
      <c r="O310" s="51">
        <v>0</v>
      </c>
      <c r="P310" s="51">
        <v>0</v>
      </c>
      <c r="Q310" s="52" t="s">
        <v>2041</v>
      </c>
      <c r="R310"/>
      <c r="S310" s="43"/>
    </row>
    <row r="311" spans="1:19" ht="23.25" customHeight="1">
      <c r="A311" s="50" t="s">
        <v>552</v>
      </c>
      <c r="B311" s="50" t="s">
        <v>2046</v>
      </c>
      <c r="C311" s="50" t="s">
        <v>332</v>
      </c>
      <c r="D311" s="50" t="s">
        <v>565</v>
      </c>
      <c r="E311" s="50" t="s">
        <v>141</v>
      </c>
      <c r="F311" s="50" t="s">
        <v>17</v>
      </c>
      <c r="G311" s="50" t="s">
        <v>330</v>
      </c>
      <c r="H311" s="50" t="s">
        <v>383</v>
      </c>
      <c r="I311" s="50" t="s">
        <v>566</v>
      </c>
      <c r="J311" s="50" t="s">
        <v>567</v>
      </c>
      <c r="K311" s="51">
        <v>5099.8500000000004</v>
      </c>
      <c r="L311" s="51">
        <v>0</v>
      </c>
      <c r="M311" s="51">
        <v>-178.5</v>
      </c>
      <c r="N311" s="51">
        <v>4921.3500000000004</v>
      </c>
      <c r="O311" s="51">
        <v>0</v>
      </c>
      <c r="P311" s="51">
        <v>0</v>
      </c>
      <c r="Q311" s="52" t="s">
        <v>2041</v>
      </c>
      <c r="R311"/>
      <c r="S311" s="43"/>
    </row>
    <row r="312" spans="1:19" ht="23.25" customHeight="1">
      <c r="A312" s="50" t="s">
        <v>552</v>
      </c>
      <c r="B312" s="50" t="s">
        <v>2048</v>
      </c>
      <c r="C312" s="50" t="s">
        <v>491</v>
      </c>
      <c r="D312" s="50" t="s">
        <v>335</v>
      </c>
      <c r="E312" s="50" t="s">
        <v>16</v>
      </c>
      <c r="F312" s="50" t="s">
        <v>17</v>
      </c>
      <c r="G312" s="50" t="s">
        <v>330</v>
      </c>
      <c r="H312" s="50" t="s">
        <v>326</v>
      </c>
      <c r="I312" s="50" t="s">
        <v>573</v>
      </c>
      <c r="J312" s="50" t="s">
        <v>574</v>
      </c>
      <c r="K312" s="51">
        <v>7690.2</v>
      </c>
      <c r="L312" s="51">
        <v>0</v>
      </c>
      <c r="M312" s="51">
        <v>-268.8</v>
      </c>
      <c r="N312" s="51">
        <v>7421.4</v>
      </c>
      <c r="O312" s="51">
        <v>0</v>
      </c>
      <c r="P312" s="51">
        <v>0</v>
      </c>
      <c r="Q312" s="52" t="s">
        <v>2041</v>
      </c>
      <c r="R312"/>
      <c r="S312" s="43"/>
    </row>
    <row r="313" spans="1:19" ht="23.25" customHeight="1">
      <c r="A313" s="50" t="s">
        <v>552</v>
      </c>
      <c r="B313" s="50" t="s">
        <v>2048</v>
      </c>
      <c r="C313" s="50" t="s">
        <v>309</v>
      </c>
      <c r="D313" s="50" t="s">
        <v>465</v>
      </c>
      <c r="E313" s="50" t="s">
        <v>141</v>
      </c>
      <c r="F313" s="50" t="s">
        <v>17</v>
      </c>
      <c r="G313" s="50" t="s">
        <v>18</v>
      </c>
      <c r="H313" s="50" t="s">
        <v>20</v>
      </c>
      <c r="I313" s="63" t="s">
        <v>555</v>
      </c>
      <c r="J313" s="50" t="s">
        <v>557</v>
      </c>
      <c r="K313" s="51">
        <v>4880.3999999999996</v>
      </c>
      <c r="L313" s="51">
        <v>0</v>
      </c>
      <c r="M313" s="51">
        <v>-171.15</v>
      </c>
      <c r="N313" s="51">
        <v>4709.25</v>
      </c>
      <c r="O313" s="51">
        <v>0</v>
      </c>
      <c r="P313" s="51">
        <v>0</v>
      </c>
      <c r="Q313" s="52" t="s">
        <v>2041</v>
      </c>
      <c r="R313"/>
      <c r="S313" s="43"/>
    </row>
    <row r="314" spans="1:19" ht="23.25" customHeight="1">
      <c r="A314" s="50" t="s">
        <v>552</v>
      </c>
      <c r="B314" s="50" t="s">
        <v>2048</v>
      </c>
      <c r="C314" s="50" t="s">
        <v>309</v>
      </c>
      <c r="D314" s="50" t="s">
        <v>465</v>
      </c>
      <c r="E314" s="50" t="s">
        <v>16</v>
      </c>
      <c r="F314" s="50" t="s">
        <v>17</v>
      </c>
      <c r="G314" s="50" t="s">
        <v>19</v>
      </c>
      <c r="H314" s="50" t="s">
        <v>20</v>
      </c>
      <c r="I314" s="63"/>
      <c r="J314" s="50" t="s">
        <v>556</v>
      </c>
      <c r="K314" s="51">
        <v>4880.3999999999996</v>
      </c>
      <c r="L314" s="51">
        <v>0</v>
      </c>
      <c r="M314" s="51">
        <v>-171.15</v>
      </c>
      <c r="N314" s="51">
        <v>4709.25</v>
      </c>
      <c r="O314" s="51">
        <v>0</v>
      </c>
      <c r="P314" s="51">
        <v>0</v>
      </c>
      <c r="Q314" s="52" t="s">
        <v>2041</v>
      </c>
      <c r="R314"/>
      <c r="S314" s="43"/>
    </row>
    <row r="315" spans="1:19" ht="23.25" customHeight="1">
      <c r="A315" s="50" t="s">
        <v>552</v>
      </c>
      <c r="B315" s="50" t="s">
        <v>2046</v>
      </c>
      <c r="C315" s="50" t="s">
        <v>2054</v>
      </c>
      <c r="D315" s="50" t="s">
        <v>465</v>
      </c>
      <c r="E315" s="50" t="s">
        <v>16</v>
      </c>
      <c r="F315" s="50" t="s">
        <v>17</v>
      </c>
      <c r="G315" s="50" t="s">
        <v>19</v>
      </c>
      <c r="H315" s="50" t="s">
        <v>20</v>
      </c>
      <c r="I315" s="50" t="s">
        <v>1891</v>
      </c>
      <c r="J315" s="50" t="s">
        <v>1704</v>
      </c>
      <c r="K315" s="51">
        <v>4880.3999999999996</v>
      </c>
      <c r="L315" s="51">
        <v>0</v>
      </c>
      <c r="M315" s="51">
        <v>-171.15</v>
      </c>
      <c r="N315" s="51">
        <v>4709.25</v>
      </c>
      <c r="O315" s="51">
        <v>0</v>
      </c>
      <c r="P315" s="51">
        <v>0</v>
      </c>
      <c r="Q315" s="52" t="s">
        <v>2041</v>
      </c>
      <c r="R315"/>
      <c r="S315" s="43"/>
    </row>
    <row r="316" spans="1:19" ht="23.25" customHeight="1">
      <c r="A316" s="50" t="s">
        <v>552</v>
      </c>
      <c r="B316" s="50" t="s">
        <v>2046</v>
      </c>
      <c r="C316" s="50" t="s">
        <v>332</v>
      </c>
      <c r="D316" s="50" t="s">
        <v>465</v>
      </c>
      <c r="E316" s="50" t="s">
        <v>16</v>
      </c>
      <c r="F316" s="50" t="s">
        <v>17</v>
      </c>
      <c r="G316" s="50" t="s">
        <v>398</v>
      </c>
      <c r="H316" s="50" t="s">
        <v>326</v>
      </c>
      <c r="I316" s="50" t="s">
        <v>558</v>
      </c>
      <c r="J316" s="50" t="s">
        <v>559</v>
      </c>
      <c r="K316" s="51">
        <v>5099.8500000000004</v>
      </c>
      <c r="L316" s="51">
        <v>0</v>
      </c>
      <c r="M316" s="51">
        <v>-178.5</v>
      </c>
      <c r="N316" s="51">
        <v>4921.3500000000004</v>
      </c>
      <c r="O316" s="51">
        <v>0</v>
      </c>
      <c r="P316" s="51">
        <v>0</v>
      </c>
      <c r="Q316" s="52" t="s">
        <v>2041</v>
      </c>
      <c r="R316"/>
      <c r="S316" s="43"/>
    </row>
    <row r="317" spans="1:19" ht="23.25" customHeight="1">
      <c r="A317" s="50" t="s">
        <v>552</v>
      </c>
      <c r="B317" s="50" t="s">
        <v>2046</v>
      </c>
      <c r="C317" s="50" t="s">
        <v>2053</v>
      </c>
      <c r="D317" s="50" t="s">
        <v>565</v>
      </c>
      <c r="E317" s="50" t="s">
        <v>16</v>
      </c>
      <c r="F317" s="50" t="s">
        <v>17</v>
      </c>
      <c r="G317" s="50" t="s">
        <v>398</v>
      </c>
      <c r="H317" s="50" t="s">
        <v>20</v>
      </c>
      <c r="I317" s="50" t="s">
        <v>1892</v>
      </c>
      <c r="J317" s="50" t="s">
        <v>1705</v>
      </c>
      <c r="K317" s="51">
        <v>5099.8500000000004</v>
      </c>
      <c r="L317" s="51">
        <v>0</v>
      </c>
      <c r="M317" s="51">
        <v>-178.5</v>
      </c>
      <c r="N317" s="51">
        <v>4921.3500000000004</v>
      </c>
      <c r="O317" s="51">
        <v>0</v>
      </c>
      <c r="P317" s="51">
        <v>0</v>
      </c>
      <c r="Q317" s="52"/>
      <c r="R317"/>
      <c r="S317" s="43"/>
    </row>
    <row r="318" spans="1:19" ht="23.25" customHeight="1">
      <c r="A318" s="50" t="s">
        <v>552</v>
      </c>
      <c r="B318" s="50" t="s">
        <v>2046</v>
      </c>
      <c r="C318" s="50" t="s">
        <v>450</v>
      </c>
      <c r="D318" s="50" t="s">
        <v>565</v>
      </c>
      <c r="E318" s="50" t="s">
        <v>16</v>
      </c>
      <c r="F318" s="50" t="s">
        <v>17</v>
      </c>
      <c r="G318" s="50" t="s">
        <v>21</v>
      </c>
      <c r="H318" s="50" t="s">
        <v>20</v>
      </c>
      <c r="I318" s="63" t="s">
        <v>575</v>
      </c>
      <c r="J318" s="50" t="s">
        <v>577</v>
      </c>
      <c r="K318" s="51">
        <v>5099.8500000000004</v>
      </c>
      <c r="L318" s="51">
        <v>0</v>
      </c>
      <c r="M318" s="51">
        <v>-178.5</v>
      </c>
      <c r="N318" s="51">
        <v>4921.3500000000004</v>
      </c>
      <c r="O318" s="51">
        <v>0</v>
      </c>
      <c r="P318" s="51">
        <v>0</v>
      </c>
      <c r="Q318" s="52" t="s">
        <v>2041</v>
      </c>
      <c r="R318"/>
      <c r="S318" s="43"/>
    </row>
    <row r="319" spans="1:19" ht="23.25" customHeight="1">
      <c r="A319" s="50" t="s">
        <v>552</v>
      </c>
      <c r="B319" s="50" t="s">
        <v>2046</v>
      </c>
      <c r="C319" s="50" t="s">
        <v>450</v>
      </c>
      <c r="D319" s="50" t="s">
        <v>565</v>
      </c>
      <c r="E319" s="50" t="s">
        <v>16</v>
      </c>
      <c r="F319" s="50" t="s">
        <v>17</v>
      </c>
      <c r="G319" s="50" t="s">
        <v>21</v>
      </c>
      <c r="H319" s="50" t="s">
        <v>20</v>
      </c>
      <c r="I319" s="63"/>
      <c r="J319" s="50" t="s">
        <v>578</v>
      </c>
      <c r="K319" s="51">
        <v>5099.8500000000004</v>
      </c>
      <c r="L319" s="51">
        <v>0</v>
      </c>
      <c r="M319" s="51">
        <v>-178.5</v>
      </c>
      <c r="N319" s="51">
        <v>4921.3500000000004</v>
      </c>
      <c r="O319" s="51">
        <v>0</v>
      </c>
      <c r="P319" s="51">
        <v>0</v>
      </c>
      <c r="Q319" s="52" t="s">
        <v>2041</v>
      </c>
      <c r="R319"/>
      <c r="S319" s="43"/>
    </row>
    <row r="320" spans="1:19" ht="23.25" customHeight="1">
      <c r="A320" s="50" t="s">
        <v>552</v>
      </c>
      <c r="B320" s="50" t="s">
        <v>2046</v>
      </c>
      <c r="C320" s="50" t="s">
        <v>450</v>
      </c>
      <c r="D320" s="50" t="s">
        <v>565</v>
      </c>
      <c r="E320" s="50" t="s">
        <v>16</v>
      </c>
      <c r="F320" s="50" t="s">
        <v>17</v>
      </c>
      <c r="G320" s="50" t="s">
        <v>21</v>
      </c>
      <c r="H320" s="50" t="s">
        <v>20</v>
      </c>
      <c r="I320" s="63"/>
      <c r="J320" s="50" t="s">
        <v>576</v>
      </c>
      <c r="K320" s="51">
        <v>5099.8500000000004</v>
      </c>
      <c r="L320" s="51">
        <v>0</v>
      </c>
      <c r="M320" s="51">
        <v>-178.5</v>
      </c>
      <c r="N320" s="51">
        <v>4921.3500000000004</v>
      </c>
      <c r="O320" s="51">
        <v>0</v>
      </c>
      <c r="P320" s="51">
        <v>0</v>
      </c>
      <c r="Q320" s="52" t="s">
        <v>2041</v>
      </c>
      <c r="R320"/>
      <c r="S320" s="43"/>
    </row>
    <row r="321" spans="1:19" ht="23.25" customHeight="1">
      <c r="A321" s="50" t="s">
        <v>613</v>
      </c>
      <c r="B321" s="50" t="s">
        <v>2046</v>
      </c>
      <c r="C321" s="50" t="s">
        <v>332</v>
      </c>
      <c r="D321" s="50" t="s">
        <v>465</v>
      </c>
      <c r="E321" s="50" t="s">
        <v>16</v>
      </c>
      <c r="F321" s="50" t="s">
        <v>17</v>
      </c>
      <c r="G321" s="50" t="s">
        <v>21</v>
      </c>
      <c r="H321" s="50" t="s">
        <v>326</v>
      </c>
      <c r="I321" s="50" t="s">
        <v>628</v>
      </c>
      <c r="J321" s="50" t="s">
        <v>629</v>
      </c>
      <c r="K321" s="51">
        <v>7880.25</v>
      </c>
      <c r="L321" s="51">
        <v>0</v>
      </c>
      <c r="M321" s="51">
        <v>-276.14999999999998</v>
      </c>
      <c r="N321" s="51">
        <v>7604.1</v>
      </c>
      <c r="O321" s="51">
        <v>0</v>
      </c>
      <c r="P321" s="51">
        <v>0</v>
      </c>
      <c r="Q321" s="52"/>
      <c r="R321"/>
      <c r="S321" s="43"/>
    </row>
    <row r="322" spans="1:19" ht="23.25" customHeight="1">
      <c r="A322" s="50" t="s">
        <v>613</v>
      </c>
      <c r="B322" s="50" t="s">
        <v>2046</v>
      </c>
      <c r="C322" s="50" t="s">
        <v>450</v>
      </c>
      <c r="D322" s="50" t="s">
        <v>565</v>
      </c>
      <c r="E322" s="50" t="s">
        <v>16</v>
      </c>
      <c r="F322" s="50" t="s">
        <v>17</v>
      </c>
      <c r="G322" s="50" t="s">
        <v>21</v>
      </c>
      <c r="H322" s="50" t="s">
        <v>20</v>
      </c>
      <c r="I322" s="63" t="s">
        <v>623</v>
      </c>
      <c r="J322" s="50" t="s">
        <v>624</v>
      </c>
      <c r="K322" s="51">
        <v>7590.45</v>
      </c>
      <c r="L322" s="51">
        <v>0</v>
      </c>
      <c r="M322" s="51">
        <v>-265.64999999999998</v>
      </c>
      <c r="N322" s="51">
        <v>7324.8</v>
      </c>
      <c r="O322" s="51">
        <v>0</v>
      </c>
      <c r="P322" s="51">
        <v>0</v>
      </c>
      <c r="Q322" s="52" t="s">
        <v>2041</v>
      </c>
      <c r="R322"/>
      <c r="S322" s="43"/>
    </row>
    <row r="323" spans="1:19" ht="23.25" customHeight="1">
      <c r="A323" s="50" t="s">
        <v>613</v>
      </c>
      <c r="B323" s="50" t="s">
        <v>2046</v>
      </c>
      <c r="C323" s="50" t="s">
        <v>450</v>
      </c>
      <c r="D323" s="50" t="s">
        <v>565</v>
      </c>
      <c r="E323" s="50" t="s">
        <v>16</v>
      </c>
      <c r="F323" s="50" t="s">
        <v>17</v>
      </c>
      <c r="G323" s="50" t="s">
        <v>21</v>
      </c>
      <c r="H323" s="50" t="s">
        <v>20</v>
      </c>
      <c r="I323" s="63"/>
      <c r="J323" s="50" t="s">
        <v>625</v>
      </c>
      <c r="K323" s="51">
        <v>7590.45</v>
      </c>
      <c r="L323" s="51">
        <v>0</v>
      </c>
      <c r="M323" s="51">
        <v>-265.64999999999998</v>
      </c>
      <c r="N323" s="51">
        <v>7324.8</v>
      </c>
      <c r="O323" s="51">
        <v>0</v>
      </c>
      <c r="P323" s="51">
        <v>0</v>
      </c>
      <c r="Q323" s="52" t="s">
        <v>2041</v>
      </c>
      <c r="R323"/>
      <c r="S323" s="43"/>
    </row>
    <row r="324" spans="1:19" ht="23.25" customHeight="1">
      <c r="A324" s="50" t="s">
        <v>613</v>
      </c>
      <c r="B324" s="50" t="s">
        <v>2047</v>
      </c>
      <c r="C324" s="50" t="s">
        <v>154</v>
      </c>
      <c r="D324" s="50" t="s">
        <v>149</v>
      </c>
      <c r="E324" s="50" t="s">
        <v>16</v>
      </c>
      <c r="F324" s="50" t="s">
        <v>17</v>
      </c>
      <c r="G324" s="50" t="s">
        <v>21</v>
      </c>
      <c r="H324" s="50" t="s">
        <v>326</v>
      </c>
      <c r="I324" s="50" t="s">
        <v>626</v>
      </c>
      <c r="J324" s="50" t="s">
        <v>627</v>
      </c>
      <c r="K324" s="51">
        <v>7880.25</v>
      </c>
      <c r="L324" s="51">
        <v>0</v>
      </c>
      <c r="M324" s="51">
        <v>-276.14999999999998</v>
      </c>
      <c r="N324" s="51">
        <v>7604.1</v>
      </c>
      <c r="O324" s="51">
        <v>0</v>
      </c>
      <c r="P324" s="51">
        <v>0</v>
      </c>
      <c r="Q324" s="52" t="s">
        <v>2041</v>
      </c>
      <c r="R324"/>
      <c r="S324" s="43"/>
    </row>
    <row r="325" spans="1:19" ht="23.25" customHeight="1">
      <c r="A325" s="50" t="s">
        <v>613</v>
      </c>
      <c r="B325" s="50" t="s">
        <v>2046</v>
      </c>
      <c r="C325" s="50" t="s">
        <v>2053</v>
      </c>
      <c r="D325" s="50" t="s">
        <v>639</v>
      </c>
      <c r="E325" s="50" t="s">
        <v>16</v>
      </c>
      <c r="F325" s="50" t="s">
        <v>17</v>
      </c>
      <c r="G325" s="50" t="s">
        <v>398</v>
      </c>
      <c r="H325" s="50" t="s">
        <v>20</v>
      </c>
      <c r="I325" s="50" t="s">
        <v>1893</v>
      </c>
      <c r="J325" s="50" t="s">
        <v>1706</v>
      </c>
      <c r="K325" s="51">
        <v>7590.45</v>
      </c>
      <c r="L325" s="51">
        <v>0</v>
      </c>
      <c r="M325" s="51">
        <v>-265.64999999999998</v>
      </c>
      <c r="N325" s="51">
        <v>7324.8</v>
      </c>
      <c r="O325" s="51">
        <v>0</v>
      </c>
      <c r="P325" s="51">
        <v>0</v>
      </c>
      <c r="Q325" s="52"/>
      <c r="R325"/>
      <c r="S325" s="43"/>
    </row>
    <row r="326" spans="1:19" ht="23.25" customHeight="1">
      <c r="A326" s="50" t="s">
        <v>613</v>
      </c>
      <c r="B326" s="50" t="s">
        <v>2047</v>
      </c>
      <c r="C326" s="50" t="s">
        <v>148</v>
      </c>
      <c r="D326" s="50" t="s">
        <v>465</v>
      </c>
      <c r="E326" s="50" t="s">
        <v>16</v>
      </c>
      <c r="F326" s="50" t="s">
        <v>17</v>
      </c>
      <c r="G326" s="50" t="s">
        <v>330</v>
      </c>
      <c r="H326" s="50" t="s">
        <v>326</v>
      </c>
      <c r="I326" s="63" t="s">
        <v>616</v>
      </c>
      <c r="J326" s="50" t="s">
        <v>620</v>
      </c>
      <c r="K326" s="51">
        <v>7880.25</v>
      </c>
      <c r="L326" s="51">
        <v>0</v>
      </c>
      <c r="M326" s="51">
        <v>-276.14999999999998</v>
      </c>
      <c r="N326" s="51">
        <v>7604.1</v>
      </c>
      <c r="O326" s="51">
        <v>0</v>
      </c>
      <c r="P326" s="51">
        <v>0</v>
      </c>
      <c r="Q326" s="52"/>
      <c r="R326"/>
      <c r="S326" s="43"/>
    </row>
    <row r="327" spans="1:19" ht="23.25" customHeight="1">
      <c r="A327" s="50" t="s">
        <v>613</v>
      </c>
      <c r="B327" s="50" t="s">
        <v>2047</v>
      </c>
      <c r="C327" s="50" t="s">
        <v>148</v>
      </c>
      <c r="D327" s="50" t="s">
        <v>465</v>
      </c>
      <c r="E327" s="50" t="s">
        <v>16</v>
      </c>
      <c r="F327" s="50" t="s">
        <v>17</v>
      </c>
      <c r="G327" s="50" t="s">
        <v>423</v>
      </c>
      <c r="H327" s="50" t="s">
        <v>326</v>
      </c>
      <c r="I327" s="63"/>
      <c r="J327" s="50" t="s">
        <v>617</v>
      </c>
      <c r="K327" s="51">
        <v>7880.25</v>
      </c>
      <c r="L327" s="51">
        <v>0</v>
      </c>
      <c r="M327" s="51">
        <v>-276.14999999999998</v>
      </c>
      <c r="N327" s="51">
        <v>7604.1</v>
      </c>
      <c r="O327" s="51">
        <v>0</v>
      </c>
      <c r="P327" s="51">
        <v>0</v>
      </c>
      <c r="Q327" s="52"/>
      <c r="R327"/>
      <c r="S327" s="43"/>
    </row>
    <row r="328" spans="1:19" ht="23.25" customHeight="1">
      <c r="A328" s="50" t="s">
        <v>613</v>
      </c>
      <c r="B328" s="50" t="s">
        <v>2047</v>
      </c>
      <c r="C328" s="50" t="s">
        <v>148</v>
      </c>
      <c r="D328" s="50" t="s">
        <v>465</v>
      </c>
      <c r="E328" s="50" t="s">
        <v>16</v>
      </c>
      <c r="F328" s="50" t="s">
        <v>17</v>
      </c>
      <c r="G328" s="50" t="s">
        <v>419</v>
      </c>
      <c r="H328" s="50" t="s">
        <v>20</v>
      </c>
      <c r="I328" s="50" t="s">
        <v>618</v>
      </c>
      <c r="J328" s="50" t="s">
        <v>619</v>
      </c>
      <c r="K328" s="51">
        <v>6350.4</v>
      </c>
      <c r="L328" s="51">
        <v>0</v>
      </c>
      <c r="M328" s="51">
        <v>-222.6</v>
      </c>
      <c r="N328" s="51">
        <v>6127.8</v>
      </c>
      <c r="O328" s="51">
        <v>0</v>
      </c>
      <c r="P328" s="51">
        <v>0</v>
      </c>
      <c r="Q328" s="52" t="s">
        <v>2041</v>
      </c>
      <c r="R328"/>
      <c r="S328" s="43"/>
    </row>
    <row r="329" spans="1:19" ht="23.25" customHeight="1">
      <c r="A329" s="50" t="s">
        <v>613</v>
      </c>
      <c r="B329" s="50" t="s">
        <v>2045</v>
      </c>
      <c r="C329" s="50" t="s">
        <v>430</v>
      </c>
      <c r="D329" s="50" t="s">
        <v>149</v>
      </c>
      <c r="E329" s="50" t="s">
        <v>16</v>
      </c>
      <c r="F329" s="50" t="s">
        <v>17</v>
      </c>
      <c r="G329" s="50" t="s">
        <v>423</v>
      </c>
      <c r="H329" s="50" t="s">
        <v>20</v>
      </c>
      <c r="I329" s="50" t="s">
        <v>621</v>
      </c>
      <c r="J329" s="50" t="s">
        <v>622</v>
      </c>
      <c r="K329" s="51">
        <v>6350.4</v>
      </c>
      <c r="L329" s="51">
        <v>0</v>
      </c>
      <c r="M329" s="51">
        <v>-222.6</v>
      </c>
      <c r="N329" s="51">
        <v>6127.8</v>
      </c>
      <c r="O329" s="51">
        <v>0</v>
      </c>
      <c r="P329" s="51">
        <v>0</v>
      </c>
      <c r="Q329" s="52" t="s">
        <v>2041</v>
      </c>
      <c r="R329"/>
      <c r="S329" s="43"/>
    </row>
    <row r="330" spans="1:19" ht="23.25" customHeight="1">
      <c r="A330" s="50" t="s">
        <v>613</v>
      </c>
      <c r="B330" s="50" t="s">
        <v>2050</v>
      </c>
      <c r="C330" s="50" t="s">
        <v>2052</v>
      </c>
      <c r="D330" s="50" t="s">
        <v>149</v>
      </c>
      <c r="E330" s="50" t="s">
        <v>16</v>
      </c>
      <c r="F330" s="50" t="s">
        <v>25</v>
      </c>
      <c r="G330" s="50" t="s">
        <v>26</v>
      </c>
      <c r="H330" s="50" t="s">
        <v>20</v>
      </c>
      <c r="I330" s="50" t="s">
        <v>614</v>
      </c>
      <c r="J330" s="50" t="s">
        <v>615</v>
      </c>
      <c r="K330" s="51">
        <v>6350.4</v>
      </c>
      <c r="L330" s="51">
        <v>0</v>
      </c>
      <c r="M330" s="51">
        <v>-222.6</v>
      </c>
      <c r="N330" s="51">
        <v>6127.8</v>
      </c>
      <c r="O330" s="51">
        <v>0</v>
      </c>
      <c r="P330" s="51">
        <v>0</v>
      </c>
      <c r="Q330" s="52"/>
      <c r="R330"/>
      <c r="S330" s="43"/>
    </row>
    <row r="331" spans="1:19" ht="23.25" customHeight="1">
      <c r="A331" s="50" t="s">
        <v>661</v>
      </c>
      <c r="B331" s="50" t="s">
        <v>2045</v>
      </c>
      <c r="C331" s="50" t="s">
        <v>217</v>
      </c>
      <c r="D331" s="50" t="s">
        <v>188</v>
      </c>
      <c r="E331" s="50" t="s">
        <v>16</v>
      </c>
      <c r="F331" s="50" t="s">
        <v>25</v>
      </c>
      <c r="G331" s="50" t="s">
        <v>26</v>
      </c>
      <c r="H331" s="50" t="s">
        <v>20</v>
      </c>
      <c r="I331" s="63" t="s">
        <v>662</v>
      </c>
      <c r="J331" s="50" t="s">
        <v>663</v>
      </c>
      <c r="K331" s="51">
        <v>5050.5</v>
      </c>
      <c r="L331" s="51">
        <v>0</v>
      </c>
      <c r="M331" s="51">
        <v>-176.4</v>
      </c>
      <c r="N331" s="51">
        <v>4874.1000000000004</v>
      </c>
      <c r="O331" s="51">
        <v>0</v>
      </c>
      <c r="P331" s="51">
        <v>0</v>
      </c>
      <c r="Q331" s="52"/>
      <c r="R331"/>
      <c r="S331" s="43"/>
    </row>
    <row r="332" spans="1:19" ht="23.25" customHeight="1">
      <c r="A332" s="50" t="s">
        <v>661</v>
      </c>
      <c r="B332" s="50" t="s">
        <v>2045</v>
      </c>
      <c r="C332" s="50" t="s">
        <v>217</v>
      </c>
      <c r="D332" s="50" t="s">
        <v>188</v>
      </c>
      <c r="E332" s="50" t="s">
        <v>16</v>
      </c>
      <c r="F332" s="50" t="s">
        <v>25</v>
      </c>
      <c r="G332" s="50" t="s">
        <v>26</v>
      </c>
      <c r="H332" s="50" t="s">
        <v>20</v>
      </c>
      <c r="I332" s="63"/>
      <c r="J332" s="50" t="s">
        <v>664</v>
      </c>
      <c r="K332" s="51">
        <v>5050.5</v>
      </c>
      <c r="L332" s="51">
        <v>0</v>
      </c>
      <c r="M332" s="51">
        <v>-176.4</v>
      </c>
      <c r="N332" s="51">
        <v>4874.1000000000004</v>
      </c>
      <c r="O332" s="51">
        <v>0</v>
      </c>
      <c r="P332" s="51">
        <v>0</v>
      </c>
      <c r="Q332" s="52"/>
      <c r="R332"/>
      <c r="S332" s="43"/>
    </row>
    <row r="333" spans="1:19" ht="23.25" customHeight="1">
      <c r="A333" s="50" t="s">
        <v>661</v>
      </c>
      <c r="B333" s="50" t="s">
        <v>2045</v>
      </c>
      <c r="C333" s="54" t="s">
        <v>2058</v>
      </c>
      <c r="D333" s="50" t="s">
        <v>469</v>
      </c>
      <c r="E333" s="50" t="s">
        <v>16</v>
      </c>
      <c r="F333" s="50" t="s">
        <v>25</v>
      </c>
      <c r="G333" s="50" t="s">
        <v>26</v>
      </c>
      <c r="H333" s="50" t="s">
        <v>20</v>
      </c>
      <c r="I333" s="50" t="s">
        <v>665</v>
      </c>
      <c r="J333" s="50" t="s">
        <v>666</v>
      </c>
      <c r="K333" s="51">
        <v>5050.5</v>
      </c>
      <c r="L333" s="51">
        <v>0</v>
      </c>
      <c r="M333" s="51">
        <v>-176.4</v>
      </c>
      <c r="N333" s="51">
        <v>4874.1000000000004</v>
      </c>
      <c r="O333" s="51">
        <v>0</v>
      </c>
      <c r="P333" s="51">
        <v>0</v>
      </c>
      <c r="Q333" s="52" t="s">
        <v>2041</v>
      </c>
      <c r="R333"/>
      <c r="S333" s="43"/>
    </row>
    <row r="334" spans="1:19" ht="23.25" customHeight="1">
      <c r="A334" s="50" t="s">
        <v>661</v>
      </c>
      <c r="B334" s="50" t="s">
        <v>2047</v>
      </c>
      <c r="C334" s="50" t="s">
        <v>154</v>
      </c>
      <c r="D334" s="50" t="s">
        <v>672</v>
      </c>
      <c r="E334" s="50" t="s">
        <v>141</v>
      </c>
      <c r="F334" s="50" t="s">
        <v>17</v>
      </c>
      <c r="G334" s="50" t="s">
        <v>398</v>
      </c>
      <c r="H334" s="50" t="s">
        <v>20</v>
      </c>
      <c r="I334" s="50" t="s">
        <v>673</v>
      </c>
      <c r="J334" s="50" t="s">
        <v>674</v>
      </c>
      <c r="K334" s="51">
        <v>5050.5</v>
      </c>
      <c r="L334" s="51">
        <v>0</v>
      </c>
      <c r="M334" s="51">
        <v>-176.4</v>
      </c>
      <c r="N334" s="51">
        <v>4874.1000000000004</v>
      </c>
      <c r="O334" s="51">
        <v>0</v>
      </c>
      <c r="P334" s="51">
        <v>0</v>
      </c>
      <c r="Q334" s="52"/>
      <c r="R334"/>
      <c r="S334" s="43"/>
    </row>
    <row r="335" spans="1:19" ht="23.25" customHeight="1">
      <c r="A335" s="50" t="s">
        <v>661</v>
      </c>
      <c r="B335" s="50" t="s">
        <v>2048</v>
      </c>
      <c r="C335" s="50" t="s">
        <v>215</v>
      </c>
      <c r="D335" s="50" t="s">
        <v>469</v>
      </c>
      <c r="E335" s="50" t="s">
        <v>16</v>
      </c>
      <c r="F335" s="50" t="s">
        <v>17</v>
      </c>
      <c r="G335" s="50" t="s">
        <v>21</v>
      </c>
      <c r="H335" s="50" t="s">
        <v>20</v>
      </c>
      <c r="I335" s="63" t="s">
        <v>667</v>
      </c>
      <c r="J335" s="50" t="s">
        <v>668</v>
      </c>
      <c r="K335" s="51">
        <v>5050.5</v>
      </c>
      <c r="L335" s="51">
        <v>0</v>
      </c>
      <c r="M335" s="51">
        <v>-176.4</v>
      </c>
      <c r="N335" s="51">
        <v>4874.1000000000004</v>
      </c>
      <c r="O335" s="51">
        <v>0</v>
      </c>
      <c r="P335" s="51">
        <v>0</v>
      </c>
      <c r="Q335" s="52" t="s">
        <v>2041</v>
      </c>
      <c r="R335"/>
      <c r="S335" s="43"/>
    </row>
    <row r="336" spans="1:19" ht="23.25" customHeight="1">
      <c r="A336" s="50" t="s">
        <v>661</v>
      </c>
      <c r="B336" s="50" t="s">
        <v>2048</v>
      </c>
      <c r="C336" s="50" t="s">
        <v>215</v>
      </c>
      <c r="D336" s="50" t="s">
        <v>469</v>
      </c>
      <c r="E336" s="50" t="s">
        <v>16</v>
      </c>
      <c r="F336" s="50" t="s">
        <v>17</v>
      </c>
      <c r="G336" s="50" t="s">
        <v>21</v>
      </c>
      <c r="H336" s="50" t="s">
        <v>20</v>
      </c>
      <c r="I336" s="63"/>
      <c r="J336" s="50" t="s">
        <v>669</v>
      </c>
      <c r="K336" s="51">
        <v>5050.5</v>
      </c>
      <c r="L336" s="51">
        <v>0</v>
      </c>
      <c r="M336" s="51">
        <v>-176.4</v>
      </c>
      <c r="N336" s="51">
        <v>4874.1000000000004</v>
      </c>
      <c r="O336" s="51">
        <v>0</v>
      </c>
      <c r="P336" s="51">
        <v>0</v>
      </c>
      <c r="Q336" s="52" t="s">
        <v>2041</v>
      </c>
      <c r="R336"/>
      <c r="S336" s="43"/>
    </row>
    <row r="337" spans="1:19" ht="23.25" customHeight="1">
      <c r="A337" s="50" t="s">
        <v>661</v>
      </c>
      <c r="B337" s="50" t="s">
        <v>2048</v>
      </c>
      <c r="C337" s="50" t="s">
        <v>215</v>
      </c>
      <c r="D337" s="50" t="s">
        <v>469</v>
      </c>
      <c r="E337" s="50" t="s">
        <v>16</v>
      </c>
      <c r="F337" s="50" t="s">
        <v>17</v>
      </c>
      <c r="G337" s="50" t="s">
        <v>21</v>
      </c>
      <c r="H337" s="50" t="s">
        <v>20</v>
      </c>
      <c r="I337" s="63"/>
      <c r="J337" s="50" t="s">
        <v>670</v>
      </c>
      <c r="K337" s="51">
        <v>5050.5</v>
      </c>
      <c r="L337" s="51">
        <v>0</v>
      </c>
      <c r="M337" s="51">
        <v>-176.4</v>
      </c>
      <c r="N337" s="51">
        <v>4874.1000000000004</v>
      </c>
      <c r="O337" s="51">
        <v>0</v>
      </c>
      <c r="P337" s="51">
        <v>0</v>
      </c>
      <c r="Q337" s="52" t="s">
        <v>2041</v>
      </c>
      <c r="R337"/>
      <c r="S337" s="43"/>
    </row>
    <row r="338" spans="1:19" ht="23.25" customHeight="1">
      <c r="A338" s="50" t="s">
        <v>661</v>
      </c>
      <c r="B338" s="50" t="s">
        <v>2048</v>
      </c>
      <c r="C338" s="50" t="s">
        <v>215</v>
      </c>
      <c r="D338" s="50" t="s">
        <v>469</v>
      </c>
      <c r="E338" s="50" t="s">
        <v>16</v>
      </c>
      <c r="F338" s="50" t="s">
        <v>17</v>
      </c>
      <c r="G338" s="50" t="s">
        <v>21</v>
      </c>
      <c r="H338" s="50" t="s">
        <v>20</v>
      </c>
      <c r="I338" s="63"/>
      <c r="J338" s="50" t="s">
        <v>671</v>
      </c>
      <c r="K338" s="51">
        <v>5050.5</v>
      </c>
      <c r="L338" s="51">
        <v>0</v>
      </c>
      <c r="M338" s="51">
        <v>-176.4</v>
      </c>
      <c r="N338" s="51">
        <v>4874.1000000000004</v>
      </c>
      <c r="O338" s="51">
        <v>0</v>
      </c>
      <c r="P338" s="51">
        <v>0</v>
      </c>
      <c r="Q338" s="52" t="s">
        <v>2041</v>
      </c>
      <c r="R338"/>
      <c r="S338" s="43"/>
    </row>
    <row r="339" spans="1:19" ht="23.25" customHeight="1">
      <c r="A339" s="50" t="s">
        <v>697</v>
      </c>
      <c r="B339" s="50" t="s">
        <v>2045</v>
      </c>
      <c r="C339" s="50" t="s">
        <v>715</v>
      </c>
      <c r="D339" s="50" t="s">
        <v>702</v>
      </c>
      <c r="E339" s="50" t="s">
        <v>16</v>
      </c>
      <c r="F339" s="50" t="s">
        <v>17</v>
      </c>
      <c r="G339" s="50" t="s">
        <v>19</v>
      </c>
      <c r="H339" s="50" t="s">
        <v>20</v>
      </c>
      <c r="I339" s="50" t="s">
        <v>716</v>
      </c>
      <c r="J339" s="50" t="s">
        <v>717</v>
      </c>
      <c r="K339" s="51">
        <v>5000.1000000000004</v>
      </c>
      <c r="L339" s="51">
        <v>0</v>
      </c>
      <c r="M339" s="51">
        <v>-175.35</v>
      </c>
      <c r="N339" s="51">
        <v>4824.75</v>
      </c>
      <c r="O339" s="51">
        <v>0</v>
      </c>
      <c r="P339" s="51">
        <v>0</v>
      </c>
      <c r="Q339" s="52" t="s">
        <v>2041</v>
      </c>
      <c r="R339"/>
      <c r="S339" s="43"/>
    </row>
    <row r="340" spans="1:19" ht="23.25" customHeight="1">
      <c r="A340" s="50" t="s">
        <v>697</v>
      </c>
      <c r="B340" s="50" t="s">
        <v>2048</v>
      </c>
      <c r="C340" s="50" t="s">
        <v>491</v>
      </c>
      <c r="D340" s="50" t="s">
        <v>702</v>
      </c>
      <c r="E340" s="50" t="s">
        <v>16</v>
      </c>
      <c r="F340" s="50" t="s">
        <v>17</v>
      </c>
      <c r="G340" s="50" t="s">
        <v>21</v>
      </c>
      <c r="H340" s="50" t="s">
        <v>20</v>
      </c>
      <c r="I340" s="63" t="s">
        <v>703</v>
      </c>
      <c r="J340" s="50" t="s">
        <v>705</v>
      </c>
      <c r="K340" s="51">
        <v>5000.1000000000004</v>
      </c>
      <c r="L340" s="51">
        <v>0</v>
      </c>
      <c r="M340" s="51">
        <v>-175.35</v>
      </c>
      <c r="N340" s="51">
        <v>4824.75</v>
      </c>
      <c r="O340" s="51">
        <v>0</v>
      </c>
      <c r="P340" s="51">
        <v>0</v>
      </c>
      <c r="Q340" s="52" t="s">
        <v>2041</v>
      </c>
      <c r="R340"/>
      <c r="S340" s="43"/>
    </row>
    <row r="341" spans="1:19" ht="23.25" customHeight="1">
      <c r="A341" s="50" t="s">
        <v>697</v>
      </c>
      <c r="B341" s="50" t="s">
        <v>2048</v>
      </c>
      <c r="C341" s="50" t="s">
        <v>491</v>
      </c>
      <c r="D341" s="50" t="s">
        <v>702</v>
      </c>
      <c r="E341" s="50" t="s">
        <v>16</v>
      </c>
      <c r="F341" s="50" t="s">
        <v>17</v>
      </c>
      <c r="G341" s="50" t="s">
        <v>21</v>
      </c>
      <c r="H341" s="50" t="s">
        <v>20</v>
      </c>
      <c r="I341" s="63"/>
      <c r="J341" s="50" t="s">
        <v>704</v>
      </c>
      <c r="K341" s="51">
        <v>5000.1000000000004</v>
      </c>
      <c r="L341" s="51">
        <v>0</v>
      </c>
      <c r="M341" s="51">
        <v>-175.35</v>
      </c>
      <c r="N341" s="51">
        <v>4824.75</v>
      </c>
      <c r="O341" s="51">
        <v>0</v>
      </c>
      <c r="P341" s="51">
        <v>0</v>
      </c>
      <c r="Q341" s="52" t="s">
        <v>2041</v>
      </c>
      <c r="R341"/>
      <c r="S341" s="43"/>
    </row>
    <row r="342" spans="1:19" ht="23.25" customHeight="1">
      <c r="A342" s="50" t="s">
        <v>697</v>
      </c>
      <c r="B342" s="50" t="s">
        <v>2050</v>
      </c>
      <c r="C342" s="50" t="s">
        <v>2052</v>
      </c>
      <c r="D342" s="50" t="s">
        <v>711</v>
      </c>
      <c r="E342" s="50" t="s">
        <v>16</v>
      </c>
      <c r="F342" s="50" t="s">
        <v>17</v>
      </c>
      <c r="G342" s="50" t="s">
        <v>712</v>
      </c>
      <c r="H342" s="50" t="s">
        <v>326</v>
      </c>
      <c r="I342" s="50" t="s">
        <v>713</v>
      </c>
      <c r="J342" s="50" t="s">
        <v>714</v>
      </c>
      <c r="K342" s="51">
        <v>7150.5</v>
      </c>
      <c r="L342" s="51">
        <v>0</v>
      </c>
      <c r="M342" s="51">
        <v>-249.9</v>
      </c>
      <c r="N342" s="51">
        <v>6900.6</v>
      </c>
      <c r="O342" s="51">
        <v>0</v>
      </c>
      <c r="P342" s="51">
        <v>0</v>
      </c>
      <c r="Q342" s="52"/>
      <c r="R342"/>
      <c r="S342" s="43"/>
    </row>
    <row r="343" spans="1:19" ht="23.25" customHeight="1">
      <c r="A343" s="50" t="s">
        <v>697</v>
      </c>
      <c r="B343" s="50" t="s">
        <v>2048</v>
      </c>
      <c r="C343" s="50" t="s">
        <v>491</v>
      </c>
      <c r="D343" s="50" t="s">
        <v>197</v>
      </c>
      <c r="E343" s="50" t="s">
        <v>16</v>
      </c>
      <c r="F343" s="50" t="s">
        <v>25</v>
      </c>
      <c r="G343" s="50" t="s">
        <v>26</v>
      </c>
      <c r="H343" s="50" t="s">
        <v>20</v>
      </c>
      <c r="I343" s="50" t="s">
        <v>700</v>
      </c>
      <c r="J343" s="50" t="s">
        <v>701</v>
      </c>
      <c r="K343" s="51">
        <v>5000.1000000000004</v>
      </c>
      <c r="L343" s="51">
        <v>0</v>
      </c>
      <c r="M343" s="51">
        <v>-175.35</v>
      </c>
      <c r="N343" s="51">
        <v>4824.75</v>
      </c>
      <c r="O343" s="51">
        <v>0</v>
      </c>
      <c r="P343" s="51">
        <v>0</v>
      </c>
      <c r="Q343" s="52" t="s">
        <v>2042</v>
      </c>
      <c r="R343"/>
      <c r="S343" s="43"/>
    </row>
    <row r="344" spans="1:19" ht="23.25" customHeight="1">
      <c r="A344" s="50" t="s">
        <v>697</v>
      </c>
      <c r="B344" s="50" t="s">
        <v>2045</v>
      </c>
      <c r="C344" s="50" t="s">
        <v>430</v>
      </c>
      <c r="D344" s="50" t="s">
        <v>197</v>
      </c>
      <c r="E344" s="50" t="s">
        <v>16</v>
      </c>
      <c r="F344" s="50" t="s">
        <v>25</v>
      </c>
      <c r="G344" s="50" t="s">
        <v>26</v>
      </c>
      <c r="H344" s="50" t="s">
        <v>20</v>
      </c>
      <c r="I344" s="50" t="s">
        <v>698</v>
      </c>
      <c r="J344" s="50" t="s">
        <v>699</v>
      </c>
      <c r="K344" s="51">
        <v>5000.1000000000004</v>
      </c>
      <c r="L344" s="51">
        <v>0</v>
      </c>
      <c r="M344" s="51">
        <v>-175.35</v>
      </c>
      <c r="N344" s="51">
        <v>4824.75</v>
      </c>
      <c r="O344" s="51">
        <v>0</v>
      </c>
      <c r="P344" s="51">
        <v>0</v>
      </c>
      <c r="Q344" s="52" t="s">
        <v>2042</v>
      </c>
      <c r="R344"/>
      <c r="S344" s="43"/>
    </row>
    <row r="345" spans="1:19" ht="23.25" customHeight="1">
      <c r="A345" s="50" t="s">
        <v>697</v>
      </c>
      <c r="B345" s="50" t="s">
        <v>2049</v>
      </c>
      <c r="C345" s="50" t="s">
        <v>157</v>
      </c>
      <c r="D345" s="50" t="s">
        <v>197</v>
      </c>
      <c r="E345" s="50" t="s">
        <v>16</v>
      </c>
      <c r="F345" s="50" t="s">
        <v>17</v>
      </c>
      <c r="G345" s="50" t="s">
        <v>21</v>
      </c>
      <c r="H345" s="50" t="s">
        <v>326</v>
      </c>
      <c r="I345" s="50" t="s">
        <v>707</v>
      </c>
      <c r="J345" s="50" t="s">
        <v>708</v>
      </c>
      <c r="K345" s="51">
        <v>5769.75</v>
      </c>
      <c r="L345" s="51">
        <v>0</v>
      </c>
      <c r="M345" s="51">
        <v>-201.6</v>
      </c>
      <c r="N345" s="51">
        <v>5568.15</v>
      </c>
      <c r="O345" s="51">
        <v>0</v>
      </c>
      <c r="P345" s="51">
        <v>0</v>
      </c>
      <c r="Q345" s="52" t="s">
        <v>2041</v>
      </c>
      <c r="R345"/>
      <c r="S345" s="43"/>
    </row>
    <row r="346" spans="1:19" ht="23.25" customHeight="1">
      <c r="A346" s="50" t="s">
        <v>697</v>
      </c>
      <c r="B346" s="50" t="s">
        <v>2050</v>
      </c>
      <c r="C346" s="50" t="s">
        <v>2052</v>
      </c>
      <c r="D346" s="50" t="s">
        <v>197</v>
      </c>
      <c r="E346" s="50" t="s">
        <v>16</v>
      </c>
      <c r="F346" s="50" t="s">
        <v>17</v>
      </c>
      <c r="G346" s="50" t="s">
        <v>21</v>
      </c>
      <c r="H346" s="50" t="s">
        <v>20</v>
      </c>
      <c r="I346" s="50" t="s">
        <v>709</v>
      </c>
      <c r="J346" s="50" t="s">
        <v>710</v>
      </c>
      <c r="K346" s="51">
        <v>5000.1000000000004</v>
      </c>
      <c r="L346" s="51">
        <v>0</v>
      </c>
      <c r="M346" s="51">
        <v>-175.35</v>
      </c>
      <c r="N346" s="51">
        <v>4824.75</v>
      </c>
      <c r="O346" s="51">
        <v>0</v>
      </c>
      <c r="P346" s="51">
        <v>0</v>
      </c>
      <c r="Q346" s="52"/>
      <c r="R346"/>
      <c r="S346" s="43"/>
    </row>
    <row r="347" spans="1:19" ht="23.25" customHeight="1">
      <c r="A347" s="50" t="s">
        <v>1005</v>
      </c>
      <c r="B347" s="50" t="s">
        <v>2046</v>
      </c>
      <c r="C347" s="50" t="s">
        <v>450</v>
      </c>
      <c r="D347" s="50" t="s">
        <v>565</v>
      </c>
      <c r="E347" s="50" t="s">
        <v>141</v>
      </c>
      <c r="F347" s="50" t="s">
        <v>17</v>
      </c>
      <c r="G347" s="50" t="s">
        <v>21</v>
      </c>
      <c r="H347" s="50" t="s">
        <v>20</v>
      </c>
      <c r="I347" s="50" t="s">
        <v>1006</v>
      </c>
      <c r="J347" s="50" t="s">
        <v>1007</v>
      </c>
      <c r="K347" s="51">
        <v>6120.45</v>
      </c>
      <c r="L347" s="51">
        <v>0</v>
      </c>
      <c r="M347" s="51">
        <v>-214.2</v>
      </c>
      <c r="N347" s="51">
        <v>5906.25</v>
      </c>
      <c r="O347" s="51">
        <v>0</v>
      </c>
      <c r="P347" s="51">
        <v>0</v>
      </c>
      <c r="Q347" s="52" t="s">
        <v>2041</v>
      </c>
      <c r="R347"/>
      <c r="S347" s="43"/>
    </row>
    <row r="348" spans="1:19" ht="23.25" customHeight="1">
      <c r="A348" s="50" t="s">
        <v>1005</v>
      </c>
      <c r="B348" s="50" t="s">
        <v>2046</v>
      </c>
      <c r="C348" s="50" t="s">
        <v>2053</v>
      </c>
      <c r="D348" s="50" t="s">
        <v>1708</v>
      </c>
      <c r="E348" s="50" t="s">
        <v>16</v>
      </c>
      <c r="F348" s="50" t="s">
        <v>17</v>
      </c>
      <c r="G348" s="50" t="s">
        <v>398</v>
      </c>
      <c r="H348" s="50" t="s">
        <v>20</v>
      </c>
      <c r="I348" s="50" t="s">
        <v>1894</v>
      </c>
      <c r="J348" s="50" t="s">
        <v>1707</v>
      </c>
      <c r="K348" s="51">
        <v>6120.45</v>
      </c>
      <c r="L348" s="51">
        <v>0</v>
      </c>
      <c r="M348" s="51">
        <v>-214.2</v>
      </c>
      <c r="N348" s="51">
        <v>5906.25</v>
      </c>
      <c r="O348" s="51">
        <v>0</v>
      </c>
      <c r="P348" s="51">
        <v>0</v>
      </c>
      <c r="Q348" s="52"/>
      <c r="R348"/>
      <c r="S348" s="43"/>
    </row>
    <row r="349" spans="1:19" ht="23.25" customHeight="1">
      <c r="A349" s="50" t="s">
        <v>1005</v>
      </c>
      <c r="B349" s="50" t="s">
        <v>2047</v>
      </c>
      <c r="C349" s="50" t="s">
        <v>154</v>
      </c>
      <c r="D349" s="50" t="s">
        <v>565</v>
      </c>
      <c r="E349" s="50" t="s">
        <v>141</v>
      </c>
      <c r="F349" s="50" t="s">
        <v>17</v>
      </c>
      <c r="G349" s="50" t="s">
        <v>398</v>
      </c>
      <c r="H349" s="50" t="s">
        <v>20</v>
      </c>
      <c r="I349" s="50" t="s">
        <v>1008</v>
      </c>
      <c r="J349" s="50" t="s">
        <v>1009</v>
      </c>
      <c r="K349" s="51">
        <v>6120.45</v>
      </c>
      <c r="L349" s="51">
        <v>0</v>
      </c>
      <c r="M349" s="51">
        <v>-214.2</v>
      </c>
      <c r="N349" s="51">
        <v>5906.25</v>
      </c>
      <c r="O349" s="51">
        <v>0</v>
      </c>
      <c r="P349" s="51">
        <v>0</v>
      </c>
      <c r="Q349" s="52"/>
      <c r="R349"/>
      <c r="S349" s="43"/>
    </row>
    <row r="350" spans="1:19" ht="23.25" customHeight="1">
      <c r="A350" s="50" t="s">
        <v>749</v>
      </c>
      <c r="B350" s="50" t="s">
        <v>2047</v>
      </c>
      <c r="C350" s="50" t="s">
        <v>154</v>
      </c>
      <c r="D350" s="50" t="s">
        <v>601</v>
      </c>
      <c r="E350" s="50" t="s">
        <v>141</v>
      </c>
      <c r="F350" s="50" t="s">
        <v>17</v>
      </c>
      <c r="G350" s="50" t="s">
        <v>398</v>
      </c>
      <c r="H350" s="50" t="s">
        <v>20</v>
      </c>
      <c r="I350" s="50" t="s">
        <v>752</v>
      </c>
      <c r="J350" s="50" t="s">
        <v>753</v>
      </c>
      <c r="K350" s="51">
        <v>6439.65</v>
      </c>
      <c r="L350" s="51">
        <v>0</v>
      </c>
      <c r="M350" s="51">
        <v>-225.75</v>
      </c>
      <c r="N350" s="51">
        <v>6213.9</v>
      </c>
      <c r="O350" s="51">
        <v>0</v>
      </c>
      <c r="P350" s="51">
        <v>0</v>
      </c>
      <c r="Q350" s="52"/>
      <c r="R350"/>
      <c r="S350" s="43"/>
    </row>
    <row r="351" spans="1:19" ht="23.25" customHeight="1">
      <c r="A351" s="50" t="s">
        <v>749</v>
      </c>
      <c r="B351" s="50" t="s">
        <v>2046</v>
      </c>
      <c r="C351" s="50" t="s">
        <v>2054</v>
      </c>
      <c r="D351" s="50" t="s">
        <v>684</v>
      </c>
      <c r="E351" s="50" t="s">
        <v>16</v>
      </c>
      <c r="F351" s="50" t="s">
        <v>25</v>
      </c>
      <c r="G351" s="50" t="s">
        <v>26</v>
      </c>
      <c r="H351" s="50" t="s">
        <v>20</v>
      </c>
      <c r="I351" s="50" t="s">
        <v>750</v>
      </c>
      <c r="J351" s="50" t="s">
        <v>751</v>
      </c>
      <c r="K351" s="51">
        <v>6160.35</v>
      </c>
      <c r="L351" s="51">
        <v>0</v>
      </c>
      <c r="M351" s="51">
        <v>-215.25</v>
      </c>
      <c r="N351" s="51">
        <v>5945.1</v>
      </c>
      <c r="O351" s="51">
        <v>0</v>
      </c>
      <c r="P351" s="51">
        <v>0</v>
      </c>
      <c r="Q351" s="52"/>
      <c r="R351"/>
      <c r="S351" s="43"/>
    </row>
    <row r="352" spans="1:19" ht="23.25" customHeight="1">
      <c r="A352" s="50" t="s">
        <v>749</v>
      </c>
      <c r="B352" s="50" t="s">
        <v>2046</v>
      </c>
      <c r="C352" s="50" t="s">
        <v>2053</v>
      </c>
      <c r="D352" s="50" t="s">
        <v>601</v>
      </c>
      <c r="E352" s="50" t="s">
        <v>16</v>
      </c>
      <c r="F352" s="50" t="s">
        <v>17</v>
      </c>
      <c r="G352" s="50" t="s">
        <v>398</v>
      </c>
      <c r="H352" s="50" t="s">
        <v>20</v>
      </c>
      <c r="I352" s="50" t="s">
        <v>1895</v>
      </c>
      <c r="J352" s="50" t="s">
        <v>1709</v>
      </c>
      <c r="K352" s="51">
        <v>7089.6</v>
      </c>
      <c r="L352" s="51">
        <v>0</v>
      </c>
      <c r="M352" s="51">
        <v>-247.8</v>
      </c>
      <c r="N352" s="51">
        <v>6841.8</v>
      </c>
      <c r="O352" s="51">
        <v>0</v>
      </c>
      <c r="P352" s="51">
        <v>0</v>
      </c>
      <c r="Q352" s="52"/>
      <c r="R352"/>
      <c r="S352" s="43"/>
    </row>
    <row r="353" spans="1:19" ht="23.25" customHeight="1">
      <c r="A353" s="50" t="s">
        <v>749</v>
      </c>
      <c r="B353" s="50" t="s">
        <v>2047</v>
      </c>
      <c r="C353" s="50" t="s">
        <v>154</v>
      </c>
      <c r="D353" s="50" t="s">
        <v>468</v>
      </c>
      <c r="E353" s="50" t="s">
        <v>16</v>
      </c>
      <c r="F353" s="50" t="s">
        <v>17</v>
      </c>
      <c r="G353" s="50" t="s">
        <v>21</v>
      </c>
      <c r="H353" s="50" t="s">
        <v>20</v>
      </c>
      <c r="I353" s="50" t="s">
        <v>754</v>
      </c>
      <c r="J353" s="50" t="s">
        <v>755</v>
      </c>
      <c r="K353" s="51">
        <v>6439.65</v>
      </c>
      <c r="L353" s="51">
        <v>0</v>
      </c>
      <c r="M353" s="51">
        <v>-225.75</v>
      </c>
      <c r="N353" s="51">
        <v>6213.9</v>
      </c>
      <c r="O353" s="51">
        <v>0</v>
      </c>
      <c r="P353" s="51">
        <v>0</v>
      </c>
      <c r="Q353" s="52"/>
      <c r="R353"/>
      <c r="S353" s="43"/>
    </row>
    <row r="354" spans="1:19" ht="23.25" customHeight="1">
      <c r="A354" s="50" t="s">
        <v>749</v>
      </c>
      <c r="B354" s="50" t="s">
        <v>2047</v>
      </c>
      <c r="C354" s="50" t="s">
        <v>412</v>
      </c>
      <c r="D354" s="50" t="s">
        <v>546</v>
      </c>
      <c r="E354" s="50" t="s">
        <v>16</v>
      </c>
      <c r="F354" s="50" t="s">
        <v>17</v>
      </c>
      <c r="G354" s="50" t="s">
        <v>21</v>
      </c>
      <c r="H354" s="50" t="s">
        <v>20</v>
      </c>
      <c r="I354" s="50" t="s">
        <v>759</v>
      </c>
      <c r="J354" s="50" t="s">
        <v>760</v>
      </c>
      <c r="K354" s="51">
        <v>6439.65</v>
      </c>
      <c r="L354" s="51">
        <v>0</v>
      </c>
      <c r="M354" s="51">
        <v>-225.75</v>
      </c>
      <c r="N354" s="51">
        <v>6213.9</v>
      </c>
      <c r="O354" s="51">
        <v>0</v>
      </c>
      <c r="P354" s="51">
        <v>0</v>
      </c>
      <c r="Q354" s="52" t="s">
        <v>2041</v>
      </c>
      <c r="R354"/>
      <c r="S354" s="43"/>
    </row>
    <row r="355" spans="1:19" ht="23.25" customHeight="1">
      <c r="A355" s="50" t="s">
        <v>749</v>
      </c>
      <c r="B355" s="50" t="s">
        <v>2046</v>
      </c>
      <c r="C355" s="50" t="s">
        <v>450</v>
      </c>
      <c r="D355" s="50" t="s">
        <v>601</v>
      </c>
      <c r="E355" s="50" t="s">
        <v>16</v>
      </c>
      <c r="F355" s="50" t="s">
        <v>17</v>
      </c>
      <c r="G355" s="50" t="s">
        <v>21</v>
      </c>
      <c r="H355" s="50" t="s">
        <v>20</v>
      </c>
      <c r="I355" s="63" t="s">
        <v>756</v>
      </c>
      <c r="J355" s="50" t="s">
        <v>758</v>
      </c>
      <c r="K355" s="51">
        <v>6439.65</v>
      </c>
      <c r="L355" s="51">
        <v>0</v>
      </c>
      <c r="M355" s="51">
        <v>-225.75</v>
      </c>
      <c r="N355" s="51">
        <v>6213.9</v>
      </c>
      <c r="O355" s="51">
        <v>0</v>
      </c>
      <c r="P355" s="51">
        <v>0</v>
      </c>
      <c r="Q355" s="52" t="s">
        <v>2041</v>
      </c>
      <c r="R355"/>
      <c r="S355" s="43"/>
    </row>
    <row r="356" spans="1:19" ht="23.25" customHeight="1">
      <c r="A356" s="50" t="s">
        <v>749</v>
      </c>
      <c r="B356" s="50" t="s">
        <v>2046</v>
      </c>
      <c r="C356" s="50" t="s">
        <v>450</v>
      </c>
      <c r="D356" s="50" t="s">
        <v>601</v>
      </c>
      <c r="E356" s="50" t="s">
        <v>16</v>
      </c>
      <c r="F356" s="50" t="s">
        <v>17</v>
      </c>
      <c r="G356" s="50" t="s">
        <v>21</v>
      </c>
      <c r="H356" s="50" t="s">
        <v>20</v>
      </c>
      <c r="I356" s="63"/>
      <c r="J356" s="50" t="s">
        <v>757</v>
      </c>
      <c r="K356" s="51">
        <v>6439.65</v>
      </c>
      <c r="L356" s="51">
        <v>0</v>
      </c>
      <c r="M356" s="51">
        <v>-225.75</v>
      </c>
      <c r="N356" s="51">
        <v>6213.9</v>
      </c>
      <c r="O356" s="51">
        <v>0</v>
      </c>
      <c r="P356" s="51">
        <v>0</v>
      </c>
      <c r="Q356" s="52" t="s">
        <v>2041</v>
      </c>
      <c r="R356"/>
      <c r="S356" s="43"/>
    </row>
    <row r="357" spans="1:19" ht="23.25" customHeight="1">
      <c r="A357" s="50" t="s">
        <v>1035</v>
      </c>
      <c r="B357" s="50" t="s">
        <v>2049</v>
      </c>
      <c r="C357" s="50" t="s">
        <v>157</v>
      </c>
      <c r="D357" s="50" t="s">
        <v>643</v>
      </c>
      <c r="E357" s="50" t="s">
        <v>16</v>
      </c>
      <c r="F357" s="50" t="s">
        <v>17</v>
      </c>
      <c r="G357" s="50" t="s">
        <v>21</v>
      </c>
      <c r="H357" s="50" t="s">
        <v>326</v>
      </c>
      <c r="I357" s="50" t="s">
        <v>1047</v>
      </c>
      <c r="J357" s="50" t="s">
        <v>1048</v>
      </c>
      <c r="K357" s="51">
        <v>7420.35</v>
      </c>
      <c r="L357" s="51">
        <v>0</v>
      </c>
      <c r="M357" s="51">
        <v>-259.35000000000002</v>
      </c>
      <c r="N357" s="51">
        <v>7161</v>
      </c>
      <c r="O357" s="51">
        <v>0</v>
      </c>
      <c r="P357" s="51">
        <v>0</v>
      </c>
      <c r="Q357" s="52" t="s">
        <v>2041</v>
      </c>
      <c r="R357"/>
      <c r="S357" s="43"/>
    </row>
    <row r="358" spans="1:19" ht="23.25" customHeight="1">
      <c r="A358" s="50" t="s">
        <v>1035</v>
      </c>
      <c r="B358" s="50" t="s">
        <v>2050</v>
      </c>
      <c r="C358" s="50" t="s">
        <v>2052</v>
      </c>
      <c r="D358" s="50" t="s">
        <v>651</v>
      </c>
      <c r="E358" s="50" t="s">
        <v>16</v>
      </c>
      <c r="F358" s="50" t="s">
        <v>17</v>
      </c>
      <c r="G358" s="50" t="s">
        <v>21</v>
      </c>
      <c r="H358" s="50" t="s">
        <v>20</v>
      </c>
      <c r="I358" s="63" t="s">
        <v>1038</v>
      </c>
      <c r="J358" s="50" t="s">
        <v>1040</v>
      </c>
      <c r="K358" s="51">
        <v>6390.3</v>
      </c>
      <c r="L358" s="51">
        <v>0</v>
      </c>
      <c r="M358" s="51">
        <v>-223.65</v>
      </c>
      <c r="N358" s="51">
        <v>6166.65</v>
      </c>
      <c r="O358" s="51">
        <v>0</v>
      </c>
      <c r="P358" s="51">
        <v>0</v>
      </c>
      <c r="Q358" s="52"/>
      <c r="R358"/>
      <c r="S358" s="43"/>
    </row>
    <row r="359" spans="1:19" ht="23.25" customHeight="1">
      <c r="A359" s="50" t="s">
        <v>1035</v>
      </c>
      <c r="B359" s="50" t="s">
        <v>2050</v>
      </c>
      <c r="C359" s="50" t="s">
        <v>2052</v>
      </c>
      <c r="D359" s="50" t="s">
        <v>651</v>
      </c>
      <c r="E359" s="50" t="s">
        <v>16</v>
      </c>
      <c r="F359" s="50" t="s">
        <v>17</v>
      </c>
      <c r="G359" s="50" t="s">
        <v>21</v>
      </c>
      <c r="H359" s="50" t="s">
        <v>20</v>
      </c>
      <c r="I359" s="63"/>
      <c r="J359" s="50" t="s">
        <v>1041</v>
      </c>
      <c r="K359" s="51">
        <v>6390.3</v>
      </c>
      <c r="L359" s="51">
        <v>0</v>
      </c>
      <c r="M359" s="51">
        <v>-223.65</v>
      </c>
      <c r="N359" s="51">
        <v>6166.65</v>
      </c>
      <c r="O359" s="51">
        <v>0</v>
      </c>
      <c r="P359" s="51">
        <v>0</v>
      </c>
      <c r="Q359" s="52"/>
      <c r="R359"/>
      <c r="S359" s="43"/>
    </row>
    <row r="360" spans="1:19" ht="23.25" customHeight="1">
      <c r="A360" s="50" t="s">
        <v>1035</v>
      </c>
      <c r="B360" s="50" t="s">
        <v>2050</v>
      </c>
      <c r="C360" s="50" t="s">
        <v>2052</v>
      </c>
      <c r="D360" s="50" t="s">
        <v>651</v>
      </c>
      <c r="E360" s="50" t="s">
        <v>16</v>
      </c>
      <c r="F360" s="50" t="s">
        <v>17</v>
      </c>
      <c r="G360" s="50" t="s">
        <v>21</v>
      </c>
      <c r="H360" s="50" t="s">
        <v>20</v>
      </c>
      <c r="I360" s="63"/>
      <c r="J360" s="50" t="s">
        <v>1039</v>
      </c>
      <c r="K360" s="51">
        <v>6390.3</v>
      </c>
      <c r="L360" s="51">
        <v>0</v>
      </c>
      <c r="M360" s="51">
        <v>-223.65</v>
      </c>
      <c r="N360" s="51">
        <v>6166.65</v>
      </c>
      <c r="O360" s="51">
        <v>0</v>
      </c>
      <c r="P360" s="51">
        <v>0</v>
      </c>
      <c r="Q360" s="52"/>
      <c r="R360"/>
      <c r="S360" s="43"/>
    </row>
    <row r="361" spans="1:19" ht="23.25" customHeight="1">
      <c r="A361" s="50" t="s">
        <v>1035</v>
      </c>
      <c r="B361" s="50" t="s">
        <v>2046</v>
      </c>
      <c r="C361" s="50" t="s">
        <v>450</v>
      </c>
      <c r="D361" s="50" t="s">
        <v>1044</v>
      </c>
      <c r="E361" s="50" t="s">
        <v>16</v>
      </c>
      <c r="F361" s="50" t="s">
        <v>17</v>
      </c>
      <c r="G361" s="50" t="s">
        <v>21</v>
      </c>
      <c r="H361" s="50" t="s">
        <v>20</v>
      </c>
      <c r="I361" s="50" t="s">
        <v>1045</v>
      </c>
      <c r="J361" s="50" t="s">
        <v>1046</v>
      </c>
      <c r="K361" s="51">
        <v>6390.3</v>
      </c>
      <c r="L361" s="51">
        <v>0</v>
      </c>
      <c r="M361" s="51">
        <v>-223.65</v>
      </c>
      <c r="N361" s="51">
        <v>6166.65</v>
      </c>
      <c r="O361" s="51">
        <v>0</v>
      </c>
      <c r="P361" s="51">
        <v>0</v>
      </c>
      <c r="Q361" s="52" t="s">
        <v>2041</v>
      </c>
      <c r="R361"/>
      <c r="S361" s="43"/>
    </row>
    <row r="362" spans="1:19" ht="23.25" customHeight="1">
      <c r="A362" s="50" t="s">
        <v>1035</v>
      </c>
      <c r="B362" s="50" t="s">
        <v>2045</v>
      </c>
      <c r="C362" s="54" t="s">
        <v>2058</v>
      </c>
      <c r="D362" s="50" t="s">
        <v>651</v>
      </c>
      <c r="E362" s="50" t="s">
        <v>16</v>
      </c>
      <c r="F362" s="50" t="s">
        <v>17</v>
      </c>
      <c r="G362" s="50" t="s">
        <v>21</v>
      </c>
      <c r="H362" s="50" t="s">
        <v>20</v>
      </c>
      <c r="I362" s="50" t="s">
        <v>1042</v>
      </c>
      <c r="J362" s="50" t="s">
        <v>1043</v>
      </c>
      <c r="K362" s="51">
        <v>6390.3</v>
      </c>
      <c r="L362" s="51">
        <v>0</v>
      </c>
      <c r="M362" s="51">
        <v>-223.65</v>
      </c>
      <c r="N362" s="51">
        <v>6166.65</v>
      </c>
      <c r="O362" s="51">
        <v>0</v>
      </c>
      <c r="P362" s="51">
        <v>0</v>
      </c>
      <c r="Q362" s="52" t="s">
        <v>2041</v>
      </c>
      <c r="R362"/>
      <c r="S362" s="43"/>
    </row>
    <row r="363" spans="1:19" ht="23.25" customHeight="1">
      <c r="A363" s="50" t="s">
        <v>1035</v>
      </c>
      <c r="B363" s="50" t="s">
        <v>2047</v>
      </c>
      <c r="C363" s="50" t="s">
        <v>154</v>
      </c>
      <c r="D363" s="50" t="s">
        <v>651</v>
      </c>
      <c r="E363" s="50" t="s">
        <v>16</v>
      </c>
      <c r="F363" s="50" t="s">
        <v>17</v>
      </c>
      <c r="G363" s="50" t="s">
        <v>398</v>
      </c>
      <c r="H363" s="50" t="s">
        <v>20</v>
      </c>
      <c r="I363" s="50" t="s">
        <v>1036</v>
      </c>
      <c r="J363" s="50" t="s">
        <v>1037</v>
      </c>
      <c r="K363" s="51">
        <v>6390.3</v>
      </c>
      <c r="L363" s="51">
        <v>0</v>
      </c>
      <c r="M363" s="51">
        <v>-223.65</v>
      </c>
      <c r="N363" s="51">
        <v>6166.65</v>
      </c>
      <c r="O363" s="51">
        <v>0</v>
      </c>
      <c r="P363" s="51">
        <v>0</v>
      </c>
      <c r="Q363" s="52"/>
      <c r="R363"/>
      <c r="S363" s="43"/>
    </row>
    <row r="364" spans="1:19" ht="23.25" customHeight="1">
      <c r="A364" s="50" t="s">
        <v>1035</v>
      </c>
      <c r="B364" s="50" t="s">
        <v>2048</v>
      </c>
      <c r="C364" s="50" t="s">
        <v>491</v>
      </c>
      <c r="D364" s="50" t="s">
        <v>651</v>
      </c>
      <c r="E364" s="50" t="s">
        <v>16</v>
      </c>
      <c r="F364" s="50" t="s">
        <v>17</v>
      </c>
      <c r="G364" s="50" t="s">
        <v>419</v>
      </c>
      <c r="H364" s="50" t="s">
        <v>20</v>
      </c>
      <c r="I364" s="63" t="s">
        <v>1896</v>
      </c>
      <c r="J364" s="50" t="s">
        <v>1710</v>
      </c>
      <c r="K364" s="51">
        <v>6390.3</v>
      </c>
      <c r="L364" s="51">
        <v>0</v>
      </c>
      <c r="M364" s="51">
        <v>-223.65</v>
      </c>
      <c r="N364" s="51">
        <v>6166.65</v>
      </c>
      <c r="O364" s="51">
        <v>0</v>
      </c>
      <c r="P364" s="51">
        <v>0</v>
      </c>
      <c r="Q364" s="52" t="s">
        <v>2041</v>
      </c>
      <c r="R364"/>
      <c r="S364" s="43"/>
    </row>
    <row r="365" spans="1:19" ht="23.25" customHeight="1">
      <c r="A365" s="50" t="s">
        <v>1035</v>
      </c>
      <c r="B365" s="50" t="s">
        <v>2048</v>
      </c>
      <c r="C365" s="50" t="s">
        <v>491</v>
      </c>
      <c r="D365" s="50" t="s">
        <v>651</v>
      </c>
      <c r="E365" s="50" t="s">
        <v>16</v>
      </c>
      <c r="F365" s="50" t="s">
        <v>17</v>
      </c>
      <c r="G365" s="50" t="s">
        <v>419</v>
      </c>
      <c r="H365" s="50" t="s">
        <v>20</v>
      </c>
      <c r="I365" s="63"/>
      <c r="J365" s="50" t="s">
        <v>1711</v>
      </c>
      <c r="K365" s="51">
        <v>6390.3</v>
      </c>
      <c r="L365" s="51">
        <v>0</v>
      </c>
      <c r="M365" s="51">
        <v>-223.65</v>
      </c>
      <c r="N365" s="51">
        <v>6166.65</v>
      </c>
      <c r="O365" s="51">
        <v>0</v>
      </c>
      <c r="P365" s="51">
        <v>0</v>
      </c>
      <c r="Q365" s="52" t="s">
        <v>2041</v>
      </c>
      <c r="R365"/>
      <c r="S365" s="43"/>
    </row>
    <row r="366" spans="1:19" ht="23.25" customHeight="1">
      <c r="A366" s="50" t="s">
        <v>1035</v>
      </c>
      <c r="B366" s="50" t="s">
        <v>2048</v>
      </c>
      <c r="C366" s="50" t="s">
        <v>309</v>
      </c>
      <c r="D366" s="50" t="s">
        <v>783</v>
      </c>
      <c r="E366" s="50" t="s">
        <v>141</v>
      </c>
      <c r="F366" s="50" t="s">
        <v>17</v>
      </c>
      <c r="G366" s="50" t="s">
        <v>18</v>
      </c>
      <c r="H366" s="50" t="s">
        <v>20</v>
      </c>
      <c r="I366" s="50" t="s">
        <v>1897</v>
      </c>
      <c r="J366" s="50" t="s">
        <v>1712</v>
      </c>
      <c r="K366" s="51">
        <v>6109.95</v>
      </c>
      <c r="L366" s="51">
        <v>0</v>
      </c>
      <c r="M366" s="51">
        <v>-214.2</v>
      </c>
      <c r="N366" s="51">
        <v>5895.75</v>
      </c>
      <c r="O366" s="51">
        <v>0</v>
      </c>
      <c r="P366" s="51">
        <v>0</v>
      </c>
      <c r="Q366" s="52" t="s">
        <v>2041</v>
      </c>
      <c r="R366"/>
      <c r="S366" s="43"/>
    </row>
    <row r="367" spans="1:19" ht="23.25" customHeight="1">
      <c r="A367" s="50" t="s">
        <v>1035</v>
      </c>
      <c r="B367" s="50" t="s">
        <v>2047</v>
      </c>
      <c r="C367" s="50" t="s">
        <v>144</v>
      </c>
      <c r="D367" s="50" t="s">
        <v>643</v>
      </c>
      <c r="E367" s="50" t="s">
        <v>16</v>
      </c>
      <c r="F367" s="50" t="s">
        <v>17</v>
      </c>
      <c r="G367" s="50" t="s">
        <v>21</v>
      </c>
      <c r="H367" s="50" t="s">
        <v>20</v>
      </c>
      <c r="I367" s="50" t="s">
        <v>1898</v>
      </c>
      <c r="J367" s="50" t="s">
        <v>1713</v>
      </c>
      <c r="K367" s="51">
        <v>6390.3</v>
      </c>
      <c r="L367" s="51">
        <v>0</v>
      </c>
      <c r="M367" s="51">
        <v>-223.65</v>
      </c>
      <c r="N367" s="51">
        <v>6166.65</v>
      </c>
      <c r="O367" s="51">
        <v>0</v>
      </c>
      <c r="P367" s="51">
        <v>0</v>
      </c>
      <c r="Q367" s="52" t="s">
        <v>2041</v>
      </c>
      <c r="R367"/>
      <c r="S367" s="43"/>
    </row>
    <row r="368" spans="1:19" ht="23.25" customHeight="1">
      <c r="A368" s="50" t="s">
        <v>1035</v>
      </c>
      <c r="B368" s="50" t="s">
        <v>2046</v>
      </c>
      <c r="C368" s="50" t="s">
        <v>2053</v>
      </c>
      <c r="D368" s="50" t="s">
        <v>1044</v>
      </c>
      <c r="E368" s="50" t="s">
        <v>16</v>
      </c>
      <c r="F368" s="50" t="s">
        <v>17</v>
      </c>
      <c r="G368" s="50" t="s">
        <v>398</v>
      </c>
      <c r="H368" s="50" t="s">
        <v>20</v>
      </c>
      <c r="I368" s="50" t="s">
        <v>1899</v>
      </c>
      <c r="J368" s="50" t="s">
        <v>1714</v>
      </c>
      <c r="K368" s="51">
        <v>6390.3</v>
      </c>
      <c r="L368" s="51">
        <v>0</v>
      </c>
      <c r="M368" s="51">
        <v>-223.65</v>
      </c>
      <c r="N368" s="51">
        <v>6166.65</v>
      </c>
      <c r="O368" s="51">
        <v>0</v>
      </c>
      <c r="P368" s="51">
        <v>0</v>
      </c>
      <c r="Q368" s="52"/>
      <c r="R368"/>
      <c r="S368" s="43"/>
    </row>
    <row r="369" spans="1:19" ht="23.25" customHeight="1">
      <c r="A369" s="50" t="s">
        <v>770</v>
      </c>
      <c r="B369" s="50" t="s">
        <v>2045</v>
      </c>
      <c r="C369" s="54" t="s">
        <v>2058</v>
      </c>
      <c r="D369" s="50" t="s">
        <v>773</v>
      </c>
      <c r="E369" s="50" t="s">
        <v>16</v>
      </c>
      <c r="F369" s="50" t="s">
        <v>17</v>
      </c>
      <c r="G369" s="50" t="s">
        <v>19</v>
      </c>
      <c r="H369" s="50" t="s">
        <v>20</v>
      </c>
      <c r="I369" s="50" t="s">
        <v>779</v>
      </c>
      <c r="J369" s="50" t="s">
        <v>780</v>
      </c>
      <c r="K369" s="51">
        <v>5190.1499999999996</v>
      </c>
      <c r="L369" s="51">
        <v>0</v>
      </c>
      <c r="M369" s="51">
        <v>-181.65</v>
      </c>
      <c r="N369" s="51">
        <v>5008.5</v>
      </c>
      <c r="O369" s="51">
        <v>0</v>
      </c>
      <c r="P369" s="51">
        <v>0</v>
      </c>
      <c r="Q369" s="52" t="s">
        <v>2041</v>
      </c>
      <c r="R369"/>
      <c r="S369" s="43"/>
    </row>
    <row r="370" spans="1:19" ht="23.25" customHeight="1">
      <c r="A370" s="50" t="s">
        <v>770</v>
      </c>
      <c r="B370" s="50"/>
      <c r="C370" s="50" t="s">
        <v>1716</v>
      </c>
      <c r="D370" s="50" t="s">
        <v>781</v>
      </c>
      <c r="E370" s="50" t="s">
        <v>16</v>
      </c>
      <c r="F370" s="50" t="s">
        <v>17</v>
      </c>
      <c r="G370" s="50" t="s">
        <v>19</v>
      </c>
      <c r="H370" s="50" t="s">
        <v>20</v>
      </c>
      <c r="I370" s="50" t="s">
        <v>1900</v>
      </c>
      <c r="J370" s="50" t="s">
        <v>1715</v>
      </c>
      <c r="K370" s="51">
        <v>5190.1499999999996</v>
      </c>
      <c r="L370" s="51">
        <v>0</v>
      </c>
      <c r="M370" s="51">
        <v>-181.65</v>
      </c>
      <c r="N370" s="51">
        <v>5008.5</v>
      </c>
      <c r="O370" s="51">
        <v>0</v>
      </c>
      <c r="P370" s="51">
        <v>0</v>
      </c>
      <c r="Q370" s="52" t="s">
        <v>1624</v>
      </c>
      <c r="R370"/>
      <c r="S370" s="43"/>
    </row>
    <row r="371" spans="1:19" ht="23.25" customHeight="1">
      <c r="A371" s="50" t="s">
        <v>770</v>
      </c>
      <c r="B371" s="50" t="s">
        <v>2050</v>
      </c>
      <c r="C371" s="50" t="s">
        <v>2052</v>
      </c>
      <c r="D371" s="50" t="s">
        <v>702</v>
      </c>
      <c r="E371" s="50" t="s">
        <v>16</v>
      </c>
      <c r="F371" s="50" t="s">
        <v>25</v>
      </c>
      <c r="G371" s="50" t="s">
        <v>26</v>
      </c>
      <c r="H371" s="50" t="s">
        <v>20</v>
      </c>
      <c r="I371" s="50" t="s">
        <v>771</v>
      </c>
      <c r="J371" s="50" t="s">
        <v>772</v>
      </c>
      <c r="K371" s="51">
        <v>5280.45</v>
      </c>
      <c r="L371" s="51">
        <v>0</v>
      </c>
      <c r="M371" s="51">
        <v>-184.8</v>
      </c>
      <c r="N371" s="51">
        <v>5095.6499999999996</v>
      </c>
      <c r="O371" s="51">
        <v>0</v>
      </c>
      <c r="P371" s="51">
        <v>0</v>
      </c>
      <c r="Q371" s="52"/>
      <c r="R371"/>
      <c r="S371" s="43"/>
    </row>
    <row r="372" spans="1:19" ht="23.25" customHeight="1">
      <c r="A372" s="50" t="s">
        <v>770</v>
      </c>
      <c r="B372" s="50" t="s">
        <v>2045</v>
      </c>
      <c r="C372" s="50" t="s">
        <v>430</v>
      </c>
      <c r="D372" s="50" t="s">
        <v>702</v>
      </c>
      <c r="E372" s="50" t="s">
        <v>16</v>
      </c>
      <c r="F372" s="50" t="s">
        <v>25</v>
      </c>
      <c r="G372" s="50" t="s">
        <v>26</v>
      </c>
      <c r="H372" s="50" t="s">
        <v>20</v>
      </c>
      <c r="I372" s="50" t="s">
        <v>775</v>
      </c>
      <c r="J372" s="50" t="s">
        <v>776</v>
      </c>
      <c r="K372" s="51">
        <v>5190.1499999999996</v>
      </c>
      <c r="L372" s="51">
        <v>0</v>
      </c>
      <c r="M372" s="51">
        <v>-181.65</v>
      </c>
      <c r="N372" s="51">
        <v>5008.5</v>
      </c>
      <c r="O372" s="51">
        <v>0</v>
      </c>
      <c r="P372" s="51">
        <v>0</v>
      </c>
      <c r="Q372" s="52"/>
      <c r="R372"/>
      <c r="S372" s="43"/>
    </row>
    <row r="373" spans="1:19" ht="23.25" customHeight="1">
      <c r="A373" s="50" t="s">
        <v>770</v>
      </c>
      <c r="B373" s="50" t="s">
        <v>2049</v>
      </c>
      <c r="C373" s="50" t="s">
        <v>157</v>
      </c>
      <c r="D373" s="50" t="s">
        <v>702</v>
      </c>
      <c r="E373" s="50" t="s">
        <v>16</v>
      </c>
      <c r="F373" s="50" t="s">
        <v>17</v>
      </c>
      <c r="G373" s="50" t="s">
        <v>21</v>
      </c>
      <c r="H373" s="50" t="s">
        <v>158</v>
      </c>
      <c r="I373" s="50" t="s">
        <v>777</v>
      </c>
      <c r="J373" s="50" t="s">
        <v>778</v>
      </c>
      <c r="K373" s="51">
        <v>6039.6</v>
      </c>
      <c r="L373" s="51">
        <v>0</v>
      </c>
      <c r="M373" s="51">
        <v>-211.05</v>
      </c>
      <c r="N373" s="51">
        <v>5828.55</v>
      </c>
      <c r="O373" s="51">
        <v>0</v>
      </c>
      <c r="P373" s="51">
        <v>0</v>
      </c>
      <c r="Q373" s="52" t="s">
        <v>2041</v>
      </c>
      <c r="R373"/>
      <c r="S373" s="43"/>
    </row>
    <row r="374" spans="1:19" ht="23.25" customHeight="1">
      <c r="A374" s="50" t="s">
        <v>804</v>
      </c>
      <c r="B374" s="50" t="s">
        <v>2050</v>
      </c>
      <c r="C374" s="50" t="s">
        <v>2052</v>
      </c>
      <c r="D374" s="50" t="s">
        <v>805</v>
      </c>
      <c r="E374" s="50" t="s">
        <v>16</v>
      </c>
      <c r="F374" s="50" t="s">
        <v>25</v>
      </c>
      <c r="G374" s="50" t="s">
        <v>26</v>
      </c>
      <c r="H374" s="50" t="s">
        <v>20</v>
      </c>
      <c r="I374" s="50" t="s">
        <v>806</v>
      </c>
      <c r="J374" s="50" t="s">
        <v>807</v>
      </c>
      <c r="K374" s="51">
        <v>5610.15</v>
      </c>
      <c r="L374" s="51">
        <v>0</v>
      </c>
      <c r="M374" s="51">
        <v>-196.35</v>
      </c>
      <c r="N374" s="51">
        <v>5413.8</v>
      </c>
      <c r="O374" s="51">
        <v>0</v>
      </c>
      <c r="P374" s="51">
        <v>0</v>
      </c>
      <c r="Q374" s="52"/>
      <c r="R374"/>
      <c r="S374" s="43"/>
    </row>
    <row r="375" spans="1:19" ht="23.25" customHeight="1">
      <c r="A375" s="50" t="s">
        <v>804</v>
      </c>
      <c r="B375" s="50" t="s">
        <v>2048</v>
      </c>
      <c r="C375" s="50" t="s">
        <v>706</v>
      </c>
      <c r="D375" s="50" t="s">
        <v>739</v>
      </c>
      <c r="E375" s="50" t="s">
        <v>16</v>
      </c>
      <c r="F375" s="50" t="s">
        <v>25</v>
      </c>
      <c r="G375" s="50" t="s">
        <v>26</v>
      </c>
      <c r="H375" s="50" t="s">
        <v>20</v>
      </c>
      <c r="I375" s="50" t="s">
        <v>811</v>
      </c>
      <c r="J375" s="50" t="s">
        <v>812</v>
      </c>
      <c r="K375" s="51">
        <v>5610.15</v>
      </c>
      <c r="L375" s="51">
        <v>0</v>
      </c>
      <c r="M375" s="51">
        <v>-196.35</v>
      </c>
      <c r="N375" s="51">
        <v>5413.8</v>
      </c>
      <c r="O375" s="51">
        <v>0</v>
      </c>
      <c r="P375" s="51">
        <v>0</v>
      </c>
      <c r="Q375" s="52" t="s">
        <v>2042</v>
      </c>
      <c r="R375"/>
      <c r="S375" s="43"/>
    </row>
    <row r="376" spans="1:19" ht="23.25" customHeight="1">
      <c r="A376" s="50" t="s">
        <v>804</v>
      </c>
      <c r="B376" s="50" t="s">
        <v>2048</v>
      </c>
      <c r="C376" s="50" t="s">
        <v>813</v>
      </c>
      <c r="D376" s="50" t="s">
        <v>808</v>
      </c>
      <c r="E376" s="50" t="s">
        <v>16</v>
      </c>
      <c r="F376" s="50" t="s">
        <v>25</v>
      </c>
      <c r="G376" s="50" t="s">
        <v>26</v>
      </c>
      <c r="H376" s="50" t="s">
        <v>20</v>
      </c>
      <c r="I376" s="50" t="s">
        <v>814</v>
      </c>
      <c r="J376" s="50" t="s">
        <v>815</v>
      </c>
      <c r="K376" s="51">
        <v>5610.15</v>
      </c>
      <c r="L376" s="51">
        <v>0</v>
      </c>
      <c r="M376" s="51">
        <v>-196.35</v>
      </c>
      <c r="N376" s="51">
        <v>5413.8</v>
      </c>
      <c r="O376" s="51">
        <v>0</v>
      </c>
      <c r="P376" s="51">
        <v>0</v>
      </c>
      <c r="Q376" s="52"/>
      <c r="R376"/>
      <c r="S376" s="43"/>
    </row>
    <row r="377" spans="1:19" ht="23.25" customHeight="1">
      <c r="A377" s="50" t="s">
        <v>804</v>
      </c>
      <c r="B377" s="50" t="s">
        <v>2050</v>
      </c>
      <c r="C377" s="50" t="s">
        <v>2052</v>
      </c>
      <c r="D377" s="50" t="s">
        <v>808</v>
      </c>
      <c r="E377" s="50" t="s">
        <v>16</v>
      </c>
      <c r="F377" s="50" t="s">
        <v>25</v>
      </c>
      <c r="G377" s="50" t="s">
        <v>26</v>
      </c>
      <c r="H377" s="50" t="s">
        <v>20</v>
      </c>
      <c r="I377" s="50" t="s">
        <v>809</v>
      </c>
      <c r="J377" s="50" t="s">
        <v>810</v>
      </c>
      <c r="K377" s="51">
        <v>5610.15</v>
      </c>
      <c r="L377" s="51">
        <v>0</v>
      </c>
      <c r="M377" s="51">
        <v>-196.35</v>
      </c>
      <c r="N377" s="51">
        <v>5413.8</v>
      </c>
      <c r="O377" s="51">
        <v>0</v>
      </c>
      <c r="P377" s="51">
        <v>0</v>
      </c>
      <c r="Q377" s="52"/>
      <c r="R377"/>
      <c r="S377" s="43"/>
    </row>
    <row r="378" spans="1:19" ht="23.25" customHeight="1">
      <c r="A378" s="50" t="s">
        <v>804</v>
      </c>
      <c r="B378" s="50" t="s">
        <v>2048</v>
      </c>
      <c r="C378" s="50" t="s">
        <v>491</v>
      </c>
      <c r="D378" s="50" t="s">
        <v>805</v>
      </c>
      <c r="E378" s="50" t="s">
        <v>16</v>
      </c>
      <c r="F378" s="50" t="s">
        <v>17</v>
      </c>
      <c r="G378" s="50" t="s">
        <v>419</v>
      </c>
      <c r="H378" s="50" t="s">
        <v>20</v>
      </c>
      <c r="I378" s="50" t="s">
        <v>818</v>
      </c>
      <c r="J378" s="50" t="s">
        <v>819</v>
      </c>
      <c r="K378" s="51">
        <v>5610.15</v>
      </c>
      <c r="L378" s="51">
        <v>0</v>
      </c>
      <c r="M378" s="51">
        <v>-196.35</v>
      </c>
      <c r="N378" s="51">
        <v>5413.8</v>
      </c>
      <c r="O378" s="51">
        <v>0</v>
      </c>
      <c r="P378" s="51">
        <v>0</v>
      </c>
      <c r="Q378" s="52" t="s">
        <v>2041</v>
      </c>
      <c r="R378"/>
      <c r="S378" s="43"/>
    </row>
    <row r="379" spans="1:19" ht="23.25" customHeight="1">
      <c r="A379" s="50" t="s">
        <v>804</v>
      </c>
      <c r="B379" s="50" t="s">
        <v>2045</v>
      </c>
      <c r="C379" s="50" t="s">
        <v>217</v>
      </c>
      <c r="D379" s="50" t="s">
        <v>762</v>
      </c>
      <c r="E379" s="50" t="s">
        <v>16</v>
      </c>
      <c r="F379" s="50" t="s">
        <v>17</v>
      </c>
      <c r="G379" s="50" t="s">
        <v>19</v>
      </c>
      <c r="H379" s="50" t="s">
        <v>20</v>
      </c>
      <c r="I379" s="50" t="s">
        <v>816</v>
      </c>
      <c r="J379" s="50" t="s">
        <v>817</v>
      </c>
      <c r="K379" s="51">
        <v>5610.15</v>
      </c>
      <c r="L379" s="51">
        <v>0</v>
      </c>
      <c r="M379" s="51">
        <v>-196.35</v>
      </c>
      <c r="N379" s="51">
        <v>5413.8</v>
      </c>
      <c r="O379" s="51">
        <v>0</v>
      </c>
      <c r="P379" s="51">
        <v>0</v>
      </c>
      <c r="Q379" s="52" t="s">
        <v>2041</v>
      </c>
      <c r="R379"/>
      <c r="S379" s="43"/>
    </row>
    <row r="380" spans="1:19" ht="23.25" customHeight="1">
      <c r="A380" s="50" t="s">
        <v>820</v>
      </c>
      <c r="B380" s="50" t="s">
        <v>2048</v>
      </c>
      <c r="C380" s="50" t="s">
        <v>706</v>
      </c>
      <c r="D380" s="50" t="s">
        <v>822</v>
      </c>
      <c r="E380" s="50" t="s">
        <v>16</v>
      </c>
      <c r="F380" s="50" t="s">
        <v>17</v>
      </c>
      <c r="G380" s="50" t="s">
        <v>21</v>
      </c>
      <c r="H380" s="50" t="s">
        <v>20</v>
      </c>
      <c r="I380" s="63" t="s">
        <v>823</v>
      </c>
      <c r="J380" s="50" t="s">
        <v>824</v>
      </c>
      <c r="K380" s="51">
        <v>6629.7</v>
      </c>
      <c r="L380" s="51">
        <v>0</v>
      </c>
      <c r="M380" s="51">
        <v>-232.05</v>
      </c>
      <c r="N380" s="51">
        <v>6397.65</v>
      </c>
      <c r="O380" s="51">
        <v>0</v>
      </c>
      <c r="P380" s="51">
        <v>0</v>
      </c>
      <c r="Q380" s="52"/>
      <c r="R380"/>
      <c r="S380" s="43"/>
    </row>
    <row r="381" spans="1:19" ht="23.25" customHeight="1">
      <c r="A381" s="50" t="s">
        <v>820</v>
      </c>
      <c r="B381" s="50" t="s">
        <v>2048</v>
      </c>
      <c r="C381" s="50" t="s">
        <v>706</v>
      </c>
      <c r="D381" s="50" t="s">
        <v>822</v>
      </c>
      <c r="E381" s="50" t="s">
        <v>16</v>
      </c>
      <c r="F381" s="50" t="s">
        <v>17</v>
      </c>
      <c r="G381" s="50" t="s">
        <v>21</v>
      </c>
      <c r="H381" s="50" t="s">
        <v>20</v>
      </c>
      <c r="I381" s="63"/>
      <c r="J381" s="50" t="s">
        <v>825</v>
      </c>
      <c r="K381" s="51">
        <v>6629.7</v>
      </c>
      <c r="L381" s="51">
        <v>0</v>
      </c>
      <c r="M381" s="51">
        <v>-232.05</v>
      </c>
      <c r="N381" s="51">
        <v>6397.65</v>
      </c>
      <c r="O381" s="51">
        <v>0</v>
      </c>
      <c r="P381" s="51">
        <v>0</v>
      </c>
      <c r="Q381" s="52"/>
      <c r="R381"/>
      <c r="S381" s="43"/>
    </row>
    <row r="382" spans="1:19" ht="23.25" customHeight="1">
      <c r="A382" s="50" t="s">
        <v>1085</v>
      </c>
      <c r="B382" s="50" t="s">
        <v>2046</v>
      </c>
      <c r="C382" s="50" t="s">
        <v>332</v>
      </c>
      <c r="D382" s="50" t="s">
        <v>507</v>
      </c>
      <c r="E382" s="50" t="s">
        <v>16</v>
      </c>
      <c r="F382" s="50" t="s">
        <v>17</v>
      </c>
      <c r="G382" s="50" t="s">
        <v>21</v>
      </c>
      <c r="H382" s="50" t="s">
        <v>20</v>
      </c>
      <c r="I382" s="63" t="s">
        <v>1901</v>
      </c>
      <c r="J382" s="50" t="s">
        <v>1717</v>
      </c>
      <c r="K382" s="51">
        <v>7549.5</v>
      </c>
      <c r="L382" s="51">
        <v>0</v>
      </c>
      <c r="M382" s="51">
        <v>-264.60000000000002</v>
      </c>
      <c r="N382" s="51">
        <v>7284.9</v>
      </c>
      <c r="O382" s="51">
        <v>0</v>
      </c>
      <c r="P382" s="51">
        <v>0</v>
      </c>
      <c r="Q382" s="52" t="s">
        <v>2041</v>
      </c>
      <c r="R382"/>
      <c r="S382" s="43"/>
    </row>
    <row r="383" spans="1:19" ht="23.25" customHeight="1">
      <c r="A383" s="50" t="s">
        <v>1085</v>
      </c>
      <c r="B383" s="50" t="s">
        <v>2046</v>
      </c>
      <c r="C383" s="50" t="s">
        <v>332</v>
      </c>
      <c r="D383" s="50" t="s">
        <v>507</v>
      </c>
      <c r="E383" s="50" t="s">
        <v>16</v>
      </c>
      <c r="F383" s="50" t="s">
        <v>17</v>
      </c>
      <c r="G383" s="50" t="s">
        <v>330</v>
      </c>
      <c r="H383" s="50" t="s">
        <v>20</v>
      </c>
      <c r="I383" s="63"/>
      <c r="J383" s="50" t="s">
        <v>1718</v>
      </c>
      <c r="K383" s="51">
        <v>7549.5</v>
      </c>
      <c r="L383" s="51">
        <v>0</v>
      </c>
      <c r="M383" s="51">
        <v>-264.60000000000002</v>
      </c>
      <c r="N383" s="51">
        <v>7284.9</v>
      </c>
      <c r="O383" s="51">
        <v>0</v>
      </c>
      <c r="P383" s="51">
        <v>0</v>
      </c>
      <c r="Q383" s="52" t="s">
        <v>2041</v>
      </c>
      <c r="R383"/>
      <c r="S383" s="43"/>
    </row>
    <row r="384" spans="1:19" ht="23.25" customHeight="1">
      <c r="A384" s="50" t="s">
        <v>1085</v>
      </c>
      <c r="B384" s="50" t="s">
        <v>2046</v>
      </c>
      <c r="C384" s="50" t="s">
        <v>450</v>
      </c>
      <c r="D384" s="50" t="s">
        <v>507</v>
      </c>
      <c r="E384" s="50" t="s">
        <v>141</v>
      </c>
      <c r="F384" s="50" t="s">
        <v>17</v>
      </c>
      <c r="G384" s="50" t="s">
        <v>21</v>
      </c>
      <c r="H384" s="50" t="s">
        <v>20</v>
      </c>
      <c r="I384" s="50" t="s">
        <v>1086</v>
      </c>
      <c r="J384" s="50" t="s">
        <v>1087</v>
      </c>
      <c r="K384" s="51">
        <v>7549.5</v>
      </c>
      <c r="L384" s="51">
        <v>0</v>
      </c>
      <c r="M384" s="51">
        <v>-264.60000000000002</v>
      </c>
      <c r="N384" s="51">
        <v>7284.9</v>
      </c>
      <c r="O384" s="51">
        <v>0</v>
      </c>
      <c r="P384" s="51">
        <v>0</v>
      </c>
      <c r="Q384" s="52" t="s">
        <v>2041</v>
      </c>
      <c r="R384"/>
      <c r="S384" s="43"/>
    </row>
    <row r="385" spans="1:19" ht="23.25" customHeight="1">
      <c r="A385" s="50" t="s">
        <v>1085</v>
      </c>
      <c r="B385" s="50" t="s">
        <v>2046</v>
      </c>
      <c r="C385" s="50" t="s">
        <v>2053</v>
      </c>
      <c r="D385" s="50" t="s">
        <v>507</v>
      </c>
      <c r="E385" s="50" t="s">
        <v>16</v>
      </c>
      <c r="F385" s="50" t="s">
        <v>17</v>
      </c>
      <c r="G385" s="50" t="s">
        <v>398</v>
      </c>
      <c r="H385" s="50" t="s">
        <v>20</v>
      </c>
      <c r="I385" s="50" t="s">
        <v>1902</v>
      </c>
      <c r="J385" s="50" t="s">
        <v>1719</v>
      </c>
      <c r="K385" s="51">
        <v>7549.5</v>
      </c>
      <c r="L385" s="51">
        <v>0</v>
      </c>
      <c r="M385" s="51">
        <v>-264.60000000000002</v>
      </c>
      <c r="N385" s="51">
        <v>7284.9</v>
      </c>
      <c r="O385" s="51">
        <v>0</v>
      </c>
      <c r="P385" s="51">
        <v>0</v>
      </c>
      <c r="Q385" s="52"/>
      <c r="R385"/>
      <c r="S385" s="43"/>
    </row>
    <row r="386" spans="1:19" ht="23.25" customHeight="1">
      <c r="A386" s="50" t="s">
        <v>1085</v>
      </c>
      <c r="B386" s="50" t="s">
        <v>2046</v>
      </c>
      <c r="C386" s="50" t="s">
        <v>332</v>
      </c>
      <c r="D386" s="50" t="s">
        <v>507</v>
      </c>
      <c r="E386" s="50" t="s">
        <v>141</v>
      </c>
      <c r="F386" s="50" t="s">
        <v>17</v>
      </c>
      <c r="G386" s="50" t="s">
        <v>330</v>
      </c>
      <c r="H386" s="50" t="s">
        <v>326</v>
      </c>
      <c r="I386" s="63" t="s">
        <v>1088</v>
      </c>
      <c r="J386" s="50" t="s">
        <v>1089</v>
      </c>
      <c r="K386" s="51">
        <v>10130.4</v>
      </c>
      <c r="L386" s="51">
        <v>0</v>
      </c>
      <c r="M386" s="51">
        <v>-354.9</v>
      </c>
      <c r="N386" s="51">
        <v>9775.5</v>
      </c>
      <c r="O386" s="51">
        <v>0</v>
      </c>
      <c r="P386" s="51">
        <v>0</v>
      </c>
      <c r="Q386" s="52"/>
      <c r="R386"/>
      <c r="S386" s="43"/>
    </row>
    <row r="387" spans="1:19" ht="23.25" customHeight="1">
      <c r="A387" s="50" t="s">
        <v>1085</v>
      </c>
      <c r="B387" s="50" t="s">
        <v>2046</v>
      </c>
      <c r="C387" s="50" t="s">
        <v>332</v>
      </c>
      <c r="D387" s="50" t="s">
        <v>343</v>
      </c>
      <c r="E387" s="50" t="s">
        <v>16</v>
      </c>
      <c r="F387" s="50" t="s">
        <v>17</v>
      </c>
      <c r="G387" s="50" t="s">
        <v>330</v>
      </c>
      <c r="H387" s="50" t="s">
        <v>326</v>
      </c>
      <c r="I387" s="63"/>
      <c r="J387" s="50" t="s">
        <v>1090</v>
      </c>
      <c r="K387" s="51">
        <v>10130.4</v>
      </c>
      <c r="L387" s="51">
        <v>0</v>
      </c>
      <c r="M387" s="51">
        <v>-354.9</v>
      </c>
      <c r="N387" s="51">
        <v>9775.5</v>
      </c>
      <c r="O387" s="51">
        <v>0</v>
      </c>
      <c r="P387" s="51">
        <v>0</v>
      </c>
      <c r="Q387" s="52"/>
      <c r="R387"/>
      <c r="S387" s="43"/>
    </row>
    <row r="388" spans="1:19" ht="23.25" customHeight="1">
      <c r="A388" s="50" t="s">
        <v>831</v>
      </c>
      <c r="B388" s="50" t="s">
        <v>2047</v>
      </c>
      <c r="C388" s="50" t="s">
        <v>154</v>
      </c>
      <c r="D388" s="50" t="s">
        <v>652</v>
      </c>
      <c r="E388" s="50" t="s">
        <v>16</v>
      </c>
      <c r="F388" s="50" t="s">
        <v>17</v>
      </c>
      <c r="G388" s="50" t="s">
        <v>398</v>
      </c>
      <c r="H388" s="50" t="s">
        <v>20</v>
      </c>
      <c r="I388" s="50" t="s">
        <v>839</v>
      </c>
      <c r="J388" s="50" t="s">
        <v>840</v>
      </c>
      <c r="K388" s="51">
        <v>5840.1</v>
      </c>
      <c r="L388" s="51">
        <v>0</v>
      </c>
      <c r="M388" s="51">
        <v>-204.75</v>
      </c>
      <c r="N388" s="51">
        <v>5635.35</v>
      </c>
      <c r="O388" s="51">
        <v>0</v>
      </c>
      <c r="P388" s="51">
        <v>0</v>
      </c>
      <c r="Q388" s="52"/>
      <c r="R388"/>
      <c r="S388" s="43"/>
    </row>
    <row r="389" spans="1:19" ht="23.25" customHeight="1">
      <c r="A389" s="50" t="s">
        <v>831</v>
      </c>
      <c r="B389" s="50" t="s">
        <v>2046</v>
      </c>
      <c r="C389" s="50" t="s">
        <v>332</v>
      </c>
      <c r="D389" s="50" t="s">
        <v>652</v>
      </c>
      <c r="E389" s="50" t="s">
        <v>16</v>
      </c>
      <c r="F389" s="50" t="s">
        <v>17</v>
      </c>
      <c r="G389" s="50" t="s">
        <v>398</v>
      </c>
      <c r="H389" s="50" t="s">
        <v>383</v>
      </c>
      <c r="I389" s="63" t="s">
        <v>834</v>
      </c>
      <c r="J389" s="50" t="s">
        <v>835</v>
      </c>
      <c r="K389" s="51">
        <v>6750.45</v>
      </c>
      <c r="L389" s="51">
        <v>0</v>
      </c>
      <c r="M389" s="51">
        <v>-236.25</v>
      </c>
      <c r="N389" s="51">
        <v>6514.2</v>
      </c>
      <c r="O389" s="51">
        <v>0</v>
      </c>
      <c r="P389" s="51">
        <v>0</v>
      </c>
      <c r="Q389" s="52"/>
      <c r="R389"/>
      <c r="S389" s="43"/>
    </row>
    <row r="390" spans="1:19" ht="23.25" customHeight="1">
      <c r="A390" s="50" t="s">
        <v>831</v>
      </c>
      <c r="B390" s="50" t="s">
        <v>2046</v>
      </c>
      <c r="C390" s="50" t="s">
        <v>332</v>
      </c>
      <c r="D390" s="50" t="s">
        <v>652</v>
      </c>
      <c r="E390" s="50" t="s">
        <v>16</v>
      </c>
      <c r="F390" s="50" t="s">
        <v>17</v>
      </c>
      <c r="G390" s="50" t="s">
        <v>398</v>
      </c>
      <c r="H390" s="50" t="s">
        <v>20</v>
      </c>
      <c r="I390" s="63"/>
      <c r="J390" s="50" t="s">
        <v>836</v>
      </c>
      <c r="K390" s="51">
        <v>6750.45</v>
      </c>
      <c r="L390" s="51">
        <v>0</v>
      </c>
      <c r="M390" s="51">
        <v>-236.25</v>
      </c>
      <c r="N390" s="51">
        <v>6514.2</v>
      </c>
      <c r="O390" s="51">
        <v>0</v>
      </c>
      <c r="P390" s="51">
        <v>0</v>
      </c>
      <c r="Q390" s="52" t="s">
        <v>2041</v>
      </c>
      <c r="R390"/>
      <c r="S390" s="43"/>
    </row>
    <row r="391" spans="1:19" ht="23.25" customHeight="1">
      <c r="A391" s="50" t="s">
        <v>831</v>
      </c>
      <c r="B391" s="50" t="s">
        <v>2047</v>
      </c>
      <c r="C391" s="50" t="s">
        <v>148</v>
      </c>
      <c r="D391" s="50" t="s">
        <v>376</v>
      </c>
      <c r="E391" s="50" t="s">
        <v>16</v>
      </c>
      <c r="F391" s="50" t="s">
        <v>25</v>
      </c>
      <c r="G391" s="50" t="s">
        <v>26</v>
      </c>
      <c r="H391" s="50" t="s">
        <v>20</v>
      </c>
      <c r="I391" s="50" t="s">
        <v>832</v>
      </c>
      <c r="J391" s="50" t="s">
        <v>833</v>
      </c>
      <c r="K391" s="51">
        <v>5840.1</v>
      </c>
      <c r="L391" s="51">
        <v>0</v>
      </c>
      <c r="M391" s="51">
        <v>-204.75</v>
      </c>
      <c r="N391" s="51">
        <v>5635.35</v>
      </c>
      <c r="O391" s="51">
        <v>0</v>
      </c>
      <c r="P391" s="51">
        <v>0</v>
      </c>
      <c r="Q391" s="52" t="s">
        <v>2041</v>
      </c>
      <c r="R391"/>
      <c r="S391" s="43"/>
    </row>
    <row r="392" spans="1:19" ht="23.25" customHeight="1">
      <c r="A392" s="50" t="s">
        <v>831</v>
      </c>
      <c r="B392" s="50" t="s">
        <v>2046</v>
      </c>
      <c r="C392" s="50" t="s">
        <v>2053</v>
      </c>
      <c r="D392" s="50" t="s">
        <v>652</v>
      </c>
      <c r="E392" s="50" t="s">
        <v>16</v>
      </c>
      <c r="F392" s="50" t="s">
        <v>17</v>
      </c>
      <c r="G392" s="50" t="s">
        <v>398</v>
      </c>
      <c r="H392" s="50" t="s">
        <v>20</v>
      </c>
      <c r="I392" s="50" t="s">
        <v>1903</v>
      </c>
      <c r="J392" s="50" t="s">
        <v>1720</v>
      </c>
      <c r="K392" s="51">
        <v>6750.45</v>
      </c>
      <c r="L392" s="51">
        <v>0</v>
      </c>
      <c r="M392" s="51">
        <v>-236.25</v>
      </c>
      <c r="N392" s="51">
        <v>6514.2</v>
      </c>
      <c r="O392" s="51">
        <v>0</v>
      </c>
      <c r="P392" s="51">
        <v>0</v>
      </c>
      <c r="Q392" s="52"/>
      <c r="R392"/>
      <c r="S392" s="43"/>
    </row>
    <row r="393" spans="1:19" ht="23.25" customHeight="1">
      <c r="A393" s="50" t="s">
        <v>831</v>
      </c>
      <c r="B393" s="50" t="s">
        <v>2048</v>
      </c>
      <c r="C393" s="50" t="s">
        <v>309</v>
      </c>
      <c r="D393" s="50" t="s">
        <v>643</v>
      </c>
      <c r="E393" s="50" t="s">
        <v>141</v>
      </c>
      <c r="F393" s="50" t="s">
        <v>17</v>
      </c>
      <c r="G393" s="50" t="s">
        <v>19</v>
      </c>
      <c r="H393" s="50" t="s">
        <v>20</v>
      </c>
      <c r="I393" s="50" t="s">
        <v>1904</v>
      </c>
      <c r="J393" s="50" t="s">
        <v>1721</v>
      </c>
      <c r="K393" s="51">
        <v>5579.7</v>
      </c>
      <c r="L393" s="51">
        <v>0</v>
      </c>
      <c r="M393" s="51">
        <v>-195.3</v>
      </c>
      <c r="N393" s="51">
        <v>5384.4</v>
      </c>
      <c r="O393" s="51">
        <v>0</v>
      </c>
      <c r="P393" s="51">
        <v>0</v>
      </c>
      <c r="Q393" s="52" t="s">
        <v>2041</v>
      </c>
      <c r="R393"/>
      <c r="S393" s="43"/>
    </row>
    <row r="394" spans="1:19" ht="23.25" customHeight="1">
      <c r="A394" s="50" t="s">
        <v>831</v>
      </c>
      <c r="B394" s="50" t="s">
        <v>2046</v>
      </c>
      <c r="C394" s="50" t="s">
        <v>450</v>
      </c>
      <c r="D394" s="50" t="s">
        <v>652</v>
      </c>
      <c r="E394" s="50" t="s">
        <v>16</v>
      </c>
      <c r="F394" s="50" t="s">
        <v>17</v>
      </c>
      <c r="G394" s="50" t="s">
        <v>21</v>
      </c>
      <c r="H394" s="50" t="s">
        <v>20</v>
      </c>
      <c r="I394" s="63" t="s">
        <v>841</v>
      </c>
      <c r="J394" s="50" t="s">
        <v>843</v>
      </c>
      <c r="K394" s="51">
        <v>6750.45</v>
      </c>
      <c r="L394" s="51">
        <v>0</v>
      </c>
      <c r="M394" s="51">
        <v>-236.25</v>
      </c>
      <c r="N394" s="51">
        <v>6514.2</v>
      </c>
      <c r="O394" s="51">
        <v>0</v>
      </c>
      <c r="P394" s="51">
        <v>0</v>
      </c>
      <c r="Q394" s="52" t="s">
        <v>2041</v>
      </c>
      <c r="R394"/>
      <c r="S394" s="43"/>
    </row>
    <row r="395" spans="1:19" ht="23.25" customHeight="1">
      <c r="A395" s="50" t="s">
        <v>831</v>
      </c>
      <c r="B395" s="50" t="s">
        <v>2046</v>
      </c>
      <c r="C395" s="50" t="s">
        <v>450</v>
      </c>
      <c r="D395" s="50" t="s">
        <v>652</v>
      </c>
      <c r="E395" s="50" t="s">
        <v>16</v>
      </c>
      <c r="F395" s="50" t="s">
        <v>17</v>
      </c>
      <c r="G395" s="50" t="s">
        <v>21</v>
      </c>
      <c r="H395" s="50" t="s">
        <v>20</v>
      </c>
      <c r="I395" s="63"/>
      <c r="J395" s="50" t="s">
        <v>842</v>
      </c>
      <c r="K395" s="51">
        <v>6750.45</v>
      </c>
      <c r="L395" s="51">
        <v>0</v>
      </c>
      <c r="M395" s="51">
        <v>-236.25</v>
      </c>
      <c r="N395" s="51">
        <v>6514.2</v>
      </c>
      <c r="O395" s="51">
        <v>0</v>
      </c>
      <c r="P395" s="51">
        <v>0</v>
      </c>
      <c r="Q395" s="52" t="s">
        <v>2041</v>
      </c>
      <c r="R395"/>
      <c r="S395" s="43"/>
    </row>
    <row r="396" spans="1:19" ht="23.25" customHeight="1">
      <c r="A396" s="50" t="s">
        <v>831</v>
      </c>
      <c r="B396" s="50" t="s">
        <v>2046</v>
      </c>
      <c r="C396" s="50" t="s">
        <v>450</v>
      </c>
      <c r="D396" s="50" t="s">
        <v>652</v>
      </c>
      <c r="E396" s="50" t="s">
        <v>141</v>
      </c>
      <c r="F396" s="50" t="s">
        <v>17</v>
      </c>
      <c r="G396" s="50" t="s">
        <v>21</v>
      </c>
      <c r="H396" s="50" t="s">
        <v>20</v>
      </c>
      <c r="I396" s="63"/>
      <c r="J396" s="50" t="s">
        <v>844</v>
      </c>
      <c r="K396" s="51">
        <v>6750.45</v>
      </c>
      <c r="L396" s="51">
        <v>0</v>
      </c>
      <c r="M396" s="51">
        <v>-236.25</v>
      </c>
      <c r="N396" s="51">
        <v>6514.2</v>
      </c>
      <c r="O396" s="51">
        <v>0</v>
      </c>
      <c r="P396" s="51">
        <v>0</v>
      </c>
      <c r="Q396" s="52" t="s">
        <v>2041</v>
      </c>
      <c r="R396"/>
      <c r="S396" s="43"/>
    </row>
    <row r="397" spans="1:19" ht="23.25" customHeight="1">
      <c r="A397" s="50" t="s">
        <v>831</v>
      </c>
      <c r="B397" s="50" t="s">
        <v>2046</v>
      </c>
      <c r="C397" s="50" t="s">
        <v>332</v>
      </c>
      <c r="D397" s="50" t="s">
        <v>376</v>
      </c>
      <c r="E397" s="50" t="s">
        <v>16</v>
      </c>
      <c r="F397" s="50" t="s">
        <v>17</v>
      </c>
      <c r="G397" s="50" t="s">
        <v>21</v>
      </c>
      <c r="H397" s="50" t="s">
        <v>158</v>
      </c>
      <c r="I397" s="50" t="s">
        <v>837</v>
      </c>
      <c r="J397" s="50" t="s">
        <v>838</v>
      </c>
      <c r="K397" s="51">
        <v>8349.6</v>
      </c>
      <c r="L397" s="51">
        <v>0</v>
      </c>
      <c r="M397" s="51">
        <v>-291.89999999999998</v>
      </c>
      <c r="N397" s="51">
        <v>8057.7</v>
      </c>
      <c r="O397" s="51">
        <v>0</v>
      </c>
      <c r="P397" s="51">
        <v>0</v>
      </c>
      <c r="Q397" s="52" t="s">
        <v>2041</v>
      </c>
      <c r="R397"/>
      <c r="S397" s="43"/>
    </row>
    <row r="398" spans="1:19" ht="23.25" customHeight="1">
      <c r="A398" s="50" t="s">
        <v>1121</v>
      </c>
      <c r="B398" s="50" t="s">
        <v>2046</v>
      </c>
      <c r="C398" s="50" t="s">
        <v>332</v>
      </c>
      <c r="D398" s="50" t="s">
        <v>1013</v>
      </c>
      <c r="E398" s="50" t="s">
        <v>16</v>
      </c>
      <c r="F398" s="50" t="s">
        <v>17</v>
      </c>
      <c r="G398" s="50" t="s">
        <v>21</v>
      </c>
      <c r="H398" s="50" t="s">
        <v>158</v>
      </c>
      <c r="I398" s="50" t="s">
        <v>1122</v>
      </c>
      <c r="J398" s="50" t="s">
        <v>1123</v>
      </c>
      <c r="K398" s="51">
        <v>7460.25</v>
      </c>
      <c r="L398" s="51">
        <v>0</v>
      </c>
      <c r="M398" s="51">
        <v>-261.45</v>
      </c>
      <c r="N398" s="51">
        <v>7198.8</v>
      </c>
      <c r="O398" s="51">
        <v>0</v>
      </c>
      <c r="P398" s="51">
        <v>0</v>
      </c>
      <c r="Q398" s="52" t="s">
        <v>2041</v>
      </c>
      <c r="R398"/>
      <c r="S398" s="43"/>
    </row>
    <row r="399" spans="1:19" ht="23.25" customHeight="1">
      <c r="A399" s="50" t="s">
        <v>1121</v>
      </c>
      <c r="B399" s="50" t="s">
        <v>2046</v>
      </c>
      <c r="C399" s="50" t="s">
        <v>332</v>
      </c>
      <c r="D399" s="50" t="s">
        <v>872</v>
      </c>
      <c r="E399" s="50" t="s">
        <v>16</v>
      </c>
      <c r="F399" s="50" t="s">
        <v>17</v>
      </c>
      <c r="G399" s="50" t="s">
        <v>21</v>
      </c>
      <c r="H399" s="50" t="s">
        <v>20</v>
      </c>
      <c r="I399" s="50" t="s">
        <v>1905</v>
      </c>
      <c r="J399" s="50" t="s">
        <v>1722</v>
      </c>
      <c r="K399" s="51">
        <v>6810.3</v>
      </c>
      <c r="L399" s="51">
        <v>0</v>
      </c>
      <c r="M399" s="51">
        <v>-238.35</v>
      </c>
      <c r="N399" s="51">
        <v>6571.95</v>
      </c>
      <c r="O399" s="51">
        <v>0</v>
      </c>
      <c r="P399" s="51">
        <v>0</v>
      </c>
      <c r="Q399" s="52" t="s">
        <v>2041</v>
      </c>
      <c r="R399"/>
      <c r="S399" s="43"/>
    </row>
    <row r="400" spans="1:19" ht="23.25" customHeight="1">
      <c r="A400" s="50" t="s">
        <v>1121</v>
      </c>
      <c r="B400" s="50" t="s">
        <v>2047</v>
      </c>
      <c r="C400" s="50" t="s">
        <v>154</v>
      </c>
      <c r="D400" s="50" t="s">
        <v>872</v>
      </c>
      <c r="E400" s="50" t="s">
        <v>16</v>
      </c>
      <c r="F400" s="50" t="s">
        <v>17</v>
      </c>
      <c r="G400" s="50" t="s">
        <v>423</v>
      </c>
      <c r="H400" s="50" t="s">
        <v>20</v>
      </c>
      <c r="I400" s="63" t="s">
        <v>1127</v>
      </c>
      <c r="J400" s="50" t="s">
        <v>1129</v>
      </c>
      <c r="K400" s="51">
        <v>6030.15</v>
      </c>
      <c r="L400" s="51">
        <v>0</v>
      </c>
      <c r="M400" s="51">
        <v>-211.05</v>
      </c>
      <c r="N400" s="51">
        <v>5819.1</v>
      </c>
      <c r="O400" s="51">
        <v>0</v>
      </c>
      <c r="P400" s="51">
        <v>0</v>
      </c>
      <c r="Q400" s="52"/>
      <c r="R400"/>
      <c r="S400" s="43"/>
    </row>
    <row r="401" spans="1:19" ht="23.25" customHeight="1">
      <c r="A401" s="50" t="s">
        <v>1121</v>
      </c>
      <c r="B401" s="50" t="s">
        <v>2047</v>
      </c>
      <c r="C401" s="50" t="s">
        <v>154</v>
      </c>
      <c r="D401" s="50" t="s">
        <v>872</v>
      </c>
      <c r="E401" s="50" t="s">
        <v>16</v>
      </c>
      <c r="F401" s="50" t="s">
        <v>17</v>
      </c>
      <c r="G401" s="50" t="s">
        <v>398</v>
      </c>
      <c r="H401" s="50" t="s">
        <v>20</v>
      </c>
      <c r="I401" s="63"/>
      <c r="J401" s="50" t="s">
        <v>1128</v>
      </c>
      <c r="K401" s="51">
        <v>6030.15</v>
      </c>
      <c r="L401" s="51">
        <v>0</v>
      </c>
      <c r="M401" s="51">
        <v>-211.05</v>
      </c>
      <c r="N401" s="51">
        <v>5819.1</v>
      </c>
      <c r="O401" s="51">
        <v>0</v>
      </c>
      <c r="P401" s="51">
        <v>0</v>
      </c>
      <c r="Q401" s="52"/>
      <c r="R401"/>
      <c r="S401" s="43"/>
    </row>
    <row r="402" spans="1:19" ht="23.25" customHeight="1">
      <c r="A402" s="50" t="s">
        <v>1121</v>
      </c>
      <c r="B402" s="50" t="s">
        <v>2047</v>
      </c>
      <c r="C402" s="50" t="s">
        <v>273</v>
      </c>
      <c r="D402" s="50" t="s">
        <v>582</v>
      </c>
      <c r="E402" s="50" t="s">
        <v>16</v>
      </c>
      <c r="F402" s="50" t="s">
        <v>17</v>
      </c>
      <c r="G402" s="50" t="s">
        <v>330</v>
      </c>
      <c r="H402" s="50" t="s">
        <v>326</v>
      </c>
      <c r="I402" s="63" t="s">
        <v>1124</v>
      </c>
      <c r="J402" s="50" t="s">
        <v>1126</v>
      </c>
      <c r="K402" s="51">
        <v>7460.25</v>
      </c>
      <c r="L402" s="51">
        <v>0</v>
      </c>
      <c r="M402" s="51">
        <v>-261.45</v>
      </c>
      <c r="N402" s="51">
        <v>7198.8</v>
      </c>
      <c r="O402" s="51">
        <v>0</v>
      </c>
      <c r="P402" s="51">
        <v>0</v>
      </c>
      <c r="Q402" s="52" t="s">
        <v>2041</v>
      </c>
      <c r="R402"/>
      <c r="S402" s="43"/>
    </row>
    <row r="403" spans="1:19" ht="23.25" customHeight="1">
      <c r="A403" s="50" t="s">
        <v>1121</v>
      </c>
      <c r="B403" s="50" t="s">
        <v>2047</v>
      </c>
      <c r="C403" s="50" t="s">
        <v>273</v>
      </c>
      <c r="D403" s="50" t="s">
        <v>582</v>
      </c>
      <c r="E403" s="50" t="s">
        <v>16</v>
      </c>
      <c r="F403" s="50" t="s">
        <v>17</v>
      </c>
      <c r="G403" s="50" t="s">
        <v>398</v>
      </c>
      <c r="H403" s="50" t="s">
        <v>326</v>
      </c>
      <c r="I403" s="63"/>
      <c r="J403" s="50" t="s">
        <v>1125</v>
      </c>
      <c r="K403" s="51">
        <v>7460.25</v>
      </c>
      <c r="L403" s="51">
        <v>0</v>
      </c>
      <c r="M403" s="51">
        <v>-261.45</v>
      </c>
      <c r="N403" s="51">
        <v>7198.8</v>
      </c>
      <c r="O403" s="51">
        <v>0</v>
      </c>
      <c r="P403" s="51">
        <v>0</v>
      </c>
      <c r="Q403" s="52" t="s">
        <v>2041</v>
      </c>
      <c r="R403"/>
      <c r="S403" s="43"/>
    </row>
    <row r="404" spans="1:19" ht="23.25" customHeight="1">
      <c r="A404" s="50" t="s">
        <v>1121</v>
      </c>
      <c r="B404" s="50" t="s">
        <v>2048</v>
      </c>
      <c r="C404" s="50" t="s">
        <v>309</v>
      </c>
      <c r="D404" s="50" t="s">
        <v>774</v>
      </c>
      <c r="E404" s="50" t="s">
        <v>141</v>
      </c>
      <c r="F404" s="50" t="s">
        <v>17</v>
      </c>
      <c r="G404" s="50" t="s">
        <v>18</v>
      </c>
      <c r="H404" s="50" t="s">
        <v>20</v>
      </c>
      <c r="I404" s="50" t="s">
        <v>1906</v>
      </c>
      <c r="J404" s="50" t="s">
        <v>1723</v>
      </c>
      <c r="K404" s="51">
        <v>5769.75</v>
      </c>
      <c r="L404" s="51">
        <v>0</v>
      </c>
      <c r="M404" s="51">
        <v>-201.6</v>
      </c>
      <c r="N404" s="51">
        <v>5568.15</v>
      </c>
      <c r="O404" s="51">
        <v>0</v>
      </c>
      <c r="P404" s="51">
        <v>0</v>
      </c>
      <c r="Q404" s="52" t="s">
        <v>2041</v>
      </c>
      <c r="R404"/>
      <c r="S404" s="43"/>
    </row>
    <row r="405" spans="1:19" ht="23.25" customHeight="1">
      <c r="A405" s="50" t="s">
        <v>1121</v>
      </c>
      <c r="B405" s="50" t="s">
        <v>2046</v>
      </c>
      <c r="C405" s="50" t="s">
        <v>2053</v>
      </c>
      <c r="D405" s="50" t="s">
        <v>1725</v>
      </c>
      <c r="E405" s="50" t="s">
        <v>16</v>
      </c>
      <c r="F405" s="50" t="s">
        <v>17</v>
      </c>
      <c r="G405" s="50" t="s">
        <v>398</v>
      </c>
      <c r="H405" s="50" t="s">
        <v>20</v>
      </c>
      <c r="I405" s="50" t="s">
        <v>1907</v>
      </c>
      <c r="J405" s="50" t="s">
        <v>1724</v>
      </c>
      <c r="K405" s="51">
        <v>6810.3</v>
      </c>
      <c r="L405" s="51">
        <v>0</v>
      </c>
      <c r="M405" s="51">
        <v>-238.35</v>
      </c>
      <c r="N405" s="51">
        <v>6571.95</v>
      </c>
      <c r="O405" s="51">
        <v>0</v>
      </c>
      <c r="P405" s="51">
        <v>0</v>
      </c>
      <c r="Q405" s="52"/>
      <c r="R405"/>
      <c r="S405" s="43"/>
    </row>
    <row r="406" spans="1:19" ht="23.25" customHeight="1">
      <c r="A406" s="50" t="s">
        <v>869</v>
      </c>
      <c r="B406" s="50" t="s">
        <v>2047</v>
      </c>
      <c r="C406" s="50" t="s">
        <v>877</v>
      </c>
      <c r="D406" s="50" t="s">
        <v>774</v>
      </c>
      <c r="E406" s="50" t="s">
        <v>16</v>
      </c>
      <c r="F406" s="50" t="s">
        <v>17</v>
      </c>
      <c r="G406" s="50" t="s">
        <v>21</v>
      </c>
      <c r="H406" s="50" t="s">
        <v>326</v>
      </c>
      <c r="I406" s="63" t="s">
        <v>878</v>
      </c>
      <c r="J406" s="50" t="s">
        <v>880</v>
      </c>
      <c r="K406" s="51">
        <v>8570.1</v>
      </c>
      <c r="L406" s="51">
        <v>0</v>
      </c>
      <c r="M406" s="51">
        <v>-300.3</v>
      </c>
      <c r="N406" s="51">
        <v>8269.7999999999993</v>
      </c>
      <c r="O406" s="51">
        <v>0</v>
      </c>
      <c r="P406" s="51">
        <v>0</v>
      </c>
      <c r="Q406" s="52"/>
      <c r="R406"/>
      <c r="S406" s="43"/>
    </row>
    <row r="407" spans="1:19" ht="23.25" customHeight="1">
      <c r="A407" s="50" t="s">
        <v>869</v>
      </c>
      <c r="B407" s="50" t="s">
        <v>2047</v>
      </c>
      <c r="C407" s="50" t="s">
        <v>877</v>
      </c>
      <c r="D407" s="50" t="s">
        <v>774</v>
      </c>
      <c r="E407" s="50" t="s">
        <v>16</v>
      </c>
      <c r="F407" s="50" t="s">
        <v>17</v>
      </c>
      <c r="G407" s="50" t="s">
        <v>21</v>
      </c>
      <c r="H407" s="50" t="s">
        <v>326</v>
      </c>
      <c r="I407" s="63"/>
      <c r="J407" s="50" t="s">
        <v>879</v>
      </c>
      <c r="K407" s="51">
        <v>8570.1</v>
      </c>
      <c r="L407" s="51">
        <v>0</v>
      </c>
      <c r="M407" s="51">
        <v>-300.3</v>
      </c>
      <c r="N407" s="51">
        <v>8269.7999999999993</v>
      </c>
      <c r="O407" s="51">
        <v>0</v>
      </c>
      <c r="P407" s="51">
        <v>0</v>
      </c>
      <c r="Q407" s="52"/>
      <c r="R407"/>
      <c r="S407" s="43"/>
    </row>
    <row r="408" spans="1:19" ht="23.25" customHeight="1">
      <c r="A408" s="50" t="s">
        <v>869</v>
      </c>
      <c r="B408" s="50" t="s">
        <v>2046</v>
      </c>
      <c r="C408" s="50" t="s">
        <v>332</v>
      </c>
      <c r="D408" s="50" t="s">
        <v>872</v>
      </c>
      <c r="E408" s="50" t="s">
        <v>16</v>
      </c>
      <c r="F408" s="50" t="s">
        <v>17</v>
      </c>
      <c r="G408" s="50" t="s">
        <v>330</v>
      </c>
      <c r="H408" s="50" t="s">
        <v>326</v>
      </c>
      <c r="I408" s="50" t="s">
        <v>873</v>
      </c>
      <c r="J408" s="50" t="s">
        <v>874</v>
      </c>
      <c r="K408" s="51">
        <v>8570.1</v>
      </c>
      <c r="L408" s="51">
        <v>0</v>
      </c>
      <c r="M408" s="51">
        <v>-300.3</v>
      </c>
      <c r="N408" s="51">
        <v>8269.7999999999993</v>
      </c>
      <c r="O408" s="51">
        <v>0</v>
      </c>
      <c r="P408" s="51">
        <v>0</v>
      </c>
      <c r="Q408" s="52"/>
      <c r="R408"/>
      <c r="S408" s="43"/>
    </row>
    <row r="409" spans="1:19" ht="23.25" customHeight="1">
      <c r="A409" s="50" t="s">
        <v>869</v>
      </c>
      <c r="B409" s="50" t="s">
        <v>2046</v>
      </c>
      <c r="C409" s="50" t="s">
        <v>2053</v>
      </c>
      <c r="D409" s="50" t="s">
        <v>881</v>
      </c>
      <c r="E409" s="50" t="s">
        <v>16</v>
      </c>
      <c r="F409" s="50" t="s">
        <v>17</v>
      </c>
      <c r="G409" s="50" t="s">
        <v>398</v>
      </c>
      <c r="H409" s="50" t="s">
        <v>20</v>
      </c>
      <c r="I409" s="50" t="s">
        <v>1908</v>
      </c>
      <c r="J409" s="50" t="s">
        <v>1726</v>
      </c>
      <c r="K409" s="51">
        <v>7650.3</v>
      </c>
      <c r="L409" s="51">
        <v>0</v>
      </c>
      <c r="M409" s="51">
        <v>-267.75</v>
      </c>
      <c r="N409" s="51">
        <v>7382.55</v>
      </c>
      <c r="O409" s="51">
        <v>0</v>
      </c>
      <c r="P409" s="51">
        <v>0</v>
      </c>
      <c r="Q409" s="52"/>
      <c r="R409"/>
      <c r="S409" s="43"/>
    </row>
    <row r="410" spans="1:19" ht="23.25" customHeight="1">
      <c r="A410" s="50" t="s">
        <v>869</v>
      </c>
      <c r="B410" s="50" t="s">
        <v>2047</v>
      </c>
      <c r="C410" s="50" t="s">
        <v>154</v>
      </c>
      <c r="D410" s="50" t="s">
        <v>872</v>
      </c>
      <c r="E410" s="50" t="s">
        <v>16</v>
      </c>
      <c r="F410" s="50" t="s">
        <v>17</v>
      </c>
      <c r="G410" s="50" t="s">
        <v>398</v>
      </c>
      <c r="H410" s="50" t="s">
        <v>20</v>
      </c>
      <c r="I410" s="50" t="s">
        <v>875</v>
      </c>
      <c r="J410" s="50" t="s">
        <v>876</v>
      </c>
      <c r="K410" s="51">
        <v>7650.3</v>
      </c>
      <c r="L410" s="51">
        <v>0</v>
      </c>
      <c r="M410" s="51">
        <v>-267.75</v>
      </c>
      <c r="N410" s="51">
        <v>7382.55</v>
      </c>
      <c r="O410" s="51">
        <v>0</v>
      </c>
      <c r="P410" s="51">
        <v>0</v>
      </c>
      <c r="Q410" s="52"/>
      <c r="R410"/>
      <c r="S410" s="43"/>
    </row>
    <row r="411" spans="1:19" ht="23.25" customHeight="1">
      <c r="A411" s="50" t="s">
        <v>869</v>
      </c>
      <c r="B411" s="50" t="s">
        <v>2046</v>
      </c>
      <c r="C411" s="50" t="s">
        <v>2054</v>
      </c>
      <c r="D411" s="50" t="s">
        <v>774</v>
      </c>
      <c r="E411" s="50" t="s">
        <v>16</v>
      </c>
      <c r="F411" s="50" t="s">
        <v>25</v>
      </c>
      <c r="G411" s="50" t="s">
        <v>26</v>
      </c>
      <c r="H411" s="50" t="s">
        <v>20</v>
      </c>
      <c r="I411" s="50" t="s">
        <v>870</v>
      </c>
      <c r="J411" s="50" t="s">
        <v>871</v>
      </c>
      <c r="K411" s="51">
        <v>7310.1</v>
      </c>
      <c r="L411" s="51">
        <v>0</v>
      </c>
      <c r="M411" s="51">
        <v>-256.2</v>
      </c>
      <c r="N411" s="51">
        <v>7053.9</v>
      </c>
      <c r="O411" s="51">
        <v>0</v>
      </c>
      <c r="P411" s="51">
        <v>0</v>
      </c>
      <c r="Q411" s="52" t="s">
        <v>2041</v>
      </c>
      <c r="R411"/>
      <c r="S411" s="43"/>
    </row>
    <row r="412" spans="1:19" ht="23.25" customHeight="1">
      <c r="A412" s="50" t="s">
        <v>869</v>
      </c>
      <c r="B412" s="50" t="s">
        <v>2046</v>
      </c>
      <c r="C412" s="50" t="s">
        <v>450</v>
      </c>
      <c r="D412" s="50" t="s">
        <v>881</v>
      </c>
      <c r="E412" s="50" t="s">
        <v>16</v>
      </c>
      <c r="F412" s="50" t="s">
        <v>17</v>
      </c>
      <c r="G412" s="50" t="s">
        <v>21</v>
      </c>
      <c r="H412" s="50" t="s">
        <v>20</v>
      </c>
      <c r="I412" s="63" t="s">
        <v>882</v>
      </c>
      <c r="J412" s="50" t="s">
        <v>883</v>
      </c>
      <c r="K412" s="51">
        <v>7650.3</v>
      </c>
      <c r="L412" s="51">
        <v>0</v>
      </c>
      <c r="M412" s="51">
        <v>-267.75</v>
      </c>
      <c r="N412" s="51">
        <v>7382.55</v>
      </c>
      <c r="O412" s="51">
        <v>0</v>
      </c>
      <c r="P412" s="51">
        <v>0</v>
      </c>
      <c r="Q412" s="52" t="s">
        <v>2041</v>
      </c>
      <c r="R412"/>
      <c r="S412" s="43"/>
    </row>
    <row r="413" spans="1:19" ht="23.25" customHeight="1">
      <c r="A413" s="50" t="s">
        <v>869</v>
      </c>
      <c r="B413" s="50" t="s">
        <v>2046</v>
      </c>
      <c r="C413" s="50" t="s">
        <v>450</v>
      </c>
      <c r="D413" s="50" t="s">
        <v>881</v>
      </c>
      <c r="E413" s="50" t="s">
        <v>16</v>
      </c>
      <c r="F413" s="50" t="s">
        <v>17</v>
      </c>
      <c r="G413" s="50" t="s">
        <v>21</v>
      </c>
      <c r="H413" s="50" t="s">
        <v>20</v>
      </c>
      <c r="I413" s="63"/>
      <c r="J413" s="50" t="s">
        <v>884</v>
      </c>
      <c r="K413" s="51">
        <v>7650.3</v>
      </c>
      <c r="L413" s="51">
        <v>0</v>
      </c>
      <c r="M413" s="51">
        <v>-267.75</v>
      </c>
      <c r="N413" s="51">
        <v>7382.55</v>
      </c>
      <c r="O413" s="51">
        <v>0</v>
      </c>
      <c r="P413" s="51">
        <v>0</v>
      </c>
      <c r="Q413" s="52" t="s">
        <v>2041</v>
      </c>
      <c r="R413"/>
      <c r="S413" s="43"/>
    </row>
    <row r="414" spans="1:19" ht="23.25" customHeight="1">
      <c r="A414" s="50" t="s">
        <v>1170</v>
      </c>
      <c r="B414" s="50" t="s">
        <v>2046</v>
      </c>
      <c r="C414" s="50" t="s">
        <v>332</v>
      </c>
      <c r="D414" s="50" t="s">
        <v>1004</v>
      </c>
      <c r="E414" s="50" t="s">
        <v>16</v>
      </c>
      <c r="F414" s="50" t="s">
        <v>17</v>
      </c>
      <c r="G414" s="50" t="s">
        <v>21</v>
      </c>
      <c r="H414" s="50" t="s">
        <v>158</v>
      </c>
      <c r="I414" s="50" t="s">
        <v>1171</v>
      </c>
      <c r="J414" s="50" t="s">
        <v>1172</v>
      </c>
      <c r="K414" s="51">
        <v>8809.5</v>
      </c>
      <c r="L414" s="51">
        <v>0</v>
      </c>
      <c r="M414" s="51">
        <v>-308.7</v>
      </c>
      <c r="N414" s="51">
        <v>8500.7999999999993</v>
      </c>
      <c r="O414" s="51">
        <v>0</v>
      </c>
      <c r="P414" s="51">
        <v>0</v>
      </c>
      <c r="Q414" s="52" t="s">
        <v>2041</v>
      </c>
      <c r="R414"/>
      <c r="S414" s="43"/>
    </row>
    <row r="415" spans="1:19" ht="23.25" customHeight="1">
      <c r="A415" s="50" t="s">
        <v>1173</v>
      </c>
      <c r="B415" s="50" t="s">
        <v>2046</v>
      </c>
      <c r="C415" s="50" t="s">
        <v>444</v>
      </c>
      <c r="D415" s="50" t="s">
        <v>1004</v>
      </c>
      <c r="E415" s="50" t="s">
        <v>16</v>
      </c>
      <c r="F415" s="50" t="s">
        <v>17</v>
      </c>
      <c r="G415" s="50" t="s">
        <v>21</v>
      </c>
      <c r="H415" s="50" t="s">
        <v>326</v>
      </c>
      <c r="I415" s="63" t="s">
        <v>1174</v>
      </c>
      <c r="J415" s="50" t="s">
        <v>1727</v>
      </c>
      <c r="K415" s="51">
        <v>8809.5</v>
      </c>
      <c r="L415" s="51">
        <v>0</v>
      </c>
      <c r="M415" s="51">
        <v>-308.7</v>
      </c>
      <c r="N415" s="51">
        <v>8500.7999999999993</v>
      </c>
      <c r="O415" s="51">
        <v>0</v>
      </c>
      <c r="P415" s="51">
        <v>0</v>
      </c>
      <c r="Q415" s="52" t="s">
        <v>2041</v>
      </c>
      <c r="R415"/>
      <c r="S415" s="43"/>
    </row>
    <row r="416" spans="1:19" ht="23.25" customHeight="1">
      <c r="A416" s="50" t="s">
        <v>1173</v>
      </c>
      <c r="B416" s="50" t="s">
        <v>2046</v>
      </c>
      <c r="C416" s="50" t="s">
        <v>444</v>
      </c>
      <c r="D416" s="50" t="s">
        <v>1004</v>
      </c>
      <c r="E416" s="50" t="s">
        <v>16</v>
      </c>
      <c r="F416" s="50" t="s">
        <v>17</v>
      </c>
      <c r="G416" s="50" t="s">
        <v>21</v>
      </c>
      <c r="H416" s="50" t="s">
        <v>326</v>
      </c>
      <c r="I416" s="63"/>
      <c r="J416" s="50" t="s">
        <v>1175</v>
      </c>
      <c r="K416" s="51">
        <v>8809.5</v>
      </c>
      <c r="L416" s="51">
        <v>0</v>
      </c>
      <c r="M416" s="51">
        <v>-308.7</v>
      </c>
      <c r="N416" s="51">
        <v>8500.7999999999993</v>
      </c>
      <c r="O416" s="51">
        <v>0</v>
      </c>
      <c r="P416" s="51">
        <v>0</v>
      </c>
      <c r="Q416" s="52" t="s">
        <v>2041</v>
      </c>
      <c r="R416"/>
      <c r="S416" s="43"/>
    </row>
    <row r="417" spans="1:19" ht="23.25" customHeight="1">
      <c r="A417" s="50" t="s">
        <v>1173</v>
      </c>
      <c r="B417" s="50" t="s">
        <v>2046</v>
      </c>
      <c r="C417" s="50" t="s">
        <v>450</v>
      </c>
      <c r="D417" s="50" t="s">
        <v>546</v>
      </c>
      <c r="E417" s="50" t="s">
        <v>141</v>
      </c>
      <c r="F417" s="50" t="s">
        <v>17</v>
      </c>
      <c r="G417" s="50" t="s">
        <v>21</v>
      </c>
      <c r="H417" s="50" t="s">
        <v>20</v>
      </c>
      <c r="I417" s="50" t="s">
        <v>1176</v>
      </c>
      <c r="J417" s="50" t="s">
        <v>1177</v>
      </c>
      <c r="K417" s="51">
        <v>7990.5</v>
      </c>
      <c r="L417" s="51">
        <v>0</v>
      </c>
      <c r="M417" s="51">
        <v>-279.3</v>
      </c>
      <c r="N417" s="51">
        <v>7711.2</v>
      </c>
      <c r="O417" s="51">
        <v>0</v>
      </c>
      <c r="P417" s="51">
        <v>0</v>
      </c>
      <c r="Q417" s="52" t="s">
        <v>2041</v>
      </c>
      <c r="R417"/>
      <c r="S417" s="43"/>
    </row>
    <row r="418" spans="1:19" ht="23.25" customHeight="1">
      <c r="A418" s="50" t="s">
        <v>1173</v>
      </c>
      <c r="B418" s="50" t="s">
        <v>2046</v>
      </c>
      <c r="C418" s="50" t="s">
        <v>2053</v>
      </c>
      <c r="D418" s="50" t="s">
        <v>546</v>
      </c>
      <c r="E418" s="50" t="s">
        <v>16</v>
      </c>
      <c r="F418" s="50" t="s">
        <v>17</v>
      </c>
      <c r="G418" s="50" t="s">
        <v>398</v>
      </c>
      <c r="H418" s="50" t="s">
        <v>20</v>
      </c>
      <c r="I418" s="50" t="s">
        <v>1909</v>
      </c>
      <c r="J418" s="50" t="s">
        <v>1728</v>
      </c>
      <c r="K418" s="51">
        <v>7990.5</v>
      </c>
      <c r="L418" s="51">
        <v>0</v>
      </c>
      <c r="M418" s="51">
        <v>-279.3</v>
      </c>
      <c r="N418" s="51">
        <v>7711.2</v>
      </c>
      <c r="O418" s="51">
        <v>0</v>
      </c>
      <c r="P418" s="51">
        <v>0</v>
      </c>
      <c r="Q418" s="52"/>
      <c r="R418"/>
      <c r="S418" s="43"/>
    </row>
    <row r="419" spans="1:19" ht="23.25" customHeight="1">
      <c r="A419" s="50" t="s">
        <v>1173</v>
      </c>
      <c r="B419" s="50" t="s">
        <v>2048</v>
      </c>
      <c r="C419" s="50" t="s">
        <v>309</v>
      </c>
      <c r="D419" s="50" t="s">
        <v>468</v>
      </c>
      <c r="E419" s="50" t="s">
        <v>141</v>
      </c>
      <c r="F419" s="50" t="s">
        <v>17</v>
      </c>
      <c r="G419" s="50" t="s">
        <v>19</v>
      </c>
      <c r="H419" s="50" t="s">
        <v>20</v>
      </c>
      <c r="I419" s="50" t="s">
        <v>1910</v>
      </c>
      <c r="J419" s="50" t="s">
        <v>1729</v>
      </c>
      <c r="K419" s="51">
        <v>7639.8</v>
      </c>
      <c r="L419" s="51">
        <v>0</v>
      </c>
      <c r="M419" s="51">
        <v>-267.75</v>
      </c>
      <c r="N419" s="51">
        <v>7372.05</v>
      </c>
      <c r="O419" s="51">
        <v>0</v>
      </c>
      <c r="P419" s="51">
        <v>0</v>
      </c>
      <c r="Q419" s="52" t="s">
        <v>2041</v>
      </c>
      <c r="R419"/>
      <c r="S419" s="43"/>
    </row>
    <row r="420" spans="1:19" ht="23.25" customHeight="1">
      <c r="A420" s="50" t="s">
        <v>1173</v>
      </c>
      <c r="B420" s="50" t="s">
        <v>2047</v>
      </c>
      <c r="C420" s="50" t="s">
        <v>154</v>
      </c>
      <c r="D420" s="50" t="s">
        <v>546</v>
      </c>
      <c r="E420" s="50" t="s">
        <v>141</v>
      </c>
      <c r="F420" s="50" t="s">
        <v>17</v>
      </c>
      <c r="G420" s="50" t="s">
        <v>398</v>
      </c>
      <c r="H420" s="50" t="s">
        <v>16</v>
      </c>
      <c r="I420" s="50" t="s">
        <v>1178</v>
      </c>
      <c r="J420" s="50" t="s">
        <v>1179</v>
      </c>
      <c r="K420" s="51">
        <v>7990.5</v>
      </c>
      <c r="L420" s="51">
        <v>0</v>
      </c>
      <c r="M420" s="51">
        <v>-279.3</v>
      </c>
      <c r="N420" s="51">
        <v>7711.2</v>
      </c>
      <c r="O420" s="51">
        <v>0</v>
      </c>
      <c r="P420" s="51">
        <v>0</v>
      </c>
      <c r="Q420" s="52"/>
      <c r="R420"/>
      <c r="S420" s="43"/>
    </row>
    <row r="421" spans="1:19" ht="23.25" customHeight="1">
      <c r="A421" s="50" t="s">
        <v>1197</v>
      </c>
      <c r="B421" s="50" t="s">
        <v>2046</v>
      </c>
      <c r="C421" s="50" t="s">
        <v>450</v>
      </c>
      <c r="D421" s="50" t="s">
        <v>639</v>
      </c>
      <c r="E421" s="50" t="s">
        <v>141</v>
      </c>
      <c r="F421" s="50" t="s">
        <v>17</v>
      </c>
      <c r="G421" s="50" t="s">
        <v>21</v>
      </c>
      <c r="H421" s="50" t="s">
        <v>20</v>
      </c>
      <c r="I421" s="63" t="s">
        <v>1198</v>
      </c>
      <c r="J421" s="50" t="s">
        <v>1200</v>
      </c>
      <c r="K421" s="51">
        <v>7690.2</v>
      </c>
      <c r="L421" s="51">
        <v>0</v>
      </c>
      <c r="M421" s="51">
        <v>-268.8</v>
      </c>
      <c r="N421" s="51">
        <v>7421.4</v>
      </c>
      <c r="O421" s="51">
        <v>0</v>
      </c>
      <c r="P421" s="51">
        <v>0</v>
      </c>
      <c r="Q421" s="52" t="s">
        <v>2041</v>
      </c>
      <c r="R421"/>
      <c r="S421" s="43"/>
    </row>
    <row r="422" spans="1:19" ht="23.25" customHeight="1">
      <c r="A422" s="50" t="s">
        <v>1197</v>
      </c>
      <c r="B422" s="50" t="s">
        <v>2046</v>
      </c>
      <c r="C422" s="50" t="s">
        <v>450</v>
      </c>
      <c r="D422" s="50" t="s">
        <v>639</v>
      </c>
      <c r="E422" s="50" t="s">
        <v>16</v>
      </c>
      <c r="F422" s="50" t="s">
        <v>17</v>
      </c>
      <c r="G422" s="50" t="s">
        <v>21</v>
      </c>
      <c r="H422" s="50" t="s">
        <v>20</v>
      </c>
      <c r="I422" s="63"/>
      <c r="J422" s="50" t="s">
        <v>1199</v>
      </c>
      <c r="K422" s="51">
        <v>7690.2</v>
      </c>
      <c r="L422" s="51">
        <v>0</v>
      </c>
      <c r="M422" s="51">
        <v>-268.8</v>
      </c>
      <c r="N422" s="51">
        <v>7421.4</v>
      </c>
      <c r="O422" s="51">
        <v>0</v>
      </c>
      <c r="P422" s="51">
        <v>0</v>
      </c>
      <c r="Q422" s="52" t="s">
        <v>2041</v>
      </c>
      <c r="R422"/>
      <c r="S422" s="43"/>
    </row>
    <row r="423" spans="1:19" ht="23.25" customHeight="1">
      <c r="A423" s="50" t="s">
        <v>1197</v>
      </c>
      <c r="B423" s="50" t="s">
        <v>2046</v>
      </c>
      <c r="C423" s="50" t="s">
        <v>332</v>
      </c>
      <c r="D423" s="50" t="s">
        <v>639</v>
      </c>
      <c r="E423" s="50" t="s">
        <v>141</v>
      </c>
      <c r="F423" s="50" t="s">
        <v>17</v>
      </c>
      <c r="G423" s="50" t="s">
        <v>21</v>
      </c>
      <c r="H423" s="50" t="s">
        <v>20</v>
      </c>
      <c r="I423" s="63" t="s">
        <v>1201</v>
      </c>
      <c r="J423" s="50" t="s">
        <v>1203</v>
      </c>
      <c r="K423" s="51">
        <v>7690.2</v>
      </c>
      <c r="L423" s="51">
        <v>0</v>
      </c>
      <c r="M423" s="51">
        <v>-268.8</v>
      </c>
      <c r="N423" s="51">
        <v>7421.4</v>
      </c>
      <c r="O423" s="51">
        <v>0</v>
      </c>
      <c r="P423" s="51">
        <v>0</v>
      </c>
      <c r="Q423" s="52" t="s">
        <v>2041</v>
      </c>
      <c r="R423"/>
      <c r="S423" s="43"/>
    </row>
    <row r="424" spans="1:19" ht="23.25" customHeight="1">
      <c r="A424" s="50" t="s">
        <v>1197</v>
      </c>
      <c r="B424" s="50" t="s">
        <v>2046</v>
      </c>
      <c r="C424" s="50" t="s">
        <v>332</v>
      </c>
      <c r="D424" s="50" t="s">
        <v>141</v>
      </c>
      <c r="E424" s="50" t="s">
        <v>16</v>
      </c>
      <c r="F424" s="50" t="s">
        <v>17</v>
      </c>
      <c r="G424" s="50" t="s">
        <v>21</v>
      </c>
      <c r="H424" s="50" t="s">
        <v>383</v>
      </c>
      <c r="I424" s="53"/>
      <c r="J424" s="50" t="s">
        <v>1202</v>
      </c>
      <c r="K424" s="51">
        <v>7690.2</v>
      </c>
      <c r="L424" s="51">
        <v>0</v>
      </c>
      <c r="M424" s="51">
        <v>-268.8</v>
      </c>
      <c r="N424" s="51">
        <v>7421.4</v>
      </c>
      <c r="O424" s="51">
        <v>0</v>
      </c>
      <c r="P424" s="51">
        <v>0</v>
      </c>
      <c r="Q424" s="52" t="s">
        <v>2041</v>
      </c>
      <c r="R424"/>
      <c r="S424" s="43"/>
    </row>
    <row r="425" spans="1:19" ht="23.25" customHeight="1">
      <c r="A425" s="50" t="s">
        <v>1197</v>
      </c>
      <c r="B425" s="50" t="s">
        <v>2047</v>
      </c>
      <c r="C425" s="50" t="s">
        <v>154</v>
      </c>
      <c r="D425" s="50" t="s">
        <v>639</v>
      </c>
      <c r="E425" s="50" t="s">
        <v>16</v>
      </c>
      <c r="F425" s="50" t="s">
        <v>17</v>
      </c>
      <c r="G425" s="50" t="s">
        <v>398</v>
      </c>
      <c r="H425" s="50" t="s">
        <v>20</v>
      </c>
      <c r="I425" s="50" t="s">
        <v>1206</v>
      </c>
      <c r="J425" s="50" t="s">
        <v>1207</v>
      </c>
      <c r="K425" s="51">
        <v>7690.2</v>
      </c>
      <c r="L425" s="51">
        <v>0</v>
      </c>
      <c r="M425" s="51">
        <v>-268.8</v>
      </c>
      <c r="N425" s="51">
        <v>7421.4</v>
      </c>
      <c r="O425" s="51">
        <v>0</v>
      </c>
      <c r="P425" s="51">
        <v>0</v>
      </c>
      <c r="Q425" s="52"/>
      <c r="R425"/>
      <c r="S425" s="43"/>
    </row>
    <row r="426" spans="1:19" ht="23.25" customHeight="1">
      <c r="A426" s="50" t="s">
        <v>1197</v>
      </c>
      <c r="B426" s="50" t="s">
        <v>2046</v>
      </c>
      <c r="C426" s="50" t="s">
        <v>2053</v>
      </c>
      <c r="D426" s="50" t="s">
        <v>1731</v>
      </c>
      <c r="E426" s="50" t="s">
        <v>16</v>
      </c>
      <c r="F426" s="50" t="s">
        <v>17</v>
      </c>
      <c r="G426" s="50" t="s">
        <v>398</v>
      </c>
      <c r="H426" s="50" t="s">
        <v>20</v>
      </c>
      <c r="I426" s="50" t="s">
        <v>1911</v>
      </c>
      <c r="J426" s="50" t="s">
        <v>1730</v>
      </c>
      <c r="K426" s="51">
        <v>7690.2</v>
      </c>
      <c r="L426" s="51">
        <v>0</v>
      </c>
      <c r="M426" s="51">
        <v>-268.8</v>
      </c>
      <c r="N426" s="51">
        <v>7421.4</v>
      </c>
      <c r="O426" s="51">
        <v>0</v>
      </c>
      <c r="P426" s="51">
        <v>0</v>
      </c>
      <c r="Q426" s="52"/>
      <c r="R426"/>
      <c r="S426" s="43"/>
    </row>
    <row r="427" spans="1:19" ht="23.25" customHeight="1">
      <c r="A427" s="50" t="s">
        <v>1197</v>
      </c>
      <c r="B427" s="50" t="s">
        <v>2046</v>
      </c>
      <c r="C427" s="50" t="s">
        <v>332</v>
      </c>
      <c r="D427" s="50" t="s">
        <v>565</v>
      </c>
      <c r="E427" s="50" t="s">
        <v>16</v>
      </c>
      <c r="F427" s="50" t="s">
        <v>17</v>
      </c>
      <c r="G427" s="50" t="s">
        <v>330</v>
      </c>
      <c r="H427" s="50" t="s">
        <v>326</v>
      </c>
      <c r="I427" s="50" t="s">
        <v>1204</v>
      </c>
      <c r="J427" s="50" t="s">
        <v>1205</v>
      </c>
      <c r="K427" s="51">
        <v>9209.5499999999993</v>
      </c>
      <c r="L427" s="51">
        <v>0</v>
      </c>
      <c r="M427" s="51">
        <v>-322.35000000000002</v>
      </c>
      <c r="N427" s="51">
        <v>8887.2000000000007</v>
      </c>
      <c r="O427" s="51">
        <v>0</v>
      </c>
      <c r="P427" s="51">
        <v>0</v>
      </c>
      <c r="Q427" s="52"/>
      <c r="R427"/>
      <c r="S427" s="43"/>
    </row>
    <row r="428" spans="1:19" ht="23.25" customHeight="1">
      <c r="A428" s="50" t="s">
        <v>1216</v>
      </c>
      <c r="B428" s="50" t="s">
        <v>2047</v>
      </c>
      <c r="C428" s="50" t="s">
        <v>154</v>
      </c>
      <c r="D428" s="50" t="s">
        <v>805</v>
      </c>
      <c r="E428" s="50" t="s">
        <v>16</v>
      </c>
      <c r="F428" s="50" t="s">
        <v>17</v>
      </c>
      <c r="G428" s="50" t="s">
        <v>19</v>
      </c>
      <c r="H428" s="50" t="s">
        <v>20</v>
      </c>
      <c r="I428" s="63" t="s">
        <v>1219</v>
      </c>
      <c r="J428" s="50" t="s">
        <v>1220</v>
      </c>
      <c r="K428" s="51">
        <v>7230.3</v>
      </c>
      <c r="L428" s="51">
        <v>0</v>
      </c>
      <c r="M428" s="51">
        <v>-253.05</v>
      </c>
      <c r="N428" s="51">
        <v>6977.25</v>
      </c>
      <c r="O428" s="51">
        <v>0</v>
      </c>
      <c r="P428" s="51">
        <v>0</v>
      </c>
      <c r="Q428" s="52"/>
      <c r="R428"/>
      <c r="S428" s="43"/>
    </row>
    <row r="429" spans="1:19" ht="23.25" customHeight="1">
      <c r="A429" s="50" t="s">
        <v>1216</v>
      </c>
      <c r="B429" s="50" t="s">
        <v>2047</v>
      </c>
      <c r="C429" s="50" t="s">
        <v>154</v>
      </c>
      <c r="D429" s="50" t="s">
        <v>805</v>
      </c>
      <c r="E429" s="50" t="s">
        <v>16</v>
      </c>
      <c r="F429" s="50" t="s">
        <v>17</v>
      </c>
      <c r="G429" s="50" t="s">
        <v>21</v>
      </c>
      <c r="H429" s="50" t="s">
        <v>20</v>
      </c>
      <c r="I429" s="63"/>
      <c r="J429" s="50" t="s">
        <v>1221</v>
      </c>
      <c r="K429" s="51">
        <v>7230.3</v>
      </c>
      <c r="L429" s="51">
        <v>0</v>
      </c>
      <c r="M429" s="51">
        <v>-253.05</v>
      </c>
      <c r="N429" s="51">
        <v>6977.25</v>
      </c>
      <c r="O429" s="51">
        <v>0</v>
      </c>
      <c r="P429" s="51">
        <v>0</v>
      </c>
      <c r="Q429" s="52"/>
      <c r="R429"/>
      <c r="S429" s="43"/>
    </row>
    <row r="430" spans="1:19" ht="23.25" customHeight="1">
      <c r="A430" s="50" t="s">
        <v>1216</v>
      </c>
      <c r="B430" s="50" t="s">
        <v>2046</v>
      </c>
      <c r="C430" s="50" t="s">
        <v>2053</v>
      </c>
      <c r="D430" s="50" t="s">
        <v>1056</v>
      </c>
      <c r="E430" s="50" t="s">
        <v>16</v>
      </c>
      <c r="F430" s="50" t="s">
        <v>17</v>
      </c>
      <c r="G430" s="50" t="s">
        <v>398</v>
      </c>
      <c r="H430" s="50" t="s">
        <v>20</v>
      </c>
      <c r="I430" s="50" t="s">
        <v>1912</v>
      </c>
      <c r="J430" s="50" t="s">
        <v>1732</v>
      </c>
      <c r="K430" s="51">
        <v>7929.6</v>
      </c>
      <c r="L430" s="51">
        <v>0</v>
      </c>
      <c r="M430" s="51">
        <v>-277.2</v>
      </c>
      <c r="N430" s="51">
        <v>7652.4</v>
      </c>
      <c r="O430" s="51">
        <v>0</v>
      </c>
      <c r="P430" s="51">
        <v>0</v>
      </c>
      <c r="Q430" s="52"/>
      <c r="R430"/>
      <c r="S430" s="43"/>
    </row>
    <row r="431" spans="1:19" ht="23.25" customHeight="1">
      <c r="A431" s="50" t="s">
        <v>1216</v>
      </c>
      <c r="B431" s="50" t="s">
        <v>2047</v>
      </c>
      <c r="C431" s="50" t="s">
        <v>154</v>
      </c>
      <c r="D431" s="50" t="s">
        <v>1056</v>
      </c>
      <c r="E431" s="50" t="s">
        <v>141</v>
      </c>
      <c r="F431" s="50" t="s">
        <v>17</v>
      </c>
      <c r="G431" s="50" t="s">
        <v>398</v>
      </c>
      <c r="H431" s="50" t="s">
        <v>20</v>
      </c>
      <c r="I431" s="50" t="s">
        <v>1217</v>
      </c>
      <c r="J431" s="50" t="s">
        <v>1218</v>
      </c>
      <c r="K431" s="51">
        <v>7230.3</v>
      </c>
      <c r="L431" s="51">
        <v>0</v>
      </c>
      <c r="M431" s="51">
        <v>-253.05</v>
      </c>
      <c r="N431" s="51">
        <v>6977.25</v>
      </c>
      <c r="O431" s="51">
        <v>0</v>
      </c>
      <c r="P431" s="51">
        <v>0</v>
      </c>
      <c r="Q431" s="52" t="s">
        <v>2041</v>
      </c>
      <c r="R431"/>
      <c r="S431" s="43"/>
    </row>
    <row r="432" spans="1:19" ht="23.25" customHeight="1">
      <c r="A432" s="50" t="s">
        <v>1216</v>
      </c>
      <c r="B432" s="50" t="s">
        <v>2046</v>
      </c>
      <c r="C432" s="50" t="s">
        <v>513</v>
      </c>
      <c r="D432" s="50" t="s">
        <v>639</v>
      </c>
      <c r="E432" s="50" t="s">
        <v>16</v>
      </c>
      <c r="F432" s="50" t="s">
        <v>17</v>
      </c>
      <c r="G432" s="50" t="s">
        <v>21</v>
      </c>
      <c r="H432" s="50" t="s">
        <v>20</v>
      </c>
      <c r="I432" s="50" t="s">
        <v>1913</v>
      </c>
      <c r="J432" s="50" t="s">
        <v>1733</v>
      </c>
      <c r="K432" s="51">
        <v>7230.3</v>
      </c>
      <c r="L432" s="51">
        <v>0</v>
      </c>
      <c r="M432" s="51">
        <v>-253.05</v>
      </c>
      <c r="N432" s="51">
        <v>6977.25</v>
      </c>
      <c r="O432" s="51">
        <v>0</v>
      </c>
      <c r="P432" s="51">
        <v>0</v>
      </c>
      <c r="Q432" s="52" t="s">
        <v>2041</v>
      </c>
      <c r="R432"/>
      <c r="S432" s="43"/>
    </row>
    <row r="433" spans="1:19" ht="23.25" customHeight="1">
      <c r="A433" s="50" t="s">
        <v>1216</v>
      </c>
      <c r="B433" s="50" t="s">
        <v>2046</v>
      </c>
      <c r="C433" s="50" t="s">
        <v>450</v>
      </c>
      <c r="D433" s="50" t="s">
        <v>1056</v>
      </c>
      <c r="E433" s="50" t="s">
        <v>141</v>
      </c>
      <c r="F433" s="50" t="s">
        <v>17</v>
      </c>
      <c r="G433" s="50" t="s">
        <v>21</v>
      </c>
      <c r="H433" s="50" t="s">
        <v>20</v>
      </c>
      <c r="I433" s="50" t="s">
        <v>1222</v>
      </c>
      <c r="J433" s="50" t="s">
        <v>1223</v>
      </c>
      <c r="K433" s="51">
        <v>7929.6</v>
      </c>
      <c r="L433" s="51">
        <v>0</v>
      </c>
      <c r="M433" s="51">
        <v>-277.2</v>
      </c>
      <c r="N433" s="51">
        <v>7652.4</v>
      </c>
      <c r="O433" s="51">
        <v>0</v>
      </c>
      <c r="P433" s="51">
        <v>0</v>
      </c>
      <c r="Q433" s="52" t="s">
        <v>2041</v>
      </c>
      <c r="R433"/>
      <c r="S433" s="43"/>
    </row>
    <row r="434" spans="1:19" ht="23.25" customHeight="1">
      <c r="A434" s="50" t="s">
        <v>893</v>
      </c>
      <c r="B434" s="50" t="s">
        <v>2048</v>
      </c>
      <c r="C434" s="50" t="s">
        <v>491</v>
      </c>
      <c r="D434" s="50" t="s">
        <v>894</v>
      </c>
      <c r="E434" s="50" t="s">
        <v>141</v>
      </c>
      <c r="F434" s="50" t="s">
        <v>17</v>
      </c>
      <c r="G434" s="50" t="s">
        <v>21</v>
      </c>
      <c r="H434" s="50" t="s">
        <v>20</v>
      </c>
      <c r="I434" s="50" t="s">
        <v>897</v>
      </c>
      <c r="J434" s="50" t="s">
        <v>898</v>
      </c>
      <c r="K434" s="51">
        <v>7420.35</v>
      </c>
      <c r="L434" s="51">
        <v>0</v>
      </c>
      <c r="M434" s="51">
        <v>-259.35000000000002</v>
      </c>
      <c r="N434" s="51">
        <v>7161</v>
      </c>
      <c r="O434" s="51">
        <v>0</v>
      </c>
      <c r="P434" s="51">
        <v>0</v>
      </c>
      <c r="Q434" s="52" t="s">
        <v>2041</v>
      </c>
      <c r="R434"/>
      <c r="S434" s="43"/>
    </row>
    <row r="435" spans="1:19" ht="23.25" customHeight="1">
      <c r="A435" s="50" t="s">
        <v>893</v>
      </c>
      <c r="B435" s="50" t="s">
        <v>2050</v>
      </c>
      <c r="C435" s="50" t="s">
        <v>2052</v>
      </c>
      <c r="D435" s="50" t="s">
        <v>894</v>
      </c>
      <c r="E435" s="50" t="s">
        <v>16</v>
      </c>
      <c r="F435" s="50" t="s">
        <v>17</v>
      </c>
      <c r="G435" s="50" t="s">
        <v>21</v>
      </c>
      <c r="H435" s="50" t="s">
        <v>20</v>
      </c>
      <c r="I435" s="50" t="s">
        <v>895</v>
      </c>
      <c r="J435" s="50" t="s">
        <v>896</v>
      </c>
      <c r="K435" s="51">
        <v>7420.35</v>
      </c>
      <c r="L435" s="51">
        <v>0</v>
      </c>
      <c r="M435" s="51">
        <v>-259.35000000000002</v>
      </c>
      <c r="N435" s="51">
        <v>7161</v>
      </c>
      <c r="O435" s="51">
        <v>0</v>
      </c>
      <c r="P435" s="51">
        <v>0</v>
      </c>
      <c r="Q435" s="52"/>
      <c r="R435"/>
      <c r="S435" s="43"/>
    </row>
    <row r="436" spans="1:19" ht="23.25" customHeight="1">
      <c r="A436" s="50" t="s">
        <v>893</v>
      </c>
      <c r="B436" s="50" t="s">
        <v>2048</v>
      </c>
      <c r="C436" s="50" t="s">
        <v>215</v>
      </c>
      <c r="D436" s="50" t="s">
        <v>229</v>
      </c>
      <c r="E436" s="50" t="s">
        <v>16</v>
      </c>
      <c r="F436" s="50" t="s">
        <v>17</v>
      </c>
      <c r="G436" s="50" t="s">
        <v>21</v>
      </c>
      <c r="H436" s="50" t="s">
        <v>326</v>
      </c>
      <c r="I436" s="50" t="s">
        <v>899</v>
      </c>
      <c r="J436" s="50" t="s">
        <v>900</v>
      </c>
      <c r="K436" s="51">
        <v>8410.5</v>
      </c>
      <c r="L436" s="51">
        <v>0</v>
      </c>
      <c r="M436" s="51">
        <v>-294</v>
      </c>
      <c r="N436" s="51">
        <v>8116.5</v>
      </c>
      <c r="O436" s="51">
        <v>0</v>
      </c>
      <c r="P436" s="51">
        <v>0</v>
      </c>
      <c r="Q436" s="52"/>
      <c r="R436"/>
      <c r="S436" s="43"/>
    </row>
    <row r="437" spans="1:19" ht="23.25" customHeight="1">
      <c r="A437" s="50" t="s">
        <v>1256</v>
      </c>
      <c r="B437" s="50" t="s">
        <v>2048</v>
      </c>
      <c r="C437" s="50" t="s">
        <v>890</v>
      </c>
      <c r="D437" s="50" t="s">
        <v>1076</v>
      </c>
      <c r="E437" s="50" t="s">
        <v>16</v>
      </c>
      <c r="F437" s="50" t="s">
        <v>17</v>
      </c>
      <c r="G437" s="50" t="s">
        <v>21</v>
      </c>
      <c r="H437" s="50" t="s">
        <v>20</v>
      </c>
      <c r="I437" s="50" t="s">
        <v>1257</v>
      </c>
      <c r="J437" s="50" t="s">
        <v>1258</v>
      </c>
      <c r="K437" s="51">
        <v>7849.8</v>
      </c>
      <c r="L437" s="51">
        <v>0</v>
      </c>
      <c r="M437" s="51">
        <v>-275.10000000000002</v>
      </c>
      <c r="N437" s="51">
        <v>7574.7</v>
      </c>
      <c r="O437" s="51">
        <v>0</v>
      </c>
      <c r="P437" s="51">
        <v>0</v>
      </c>
      <c r="Q437" s="52"/>
      <c r="R437"/>
      <c r="S437" s="43"/>
    </row>
    <row r="438" spans="1:19" ht="23.25" customHeight="1">
      <c r="A438" s="50" t="s">
        <v>1256</v>
      </c>
      <c r="B438" s="50" t="s">
        <v>2048</v>
      </c>
      <c r="C438" s="50" t="s">
        <v>491</v>
      </c>
      <c r="D438" s="50" t="s">
        <v>1259</v>
      </c>
      <c r="E438" s="50" t="s">
        <v>141</v>
      </c>
      <c r="F438" s="50" t="s">
        <v>17</v>
      </c>
      <c r="G438" s="50" t="s">
        <v>419</v>
      </c>
      <c r="H438" s="50" t="s">
        <v>20</v>
      </c>
      <c r="I438" s="50" t="s">
        <v>1260</v>
      </c>
      <c r="J438" s="50" t="s">
        <v>1261</v>
      </c>
      <c r="K438" s="51">
        <v>7849.8</v>
      </c>
      <c r="L438" s="51">
        <v>0</v>
      </c>
      <c r="M438" s="51">
        <v>-275.10000000000002</v>
      </c>
      <c r="N438" s="51">
        <v>7574.7</v>
      </c>
      <c r="O438" s="51">
        <v>0</v>
      </c>
      <c r="P438" s="51">
        <v>0</v>
      </c>
      <c r="Q438" s="52" t="s">
        <v>1623</v>
      </c>
      <c r="R438"/>
      <c r="S438" s="43"/>
    </row>
    <row r="439" spans="1:19" ht="23.25" customHeight="1">
      <c r="A439" s="50" t="s">
        <v>1265</v>
      </c>
      <c r="B439" s="50" t="s">
        <v>2046</v>
      </c>
      <c r="C439" s="50" t="s">
        <v>2053</v>
      </c>
      <c r="D439" s="50" t="s">
        <v>652</v>
      </c>
      <c r="E439" s="50" t="s">
        <v>16</v>
      </c>
      <c r="F439" s="50" t="s">
        <v>17</v>
      </c>
      <c r="G439" s="50" t="s">
        <v>398</v>
      </c>
      <c r="H439" s="50" t="s">
        <v>20</v>
      </c>
      <c r="I439" s="50" t="s">
        <v>1914</v>
      </c>
      <c r="J439" s="50" t="s">
        <v>1734</v>
      </c>
      <c r="K439" s="51">
        <v>7780.5</v>
      </c>
      <c r="L439" s="51">
        <v>0</v>
      </c>
      <c r="M439" s="51">
        <v>-271.95</v>
      </c>
      <c r="N439" s="51">
        <v>7508.55</v>
      </c>
      <c r="O439" s="51">
        <v>0</v>
      </c>
      <c r="P439" s="51">
        <v>0</v>
      </c>
      <c r="Q439" s="52"/>
      <c r="R439"/>
      <c r="S439" s="43"/>
    </row>
    <row r="440" spans="1:19" ht="23.25" customHeight="1">
      <c r="A440" s="50" t="s">
        <v>1265</v>
      </c>
      <c r="B440" s="50" t="s">
        <v>2048</v>
      </c>
      <c r="C440" s="50" t="s">
        <v>309</v>
      </c>
      <c r="D440" s="50" t="s">
        <v>643</v>
      </c>
      <c r="E440" s="50" t="s">
        <v>16</v>
      </c>
      <c r="F440" s="50" t="s">
        <v>17</v>
      </c>
      <c r="G440" s="50" t="s">
        <v>18</v>
      </c>
      <c r="H440" s="50" t="s">
        <v>20</v>
      </c>
      <c r="I440" s="50" t="s">
        <v>1915</v>
      </c>
      <c r="J440" s="50" t="s">
        <v>1735</v>
      </c>
      <c r="K440" s="51">
        <v>7440.3</v>
      </c>
      <c r="L440" s="51">
        <v>0</v>
      </c>
      <c r="M440" s="51">
        <v>-260.39999999999998</v>
      </c>
      <c r="N440" s="51">
        <v>7179.9</v>
      </c>
      <c r="O440" s="51">
        <v>0</v>
      </c>
      <c r="P440" s="51">
        <v>0</v>
      </c>
      <c r="Q440" s="52" t="s">
        <v>2041</v>
      </c>
      <c r="R440"/>
      <c r="S440" s="43"/>
    </row>
    <row r="441" spans="1:19" ht="23.25" customHeight="1">
      <c r="A441" s="50" t="s">
        <v>1265</v>
      </c>
      <c r="B441" s="50" t="s">
        <v>2047</v>
      </c>
      <c r="C441" s="50" t="s">
        <v>154</v>
      </c>
      <c r="D441" s="50" t="s">
        <v>652</v>
      </c>
      <c r="E441" s="50" t="s">
        <v>16</v>
      </c>
      <c r="F441" s="50" t="s">
        <v>17</v>
      </c>
      <c r="G441" s="50" t="s">
        <v>398</v>
      </c>
      <c r="H441" s="50" t="s">
        <v>20</v>
      </c>
      <c r="I441" s="50" t="s">
        <v>1266</v>
      </c>
      <c r="J441" s="50" t="s">
        <v>1267</v>
      </c>
      <c r="K441" s="51">
        <v>7780.5</v>
      </c>
      <c r="L441" s="51">
        <v>0</v>
      </c>
      <c r="M441" s="51">
        <v>-271.95</v>
      </c>
      <c r="N441" s="51">
        <v>7508.55</v>
      </c>
      <c r="O441" s="51">
        <v>0</v>
      </c>
      <c r="P441" s="51">
        <v>0</v>
      </c>
      <c r="Q441" s="52"/>
      <c r="R441"/>
      <c r="S441" s="43"/>
    </row>
    <row r="442" spans="1:19" ht="23.25" customHeight="1">
      <c r="A442" s="50" t="s">
        <v>1279</v>
      </c>
      <c r="B442" s="50" t="s">
        <v>2046</v>
      </c>
      <c r="C442" s="50" t="s">
        <v>450</v>
      </c>
      <c r="D442" s="50" t="s">
        <v>1044</v>
      </c>
      <c r="E442" s="50" t="s">
        <v>141</v>
      </c>
      <c r="F442" s="50" t="s">
        <v>17</v>
      </c>
      <c r="G442" s="50" t="s">
        <v>21</v>
      </c>
      <c r="H442" s="50" t="s">
        <v>20</v>
      </c>
      <c r="I442" s="50" t="s">
        <v>1280</v>
      </c>
      <c r="J442" s="50" t="s">
        <v>1281</v>
      </c>
      <c r="K442" s="51">
        <v>9850.0499999999993</v>
      </c>
      <c r="L442" s="51">
        <v>0</v>
      </c>
      <c r="M442" s="51">
        <v>-344.4</v>
      </c>
      <c r="N442" s="51">
        <v>9505.65</v>
      </c>
      <c r="O442" s="51">
        <v>0</v>
      </c>
      <c r="P442" s="51">
        <v>0</v>
      </c>
      <c r="Q442" s="52" t="s">
        <v>2041</v>
      </c>
      <c r="R442"/>
      <c r="S442" s="43"/>
    </row>
    <row r="443" spans="1:19" ht="23.25" customHeight="1">
      <c r="A443" s="50" t="s">
        <v>1279</v>
      </c>
      <c r="B443" s="50" t="s">
        <v>2046</v>
      </c>
      <c r="C443" s="50" t="s">
        <v>2053</v>
      </c>
      <c r="D443" s="50" t="s">
        <v>1737</v>
      </c>
      <c r="E443" s="50" t="s">
        <v>16</v>
      </c>
      <c r="F443" s="50" t="s">
        <v>17</v>
      </c>
      <c r="G443" s="50" t="s">
        <v>398</v>
      </c>
      <c r="H443" s="50" t="s">
        <v>20</v>
      </c>
      <c r="I443" s="50" t="s">
        <v>1916</v>
      </c>
      <c r="J443" s="50" t="s">
        <v>1736</v>
      </c>
      <c r="K443" s="51">
        <v>9850.0499999999993</v>
      </c>
      <c r="L443" s="51">
        <v>0</v>
      </c>
      <c r="M443" s="51">
        <v>-344.4</v>
      </c>
      <c r="N443" s="51">
        <v>9505.65</v>
      </c>
      <c r="O443" s="51">
        <v>0</v>
      </c>
      <c r="P443" s="51">
        <v>0</v>
      </c>
      <c r="Q443" s="52"/>
      <c r="R443"/>
      <c r="S443" s="43"/>
    </row>
    <row r="444" spans="1:19" ht="23.25" customHeight="1">
      <c r="A444" s="50" t="s">
        <v>1287</v>
      </c>
      <c r="B444" s="50" t="s">
        <v>2046</v>
      </c>
      <c r="C444" s="50" t="s">
        <v>2053</v>
      </c>
      <c r="D444" s="50" t="s">
        <v>1044</v>
      </c>
      <c r="E444" s="50" t="s">
        <v>16</v>
      </c>
      <c r="F444" s="50" t="s">
        <v>17</v>
      </c>
      <c r="G444" s="50" t="s">
        <v>398</v>
      </c>
      <c r="H444" s="50" t="s">
        <v>20</v>
      </c>
      <c r="I444" s="50" t="s">
        <v>1917</v>
      </c>
      <c r="J444" s="50" t="s">
        <v>1738</v>
      </c>
      <c r="K444" s="51">
        <v>9169.65</v>
      </c>
      <c r="L444" s="51">
        <v>0</v>
      </c>
      <c r="M444" s="51">
        <v>-321.3</v>
      </c>
      <c r="N444" s="51">
        <v>8848.35</v>
      </c>
      <c r="O444" s="51">
        <v>0</v>
      </c>
      <c r="P444" s="51">
        <v>0</v>
      </c>
      <c r="Q444" s="52"/>
      <c r="R444"/>
      <c r="S444" s="43"/>
    </row>
    <row r="445" spans="1:19" ht="23.25" customHeight="1">
      <c r="A445" s="50" t="s">
        <v>1308</v>
      </c>
      <c r="B445" s="50" t="s">
        <v>2048</v>
      </c>
      <c r="C445" s="50" t="s">
        <v>1310</v>
      </c>
      <c r="D445" s="50" t="s">
        <v>1309</v>
      </c>
      <c r="E445" s="50" t="s">
        <v>16</v>
      </c>
      <c r="F445" s="50" t="s">
        <v>17</v>
      </c>
      <c r="G445" s="50" t="s">
        <v>21</v>
      </c>
      <c r="H445" s="50" t="s">
        <v>20</v>
      </c>
      <c r="I445" s="50" t="s">
        <v>1311</v>
      </c>
      <c r="J445" s="50" t="s">
        <v>1312</v>
      </c>
      <c r="K445" s="51">
        <v>9969.75</v>
      </c>
      <c r="L445" s="51">
        <v>0</v>
      </c>
      <c r="M445" s="51">
        <v>-348.6</v>
      </c>
      <c r="N445" s="51">
        <v>9621.15</v>
      </c>
      <c r="O445" s="51">
        <v>0</v>
      </c>
      <c r="P445" s="51">
        <v>0</v>
      </c>
      <c r="Q445" s="52"/>
      <c r="R445"/>
      <c r="S445" s="43"/>
    </row>
    <row r="446" spans="1:19" ht="23.25" customHeight="1">
      <c r="A446" s="50" t="s">
        <v>1342</v>
      </c>
      <c r="B446" s="50" t="s">
        <v>2046</v>
      </c>
      <c r="C446" s="50" t="s">
        <v>332</v>
      </c>
      <c r="D446" s="50" t="s">
        <v>445</v>
      </c>
      <c r="E446" s="50" t="s">
        <v>16</v>
      </c>
      <c r="F446" s="50" t="s">
        <v>17</v>
      </c>
      <c r="G446" s="50" t="s">
        <v>21</v>
      </c>
      <c r="H446" s="50" t="s">
        <v>326</v>
      </c>
      <c r="I446" s="50" t="s">
        <v>1343</v>
      </c>
      <c r="J446" s="50" t="s">
        <v>1344</v>
      </c>
      <c r="K446" s="51">
        <v>8130.15</v>
      </c>
      <c r="L446" s="51">
        <v>0</v>
      </c>
      <c r="M446" s="51">
        <v>-284.55</v>
      </c>
      <c r="N446" s="51">
        <v>7845.6</v>
      </c>
      <c r="O446" s="51">
        <v>0</v>
      </c>
      <c r="P446" s="51">
        <v>0</v>
      </c>
      <c r="Q446" s="52" t="s">
        <v>2041</v>
      </c>
      <c r="R446"/>
      <c r="S446" s="43"/>
    </row>
    <row r="447" spans="1:19" ht="23.25" customHeight="1">
      <c r="A447" s="50" t="s">
        <v>1345</v>
      </c>
      <c r="B447" s="50" t="s">
        <v>2046</v>
      </c>
      <c r="C447" s="50" t="s">
        <v>2053</v>
      </c>
      <c r="D447" s="50" t="s">
        <v>1740</v>
      </c>
      <c r="E447" s="50" t="s">
        <v>16</v>
      </c>
      <c r="F447" s="50" t="s">
        <v>17</v>
      </c>
      <c r="G447" s="50" t="s">
        <v>398</v>
      </c>
      <c r="H447" s="50" t="s">
        <v>20</v>
      </c>
      <c r="I447" s="50" t="s">
        <v>1918</v>
      </c>
      <c r="J447" s="50" t="s">
        <v>1739</v>
      </c>
      <c r="K447" s="51">
        <v>7420.35</v>
      </c>
      <c r="L447" s="51">
        <v>0</v>
      </c>
      <c r="M447" s="51">
        <v>-259.35000000000002</v>
      </c>
      <c r="N447" s="51">
        <v>7161</v>
      </c>
      <c r="O447" s="51">
        <v>0</v>
      </c>
      <c r="P447" s="51">
        <v>0</v>
      </c>
      <c r="Q447" s="52"/>
      <c r="R447"/>
      <c r="S447" s="43"/>
    </row>
    <row r="448" spans="1:19" ht="23.25" customHeight="1">
      <c r="A448" s="50" t="s">
        <v>1366</v>
      </c>
      <c r="B448" s="50" t="s">
        <v>2046</v>
      </c>
      <c r="C448" s="50" t="s">
        <v>2053</v>
      </c>
      <c r="D448" s="50" t="s">
        <v>1241</v>
      </c>
      <c r="E448" s="50" t="s">
        <v>16</v>
      </c>
      <c r="F448" s="50" t="s">
        <v>17</v>
      </c>
      <c r="G448" s="50" t="s">
        <v>398</v>
      </c>
      <c r="H448" s="50" t="s">
        <v>20</v>
      </c>
      <c r="I448" s="50" t="s">
        <v>1919</v>
      </c>
      <c r="J448" s="50" t="s">
        <v>1741</v>
      </c>
      <c r="K448" s="51">
        <v>11539.5</v>
      </c>
      <c r="L448" s="51">
        <v>0</v>
      </c>
      <c r="M448" s="51">
        <v>-404.25</v>
      </c>
      <c r="N448" s="51">
        <v>11135.25</v>
      </c>
      <c r="O448" s="51">
        <v>0</v>
      </c>
      <c r="P448" s="51">
        <v>0</v>
      </c>
      <c r="Q448" s="52"/>
      <c r="R448"/>
      <c r="S448" s="43"/>
    </row>
    <row r="449" spans="1:19" ht="23.25" customHeight="1">
      <c r="A449" s="50" t="s">
        <v>1392</v>
      </c>
      <c r="B449" s="50" t="s">
        <v>2046</v>
      </c>
      <c r="C449" s="50" t="s">
        <v>2053</v>
      </c>
      <c r="D449" s="50" t="s">
        <v>1737</v>
      </c>
      <c r="E449" s="50" t="s">
        <v>16</v>
      </c>
      <c r="F449" s="50" t="s">
        <v>17</v>
      </c>
      <c r="G449" s="50" t="s">
        <v>398</v>
      </c>
      <c r="H449" s="50" t="s">
        <v>20</v>
      </c>
      <c r="I449" s="68" t="s">
        <v>1920</v>
      </c>
      <c r="J449" s="50" t="s">
        <v>1742</v>
      </c>
      <c r="K449" s="51">
        <v>11269.65</v>
      </c>
      <c r="L449" s="51">
        <v>0</v>
      </c>
      <c r="M449" s="51">
        <v>-394.8</v>
      </c>
      <c r="N449" s="51">
        <v>10874.85</v>
      </c>
      <c r="O449" s="51">
        <v>0</v>
      </c>
      <c r="P449" s="51">
        <v>0</v>
      </c>
      <c r="Q449" s="52"/>
      <c r="R449"/>
      <c r="S449" s="43"/>
    </row>
    <row r="450" spans="1:19" ht="23.25" customHeight="1">
      <c r="A450" s="50" t="s">
        <v>1392</v>
      </c>
      <c r="B450" s="50" t="s">
        <v>2046</v>
      </c>
      <c r="C450" s="50" t="s">
        <v>450</v>
      </c>
      <c r="D450" s="50" t="s">
        <v>1044</v>
      </c>
      <c r="E450" s="50" t="s">
        <v>16</v>
      </c>
      <c r="F450" s="50" t="s">
        <v>17</v>
      </c>
      <c r="G450" s="50" t="s">
        <v>21</v>
      </c>
      <c r="H450" s="50" t="s">
        <v>20</v>
      </c>
      <c r="I450" s="68" t="s">
        <v>1393</v>
      </c>
      <c r="J450" s="50" t="s">
        <v>1394</v>
      </c>
      <c r="K450" s="51">
        <v>11269.65</v>
      </c>
      <c r="L450" s="51">
        <v>0</v>
      </c>
      <c r="M450" s="51">
        <v>-394.8</v>
      </c>
      <c r="N450" s="51">
        <v>10874.85</v>
      </c>
      <c r="O450" s="51">
        <v>0</v>
      </c>
      <c r="P450" s="51">
        <v>0</v>
      </c>
      <c r="Q450" s="52" t="s">
        <v>2041</v>
      </c>
      <c r="R450"/>
      <c r="S450" s="43"/>
    </row>
    <row r="451" spans="1:19" ht="23.25" customHeight="1">
      <c r="A451" s="50" t="s">
        <v>1410</v>
      </c>
      <c r="B451" s="50" t="s">
        <v>2048</v>
      </c>
      <c r="C451" s="50" t="s">
        <v>491</v>
      </c>
      <c r="D451" s="50" t="s">
        <v>1411</v>
      </c>
      <c r="E451" s="50" t="s">
        <v>16</v>
      </c>
      <c r="F451" s="50" t="s">
        <v>17</v>
      </c>
      <c r="G451" s="50" t="s">
        <v>21</v>
      </c>
      <c r="H451" s="50" t="s">
        <v>20</v>
      </c>
      <c r="I451" s="50" t="s">
        <v>1412</v>
      </c>
      <c r="J451" s="50" t="s">
        <v>1413</v>
      </c>
      <c r="K451" s="51">
        <v>8620.5</v>
      </c>
      <c r="L451" s="51">
        <v>0</v>
      </c>
      <c r="M451" s="51">
        <v>-301.35000000000002</v>
      </c>
      <c r="N451" s="51">
        <v>8319.15</v>
      </c>
      <c r="O451" s="51">
        <v>0</v>
      </c>
      <c r="P451" s="51">
        <v>0</v>
      </c>
      <c r="Q451" s="52" t="s">
        <v>2041</v>
      </c>
      <c r="R451"/>
      <c r="S451" s="43"/>
    </row>
    <row r="452" spans="1:19" ht="23.25" customHeight="1">
      <c r="A452" s="50" t="s">
        <v>909</v>
      </c>
      <c r="B452" s="50" t="s">
        <v>2045</v>
      </c>
      <c r="C452" s="50" t="s">
        <v>905</v>
      </c>
      <c r="D452" s="50" t="s">
        <v>910</v>
      </c>
      <c r="E452" s="50" t="s">
        <v>16</v>
      </c>
      <c r="F452" s="50" t="s">
        <v>17</v>
      </c>
      <c r="G452" s="50" t="s">
        <v>330</v>
      </c>
      <c r="H452" s="50" t="s">
        <v>20</v>
      </c>
      <c r="I452" s="63" t="s">
        <v>911</v>
      </c>
      <c r="J452" s="50" t="s">
        <v>912</v>
      </c>
      <c r="K452" s="51">
        <v>5559.75</v>
      </c>
      <c r="L452" s="51">
        <v>0</v>
      </c>
      <c r="M452" s="51">
        <v>-194.25</v>
      </c>
      <c r="N452" s="51">
        <v>5365.5</v>
      </c>
      <c r="O452" s="51">
        <v>0</v>
      </c>
      <c r="P452" s="51">
        <v>0</v>
      </c>
      <c r="Q452" s="52"/>
      <c r="R452"/>
      <c r="S452" s="43"/>
    </row>
    <row r="453" spans="1:19" ht="23.25" customHeight="1">
      <c r="A453" s="50" t="s">
        <v>909</v>
      </c>
      <c r="B453" s="50" t="s">
        <v>2045</v>
      </c>
      <c r="C453" s="50" t="s">
        <v>905</v>
      </c>
      <c r="D453" s="50" t="s">
        <v>910</v>
      </c>
      <c r="E453" s="50" t="s">
        <v>16</v>
      </c>
      <c r="F453" s="50" t="s">
        <v>17</v>
      </c>
      <c r="G453" s="50" t="s">
        <v>330</v>
      </c>
      <c r="H453" s="50" t="s">
        <v>20</v>
      </c>
      <c r="I453" s="63"/>
      <c r="J453" s="50" t="s">
        <v>913</v>
      </c>
      <c r="K453" s="51">
        <v>5559.75</v>
      </c>
      <c r="L453" s="51">
        <v>0</v>
      </c>
      <c r="M453" s="51">
        <v>-194.25</v>
      </c>
      <c r="N453" s="51">
        <v>5365.5</v>
      </c>
      <c r="O453" s="51">
        <v>0</v>
      </c>
      <c r="P453" s="51">
        <v>0</v>
      </c>
      <c r="Q453" s="52"/>
      <c r="R453"/>
      <c r="S453" s="43"/>
    </row>
    <row r="454" spans="1:19" ht="23.25" customHeight="1">
      <c r="A454" s="50" t="s">
        <v>925</v>
      </c>
      <c r="B454" s="50" t="s">
        <v>2045</v>
      </c>
      <c r="C454" s="50" t="s">
        <v>905</v>
      </c>
      <c r="D454" s="50" t="s">
        <v>926</v>
      </c>
      <c r="E454" s="50" t="s">
        <v>16</v>
      </c>
      <c r="F454" s="50" t="s">
        <v>17</v>
      </c>
      <c r="G454" s="50" t="s">
        <v>419</v>
      </c>
      <c r="H454" s="50" t="s">
        <v>20</v>
      </c>
      <c r="I454" s="50" t="s">
        <v>927</v>
      </c>
      <c r="J454" s="50" t="s">
        <v>928</v>
      </c>
      <c r="K454" s="51">
        <v>6830.25</v>
      </c>
      <c r="L454" s="51">
        <v>0</v>
      </c>
      <c r="M454" s="51">
        <v>-239.4</v>
      </c>
      <c r="N454" s="51">
        <v>6590.85</v>
      </c>
      <c r="O454" s="51">
        <v>0</v>
      </c>
      <c r="P454" s="51">
        <v>0</v>
      </c>
      <c r="Q454" s="52"/>
      <c r="R454"/>
      <c r="S454" s="43"/>
    </row>
    <row r="455" spans="1:19" ht="23.25" customHeight="1">
      <c r="A455" s="50" t="s">
        <v>995</v>
      </c>
      <c r="B455" s="50" t="s">
        <v>2046</v>
      </c>
      <c r="C455" s="50" t="s">
        <v>2053</v>
      </c>
      <c r="D455" s="50" t="s">
        <v>1744</v>
      </c>
      <c r="E455" s="50" t="s">
        <v>16</v>
      </c>
      <c r="F455" s="50" t="s">
        <v>17</v>
      </c>
      <c r="G455" s="50" t="s">
        <v>398</v>
      </c>
      <c r="H455" s="50" t="s">
        <v>20</v>
      </c>
      <c r="I455" s="50" t="s">
        <v>1921</v>
      </c>
      <c r="J455" s="50" t="s">
        <v>1743</v>
      </c>
      <c r="K455" s="51">
        <v>8830.5</v>
      </c>
      <c r="L455" s="51">
        <v>0</v>
      </c>
      <c r="M455" s="51">
        <v>-308.7</v>
      </c>
      <c r="N455" s="51">
        <v>8521.7999999999993</v>
      </c>
      <c r="O455" s="51">
        <v>0</v>
      </c>
      <c r="P455" s="51">
        <v>0</v>
      </c>
      <c r="Q455" s="52"/>
      <c r="R455"/>
      <c r="S455" s="43"/>
    </row>
    <row r="456" spans="1:19" ht="23.25" customHeight="1">
      <c r="A456" s="50" t="s">
        <v>528</v>
      </c>
      <c r="B456" s="50" t="s">
        <v>2047</v>
      </c>
      <c r="C456" s="50" t="s">
        <v>154</v>
      </c>
      <c r="D456" s="50" t="s">
        <v>376</v>
      </c>
      <c r="E456" s="50" t="s">
        <v>141</v>
      </c>
      <c r="F456" s="50" t="s">
        <v>17</v>
      </c>
      <c r="G456" s="50" t="s">
        <v>398</v>
      </c>
      <c r="H456" s="50" t="s">
        <v>20</v>
      </c>
      <c r="I456" s="50" t="s">
        <v>531</v>
      </c>
      <c r="J456" s="50" t="s">
        <v>532</v>
      </c>
      <c r="K456" s="51">
        <v>8200.5</v>
      </c>
      <c r="L456" s="51">
        <v>0</v>
      </c>
      <c r="M456" s="51">
        <v>-286.64999999999998</v>
      </c>
      <c r="N456" s="51">
        <v>7913.85</v>
      </c>
      <c r="O456" s="51">
        <v>0</v>
      </c>
      <c r="P456" s="51">
        <v>0</v>
      </c>
      <c r="Q456" s="52"/>
      <c r="R456"/>
      <c r="S456" s="43"/>
    </row>
    <row r="457" spans="1:19" ht="23.25" customHeight="1">
      <c r="A457" s="50" t="s">
        <v>528</v>
      </c>
      <c r="B457" s="50" t="s">
        <v>2046</v>
      </c>
      <c r="C457" s="50" t="s">
        <v>2054</v>
      </c>
      <c r="D457" s="50" t="s">
        <v>376</v>
      </c>
      <c r="E457" s="50" t="s">
        <v>16</v>
      </c>
      <c r="F457" s="50" t="s">
        <v>25</v>
      </c>
      <c r="G457" s="50" t="s">
        <v>26</v>
      </c>
      <c r="H457" s="50" t="s">
        <v>20</v>
      </c>
      <c r="I457" s="50" t="s">
        <v>529</v>
      </c>
      <c r="J457" s="50" t="s">
        <v>530</v>
      </c>
      <c r="K457" s="51">
        <v>7840.35</v>
      </c>
      <c r="L457" s="51">
        <v>0</v>
      </c>
      <c r="M457" s="51">
        <v>-274.05</v>
      </c>
      <c r="N457" s="51">
        <v>7566.3</v>
      </c>
      <c r="O457" s="51">
        <v>0</v>
      </c>
      <c r="P457" s="51">
        <v>0</v>
      </c>
      <c r="Q457" s="52" t="s">
        <v>2041</v>
      </c>
      <c r="R457"/>
      <c r="S457" s="43"/>
    </row>
    <row r="458" spans="1:19" ht="23.25" customHeight="1">
      <c r="A458" s="50" t="s">
        <v>528</v>
      </c>
      <c r="B458" s="50" t="s">
        <v>2046</v>
      </c>
      <c r="C458" s="50" t="s">
        <v>2053</v>
      </c>
      <c r="D458" s="50" t="s">
        <v>459</v>
      </c>
      <c r="E458" s="50" t="s">
        <v>16</v>
      </c>
      <c r="F458" s="50" t="s">
        <v>17</v>
      </c>
      <c r="G458" s="50" t="s">
        <v>398</v>
      </c>
      <c r="H458" s="50" t="s">
        <v>20</v>
      </c>
      <c r="I458" s="50" t="s">
        <v>1922</v>
      </c>
      <c r="J458" s="50" t="s">
        <v>1745</v>
      </c>
      <c r="K458" s="51">
        <v>8200.5</v>
      </c>
      <c r="L458" s="51">
        <v>0</v>
      </c>
      <c r="M458" s="51">
        <v>-286.64999999999998</v>
      </c>
      <c r="N458" s="51">
        <v>7913.85</v>
      </c>
      <c r="O458" s="51">
        <v>0</v>
      </c>
      <c r="P458" s="51">
        <v>0</v>
      </c>
      <c r="Q458" s="52"/>
      <c r="R458"/>
      <c r="S458" s="43"/>
    </row>
    <row r="459" spans="1:19" ht="23.25" customHeight="1">
      <c r="A459" s="50" t="s">
        <v>579</v>
      </c>
      <c r="B459" s="50" t="s">
        <v>2047</v>
      </c>
      <c r="C459" s="50" t="s">
        <v>148</v>
      </c>
      <c r="D459" s="50" t="s">
        <v>420</v>
      </c>
      <c r="E459" s="50" t="s">
        <v>16</v>
      </c>
      <c r="F459" s="50" t="s">
        <v>17</v>
      </c>
      <c r="G459" s="50" t="s">
        <v>21</v>
      </c>
      <c r="H459" s="50" t="s">
        <v>20</v>
      </c>
      <c r="I459" s="63" t="s">
        <v>583</v>
      </c>
      <c r="J459" s="50" t="s">
        <v>585</v>
      </c>
      <c r="K459" s="51">
        <v>8200.5</v>
      </c>
      <c r="L459" s="51">
        <v>0</v>
      </c>
      <c r="M459" s="51">
        <v>-286.64999999999998</v>
      </c>
      <c r="N459" s="51">
        <v>7913.85</v>
      </c>
      <c r="O459" s="51">
        <v>0</v>
      </c>
      <c r="P459" s="51">
        <v>0</v>
      </c>
      <c r="Q459" s="52" t="s">
        <v>2041</v>
      </c>
      <c r="R459"/>
      <c r="S459" s="43"/>
    </row>
    <row r="460" spans="1:19" ht="23.25" customHeight="1">
      <c r="A460" s="50" t="s">
        <v>579</v>
      </c>
      <c r="B460" s="50" t="s">
        <v>2047</v>
      </c>
      <c r="C460" s="50" t="s">
        <v>148</v>
      </c>
      <c r="D460" s="50" t="s">
        <v>420</v>
      </c>
      <c r="E460" s="50" t="s">
        <v>16</v>
      </c>
      <c r="F460" s="50" t="s">
        <v>17</v>
      </c>
      <c r="G460" s="50" t="s">
        <v>21</v>
      </c>
      <c r="H460" s="50" t="s">
        <v>20</v>
      </c>
      <c r="I460" s="63"/>
      <c r="J460" s="50" t="s">
        <v>584</v>
      </c>
      <c r="K460" s="51">
        <v>8200.5</v>
      </c>
      <c r="L460" s="51">
        <v>0</v>
      </c>
      <c r="M460" s="51">
        <v>-286.64999999999998</v>
      </c>
      <c r="N460" s="51">
        <v>7913.85</v>
      </c>
      <c r="O460" s="51">
        <v>0</v>
      </c>
      <c r="P460" s="51">
        <v>0</v>
      </c>
      <c r="Q460" s="52" t="s">
        <v>2041</v>
      </c>
      <c r="R460"/>
      <c r="S460" s="43"/>
    </row>
    <row r="461" spans="1:19" ht="23.25" customHeight="1">
      <c r="A461" s="50" t="s">
        <v>579</v>
      </c>
      <c r="B461" s="50" t="s">
        <v>2047</v>
      </c>
      <c r="C461" s="50" t="s">
        <v>154</v>
      </c>
      <c r="D461" s="50" t="s">
        <v>420</v>
      </c>
      <c r="E461" s="50" t="s">
        <v>16</v>
      </c>
      <c r="F461" s="50" t="s">
        <v>17</v>
      </c>
      <c r="G461" s="50" t="s">
        <v>21</v>
      </c>
      <c r="H461" s="50" t="s">
        <v>20</v>
      </c>
      <c r="I461" s="50" t="s">
        <v>586</v>
      </c>
      <c r="J461" s="50" t="s">
        <v>587</v>
      </c>
      <c r="K461" s="51">
        <v>8200.5</v>
      </c>
      <c r="L461" s="51">
        <v>0</v>
      </c>
      <c r="M461" s="51">
        <v>-286.64999999999998</v>
      </c>
      <c r="N461" s="51">
        <v>7913.85</v>
      </c>
      <c r="O461" s="51">
        <v>0</v>
      </c>
      <c r="P461" s="51">
        <v>0</v>
      </c>
      <c r="Q461" s="52"/>
      <c r="R461"/>
      <c r="S461" s="43"/>
    </row>
    <row r="462" spans="1:19" ht="23.25" customHeight="1">
      <c r="A462" s="50" t="s">
        <v>579</v>
      </c>
      <c r="B462" s="50" t="s">
        <v>2046</v>
      </c>
      <c r="C462" s="50" t="s">
        <v>2053</v>
      </c>
      <c r="D462" s="50" t="s">
        <v>582</v>
      </c>
      <c r="E462" s="50" t="s">
        <v>16</v>
      </c>
      <c r="F462" s="50" t="s">
        <v>17</v>
      </c>
      <c r="G462" s="50" t="s">
        <v>398</v>
      </c>
      <c r="H462" s="50" t="s">
        <v>20</v>
      </c>
      <c r="I462" s="50" t="s">
        <v>1923</v>
      </c>
      <c r="J462" s="50" t="s">
        <v>1746</v>
      </c>
      <c r="K462" s="51">
        <v>8200.5</v>
      </c>
      <c r="L462" s="51">
        <v>0</v>
      </c>
      <c r="M462" s="51">
        <v>-286.64999999999998</v>
      </c>
      <c r="N462" s="51">
        <v>7913.85</v>
      </c>
      <c r="O462" s="51">
        <v>0</v>
      </c>
      <c r="P462" s="51">
        <v>0</v>
      </c>
      <c r="Q462" s="52"/>
      <c r="R462"/>
      <c r="S462" s="43"/>
    </row>
    <row r="463" spans="1:19" ht="23.25" customHeight="1">
      <c r="A463" s="50" t="s">
        <v>579</v>
      </c>
      <c r="B463" s="50" t="s">
        <v>2046</v>
      </c>
      <c r="C463" s="50" t="s">
        <v>332</v>
      </c>
      <c r="D463" s="50" t="s">
        <v>420</v>
      </c>
      <c r="E463" s="50" t="s">
        <v>16</v>
      </c>
      <c r="F463" s="50" t="s">
        <v>17</v>
      </c>
      <c r="G463" s="50" t="s">
        <v>330</v>
      </c>
      <c r="H463" s="50" t="s">
        <v>326</v>
      </c>
      <c r="I463" s="50" t="s">
        <v>588</v>
      </c>
      <c r="J463" s="50" t="s">
        <v>589</v>
      </c>
      <c r="K463" s="51">
        <v>10570.35</v>
      </c>
      <c r="L463" s="51">
        <v>0</v>
      </c>
      <c r="M463" s="51">
        <v>-369.6</v>
      </c>
      <c r="N463" s="51">
        <v>10200.75</v>
      </c>
      <c r="O463" s="51">
        <v>0</v>
      </c>
      <c r="P463" s="51">
        <v>0</v>
      </c>
      <c r="Q463" s="52"/>
      <c r="R463"/>
      <c r="S463" s="43"/>
    </row>
    <row r="464" spans="1:19" ht="23.25" customHeight="1">
      <c r="A464" s="50" t="s">
        <v>579</v>
      </c>
      <c r="B464" s="50" t="s">
        <v>2048</v>
      </c>
      <c r="C464" s="50" t="s">
        <v>491</v>
      </c>
      <c r="D464" s="50" t="s">
        <v>420</v>
      </c>
      <c r="E464" s="50" t="s">
        <v>16</v>
      </c>
      <c r="F464" s="50" t="s">
        <v>25</v>
      </c>
      <c r="G464" s="50" t="s">
        <v>26</v>
      </c>
      <c r="H464" s="50" t="s">
        <v>20</v>
      </c>
      <c r="I464" s="50" t="s">
        <v>580</v>
      </c>
      <c r="J464" s="50" t="s">
        <v>581</v>
      </c>
      <c r="K464" s="51">
        <v>8200.5</v>
      </c>
      <c r="L464" s="51">
        <v>0</v>
      </c>
      <c r="M464" s="51">
        <v>-286.64999999999998</v>
      </c>
      <c r="N464" s="51">
        <v>7913.85</v>
      </c>
      <c r="O464" s="51">
        <v>0</v>
      </c>
      <c r="P464" s="51">
        <v>0</v>
      </c>
      <c r="Q464" s="52" t="s">
        <v>2041</v>
      </c>
      <c r="R464"/>
      <c r="S464" s="43"/>
    </row>
    <row r="465" spans="1:19" ht="23.25" customHeight="1">
      <c r="A465" s="50" t="s">
        <v>675</v>
      </c>
      <c r="B465" s="50" t="s">
        <v>2050</v>
      </c>
      <c r="C465" s="50" t="s">
        <v>2052</v>
      </c>
      <c r="D465" s="50" t="s">
        <v>676</v>
      </c>
      <c r="E465" s="50" t="s">
        <v>16</v>
      </c>
      <c r="F465" s="50" t="s">
        <v>17</v>
      </c>
      <c r="G465" s="50" t="s">
        <v>21</v>
      </c>
      <c r="H465" s="50" t="s">
        <v>20</v>
      </c>
      <c r="I465" s="50" t="s">
        <v>679</v>
      </c>
      <c r="J465" s="50" t="s">
        <v>680</v>
      </c>
      <c r="K465" s="51">
        <v>8079.75</v>
      </c>
      <c r="L465" s="51">
        <v>0</v>
      </c>
      <c r="M465" s="51">
        <v>-282.45</v>
      </c>
      <c r="N465" s="51">
        <v>7797.3</v>
      </c>
      <c r="O465" s="51">
        <v>0</v>
      </c>
      <c r="P465" s="51">
        <v>0</v>
      </c>
      <c r="Q465" s="52" t="s">
        <v>1623</v>
      </c>
      <c r="R465"/>
      <c r="S465" s="43"/>
    </row>
    <row r="466" spans="1:19" ht="23.25" customHeight="1">
      <c r="A466" s="50" t="s">
        <v>675</v>
      </c>
      <c r="B466" s="50" t="s">
        <v>2045</v>
      </c>
      <c r="C466" s="54" t="s">
        <v>2058</v>
      </c>
      <c r="D466" s="50" t="s">
        <v>676</v>
      </c>
      <c r="E466" s="50" t="s">
        <v>16</v>
      </c>
      <c r="F466" s="50" t="s">
        <v>25</v>
      </c>
      <c r="G466" s="50" t="s">
        <v>26</v>
      </c>
      <c r="H466" s="50" t="s">
        <v>20</v>
      </c>
      <c r="I466" s="50" t="s">
        <v>677</v>
      </c>
      <c r="J466" s="50" t="s">
        <v>678</v>
      </c>
      <c r="K466" s="51">
        <v>8079.75</v>
      </c>
      <c r="L466" s="51">
        <v>0</v>
      </c>
      <c r="M466" s="51">
        <v>-282.45</v>
      </c>
      <c r="N466" s="51">
        <v>7797.3</v>
      </c>
      <c r="O466" s="51">
        <v>0</v>
      </c>
      <c r="P466" s="51">
        <v>0</v>
      </c>
      <c r="Q466" s="52" t="s">
        <v>1624</v>
      </c>
      <c r="R466"/>
      <c r="S466" s="43"/>
    </row>
    <row r="467" spans="1:19" ht="23.25" customHeight="1">
      <c r="A467" s="50" t="s">
        <v>746</v>
      </c>
      <c r="B467" s="50" t="s">
        <v>2046</v>
      </c>
      <c r="C467" s="50" t="s">
        <v>2054</v>
      </c>
      <c r="D467" s="50" t="s">
        <v>382</v>
      </c>
      <c r="E467" s="50" t="s">
        <v>16</v>
      </c>
      <c r="F467" s="50" t="s">
        <v>25</v>
      </c>
      <c r="G467" s="50" t="s">
        <v>26</v>
      </c>
      <c r="H467" s="50" t="s">
        <v>20</v>
      </c>
      <c r="I467" s="50" t="s">
        <v>747</v>
      </c>
      <c r="J467" s="50" t="s">
        <v>748</v>
      </c>
      <c r="K467" s="51">
        <v>7900.2</v>
      </c>
      <c r="L467" s="51">
        <v>0</v>
      </c>
      <c r="M467" s="51">
        <v>-276.14999999999998</v>
      </c>
      <c r="N467" s="51">
        <v>7624.05</v>
      </c>
      <c r="O467" s="51">
        <v>0</v>
      </c>
      <c r="P467" s="51">
        <v>0</v>
      </c>
      <c r="Q467" s="52"/>
      <c r="R467"/>
      <c r="S467" s="43"/>
    </row>
    <row r="468" spans="1:19" ht="23.25" customHeight="1">
      <c r="A468" s="50" t="s">
        <v>746</v>
      </c>
      <c r="B468" s="50" t="s">
        <v>2046</v>
      </c>
      <c r="C468" s="50" t="s">
        <v>2053</v>
      </c>
      <c r="D468" s="50" t="s">
        <v>1748</v>
      </c>
      <c r="E468" s="50" t="s">
        <v>16</v>
      </c>
      <c r="F468" s="50" t="s">
        <v>17</v>
      </c>
      <c r="G468" s="50" t="s">
        <v>398</v>
      </c>
      <c r="H468" s="50" t="s">
        <v>20</v>
      </c>
      <c r="I468" s="50" t="s">
        <v>1924</v>
      </c>
      <c r="J468" s="50" t="s">
        <v>1747</v>
      </c>
      <c r="K468" s="51">
        <v>8260.35</v>
      </c>
      <c r="L468" s="51">
        <v>0</v>
      </c>
      <c r="M468" s="51">
        <v>-288.75</v>
      </c>
      <c r="N468" s="51">
        <v>7971.6</v>
      </c>
      <c r="O468" s="51">
        <v>0</v>
      </c>
      <c r="P468" s="51">
        <v>0</v>
      </c>
      <c r="Q468" s="52"/>
      <c r="R468"/>
      <c r="S468" s="43"/>
    </row>
    <row r="469" spans="1:19" ht="23.25" customHeight="1">
      <c r="A469" s="50" t="s">
        <v>1010</v>
      </c>
      <c r="B469" s="50" t="s">
        <v>2046</v>
      </c>
      <c r="C469" s="50" t="s">
        <v>2053</v>
      </c>
      <c r="D469" s="50" t="s">
        <v>1750</v>
      </c>
      <c r="E469" s="50" t="s">
        <v>16</v>
      </c>
      <c r="F469" s="50" t="s">
        <v>17</v>
      </c>
      <c r="G469" s="50" t="s">
        <v>398</v>
      </c>
      <c r="H469" s="50" t="s">
        <v>20</v>
      </c>
      <c r="I469" s="50" t="s">
        <v>1925</v>
      </c>
      <c r="J469" s="50" t="s">
        <v>1749</v>
      </c>
      <c r="K469" s="51">
        <v>7409.85</v>
      </c>
      <c r="L469" s="51">
        <v>0</v>
      </c>
      <c r="M469" s="51">
        <v>-259.35000000000002</v>
      </c>
      <c r="N469" s="51">
        <v>7150.5</v>
      </c>
      <c r="O469" s="51">
        <v>0</v>
      </c>
      <c r="P469" s="51">
        <v>0</v>
      </c>
      <c r="Q469" s="52"/>
      <c r="R469"/>
      <c r="S469" s="43"/>
    </row>
    <row r="470" spans="1:19" ht="23.25" customHeight="1">
      <c r="A470" s="50" t="s">
        <v>1010</v>
      </c>
      <c r="B470" s="50" t="s">
        <v>2047</v>
      </c>
      <c r="C470" s="50" t="s">
        <v>154</v>
      </c>
      <c r="D470" s="50" t="s">
        <v>407</v>
      </c>
      <c r="E470" s="50" t="s">
        <v>16</v>
      </c>
      <c r="F470" s="50" t="s">
        <v>17</v>
      </c>
      <c r="G470" s="50" t="s">
        <v>19</v>
      </c>
      <c r="H470" s="50" t="s">
        <v>20</v>
      </c>
      <c r="I470" s="50" t="s">
        <v>1011</v>
      </c>
      <c r="J470" s="50" t="s">
        <v>1012</v>
      </c>
      <c r="K470" s="51">
        <v>7409.85</v>
      </c>
      <c r="L470" s="51">
        <v>0</v>
      </c>
      <c r="M470" s="51">
        <v>-259.35000000000002</v>
      </c>
      <c r="N470" s="51">
        <v>7150.5</v>
      </c>
      <c r="O470" s="51">
        <v>0</v>
      </c>
      <c r="P470" s="51">
        <v>0</v>
      </c>
      <c r="Q470" s="52"/>
      <c r="R470"/>
      <c r="S470" s="43"/>
    </row>
    <row r="471" spans="1:19" ht="23.25" customHeight="1">
      <c r="A471" s="50" t="s">
        <v>1010</v>
      </c>
      <c r="B471" s="50" t="s">
        <v>2046</v>
      </c>
      <c r="C471" s="50" t="s">
        <v>444</v>
      </c>
      <c r="D471" s="50" t="s">
        <v>582</v>
      </c>
      <c r="E471" s="50" t="s">
        <v>141</v>
      </c>
      <c r="F471" s="50" t="s">
        <v>17</v>
      </c>
      <c r="G471" s="50" t="s">
        <v>21</v>
      </c>
      <c r="H471" s="50" t="s">
        <v>20</v>
      </c>
      <c r="I471" s="50" t="s">
        <v>1926</v>
      </c>
      <c r="J471" s="50" t="s">
        <v>1751</v>
      </c>
      <c r="K471" s="51">
        <v>7409.85</v>
      </c>
      <c r="L471" s="51">
        <v>0</v>
      </c>
      <c r="M471" s="51">
        <v>-259.35000000000002</v>
      </c>
      <c r="N471" s="51">
        <v>7150.5</v>
      </c>
      <c r="O471" s="51">
        <v>0</v>
      </c>
      <c r="P471" s="51">
        <v>0</v>
      </c>
      <c r="Q471" s="52" t="s">
        <v>2041</v>
      </c>
      <c r="R471"/>
      <c r="S471" s="43"/>
    </row>
    <row r="472" spans="1:19" ht="23.25" customHeight="1">
      <c r="A472" s="50" t="s">
        <v>1010</v>
      </c>
      <c r="B472" s="50" t="s">
        <v>2046</v>
      </c>
      <c r="C472" s="50" t="s">
        <v>444</v>
      </c>
      <c r="D472" s="50" t="s">
        <v>1016</v>
      </c>
      <c r="E472" s="50" t="s">
        <v>16</v>
      </c>
      <c r="F472" s="50" t="s">
        <v>17</v>
      </c>
      <c r="G472" s="50" t="s">
        <v>21</v>
      </c>
      <c r="H472" s="50" t="s">
        <v>20</v>
      </c>
      <c r="I472" s="50" t="s">
        <v>1017</v>
      </c>
      <c r="J472" s="50" t="s">
        <v>1018</v>
      </c>
      <c r="K472" s="51">
        <v>7409.85</v>
      </c>
      <c r="L472" s="51">
        <v>0</v>
      </c>
      <c r="M472" s="51">
        <v>-259.35000000000002</v>
      </c>
      <c r="N472" s="51">
        <v>7150.5</v>
      </c>
      <c r="O472" s="51">
        <v>0</v>
      </c>
      <c r="P472" s="51">
        <v>0</v>
      </c>
      <c r="Q472" s="52" t="s">
        <v>2041</v>
      </c>
      <c r="R472"/>
      <c r="S472" s="43"/>
    </row>
    <row r="473" spans="1:19" ht="23.25" customHeight="1">
      <c r="A473" s="50" t="s">
        <v>1010</v>
      </c>
      <c r="B473" s="50" t="s">
        <v>2046</v>
      </c>
      <c r="C473" s="50" t="s">
        <v>332</v>
      </c>
      <c r="D473" s="50" t="s">
        <v>507</v>
      </c>
      <c r="E473" s="50" t="s">
        <v>16</v>
      </c>
      <c r="F473" s="50" t="s">
        <v>17</v>
      </c>
      <c r="G473" s="50" t="s">
        <v>21</v>
      </c>
      <c r="H473" s="50" t="s">
        <v>20</v>
      </c>
      <c r="I473" s="50" t="s">
        <v>1014</v>
      </c>
      <c r="J473" s="50" t="s">
        <v>1015</v>
      </c>
      <c r="K473" s="51">
        <v>7409.85</v>
      </c>
      <c r="L473" s="51">
        <v>0</v>
      </c>
      <c r="M473" s="51">
        <v>-259.35000000000002</v>
      </c>
      <c r="N473" s="51">
        <v>7150.5</v>
      </c>
      <c r="O473" s="51">
        <v>0</v>
      </c>
      <c r="P473" s="51">
        <v>0</v>
      </c>
      <c r="Q473" s="52" t="s">
        <v>2041</v>
      </c>
      <c r="R473"/>
      <c r="S473" s="43"/>
    </row>
    <row r="474" spans="1:19" ht="23.25" customHeight="1">
      <c r="A474" s="50" t="s">
        <v>1025</v>
      </c>
      <c r="B474" s="50" t="s">
        <v>2050</v>
      </c>
      <c r="C474" s="50" t="s">
        <v>2052</v>
      </c>
      <c r="D474" s="50" t="s">
        <v>465</v>
      </c>
      <c r="E474" s="50" t="s">
        <v>16</v>
      </c>
      <c r="F474" s="50" t="s">
        <v>17</v>
      </c>
      <c r="G474" s="50" t="s">
        <v>21</v>
      </c>
      <c r="H474" s="50" t="s">
        <v>20</v>
      </c>
      <c r="I474" s="50" t="s">
        <v>1026</v>
      </c>
      <c r="J474" s="50" t="s">
        <v>1027</v>
      </c>
      <c r="K474" s="51">
        <v>8170.05</v>
      </c>
      <c r="L474" s="51">
        <v>0</v>
      </c>
      <c r="M474" s="51">
        <v>-285.60000000000002</v>
      </c>
      <c r="N474" s="51">
        <v>7884.45</v>
      </c>
      <c r="O474" s="51">
        <v>0</v>
      </c>
      <c r="P474" s="51">
        <v>0</v>
      </c>
      <c r="Q474" s="52"/>
      <c r="R474"/>
      <c r="S474" s="43"/>
    </row>
    <row r="475" spans="1:19" ht="23.25" customHeight="1">
      <c r="A475" s="50" t="s">
        <v>1025</v>
      </c>
      <c r="B475" s="50" t="s">
        <v>2048</v>
      </c>
      <c r="C475" s="50" t="s">
        <v>491</v>
      </c>
      <c r="D475" s="50" t="s">
        <v>149</v>
      </c>
      <c r="E475" s="50" t="s">
        <v>16</v>
      </c>
      <c r="F475" s="50" t="s">
        <v>17</v>
      </c>
      <c r="G475" s="50" t="s">
        <v>423</v>
      </c>
      <c r="H475" s="50" t="s">
        <v>383</v>
      </c>
      <c r="I475" s="63" t="s">
        <v>1028</v>
      </c>
      <c r="J475" s="50" t="s">
        <v>1030</v>
      </c>
      <c r="K475" s="51">
        <v>8170.05</v>
      </c>
      <c r="L475" s="51">
        <v>0</v>
      </c>
      <c r="M475" s="51">
        <v>-285.60000000000002</v>
      </c>
      <c r="N475" s="51">
        <v>7884.45</v>
      </c>
      <c r="O475" s="51">
        <v>0</v>
      </c>
      <c r="P475" s="51">
        <v>0</v>
      </c>
      <c r="Q475" s="52" t="s">
        <v>2041</v>
      </c>
      <c r="R475"/>
      <c r="S475" s="43"/>
    </row>
    <row r="476" spans="1:19" ht="23.25" customHeight="1">
      <c r="A476" s="50" t="s">
        <v>1025</v>
      </c>
      <c r="B476" s="50" t="s">
        <v>2048</v>
      </c>
      <c r="C476" s="50" t="s">
        <v>491</v>
      </c>
      <c r="D476" s="50" t="s">
        <v>149</v>
      </c>
      <c r="E476" s="50" t="s">
        <v>16</v>
      </c>
      <c r="F476" s="50" t="s">
        <v>17</v>
      </c>
      <c r="G476" s="50" t="s">
        <v>330</v>
      </c>
      <c r="H476" s="50" t="s">
        <v>383</v>
      </c>
      <c r="I476" s="63"/>
      <c r="J476" s="50" t="s">
        <v>1031</v>
      </c>
      <c r="K476" s="51">
        <v>8170.05</v>
      </c>
      <c r="L476" s="51">
        <v>0</v>
      </c>
      <c r="M476" s="51">
        <v>-285.60000000000002</v>
      </c>
      <c r="N476" s="51">
        <v>7884.45</v>
      </c>
      <c r="O476" s="51">
        <v>0</v>
      </c>
      <c r="P476" s="51">
        <v>0</v>
      </c>
      <c r="Q476" s="52" t="s">
        <v>2041</v>
      </c>
      <c r="R476"/>
      <c r="S476" s="43"/>
    </row>
    <row r="477" spans="1:19" ht="23.25" customHeight="1">
      <c r="A477" s="50" t="s">
        <v>1025</v>
      </c>
      <c r="B477" s="50" t="s">
        <v>2048</v>
      </c>
      <c r="C477" s="50" t="s">
        <v>491</v>
      </c>
      <c r="D477" s="50" t="s">
        <v>149</v>
      </c>
      <c r="E477" s="50" t="s">
        <v>16</v>
      </c>
      <c r="F477" s="50" t="s">
        <v>17</v>
      </c>
      <c r="G477" s="50" t="s">
        <v>398</v>
      </c>
      <c r="H477" s="50" t="s">
        <v>383</v>
      </c>
      <c r="I477" s="63"/>
      <c r="J477" s="50" t="s">
        <v>1029</v>
      </c>
      <c r="K477" s="51">
        <v>8170.05</v>
      </c>
      <c r="L477" s="51">
        <v>0</v>
      </c>
      <c r="M477" s="51">
        <v>-285.60000000000002</v>
      </c>
      <c r="N477" s="51">
        <v>7884.45</v>
      </c>
      <c r="O477" s="51">
        <v>0</v>
      </c>
      <c r="P477" s="51">
        <v>0</v>
      </c>
      <c r="Q477" s="52" t="s">
        <v>2041</v>
      </c>
      <c r="R477"/>
      <c r="S477" s="43"/>
    </row>
    <row r="478" spans="1:19" ht="23.25" customHeight="1">
      <c r="A478" s="50" t="s">
        <v>1049</v>
      </c>
      <c r="B478" s="50" t="s">
        <v>2050</v>
      </c>
      <c r="C478" s="50" t="s">
        <v>2052</v>
      </c>
      <c r="D478" s="50" t="s">
        <v>445</v>
      </c>
      <c r="E478" s="50" t="s">
        <v>16</v>
      </c>
      <c r="F478" s="50" t="s">
        <v>17</v>
      </c>
      <c r="G478" s="50" t="s">
        <v>423</v>
      </c>
      <c r="H478" s="50" t="s">
        <v>20</v>
      </c>
      <c r="I478" s="63" t="s">
        <v>1053</v>
      </c>
      <c r="J478" s="50" t="s">
        <v>1055</v>
      </c>
      <c r="K478" s="51">
        <v>8030.4</v>
      </c>
      <c r="L478" s="51">
        <v>0</v>
      </c>
      <c r="M478" s="51">
        <v>-281.39999999999998</v>
      </c>
      <c r="N478" s="51">
        <v>7749</v>
      </c>
      <c r="O478" s="51">
        <v>0</v>
      </c>
      <c r="P478" s="51">
        <v>0</v>
      </c>
      <c r="Q478" s="52" t="s">
        <v>2041</v>
      </c>
      <c r="R478"/>
      <c r="S478" s="43"/>
    </row>
    <row r="479" spans="1:19" ht="23.25" customHeight="1">
      <c r="A479" s="50" t="s">
        <v>1049</v>
      </c>
      <c r="B479" s="50" t="s">
        <v>2050</v>
      </c>
      <c r="C479" s="50" t="s">
        <v>2052</v>
      </c>
      <c r="D479" s="50" t="s">
        <v>676</v>
      </c>
      <c r="E479" s="50" t="s">
        <v>16</v>
      </c>
      <c r="F479" s="50" t="s">
        <v>17</v>
      </c>
      <c r="G479" s="50" t="s">
        <v>21</v>
      </c>
      <c r="H479" s="50" t="s">
        <v>20</v>
      </c>
      <c r="I479" s="63"/>
      <c r="J479" s="50" t="s">
        <v>1054</v>
      </c>
      <c r="K479" s="51">
        <v>8030.4</v>
      </c>
      <c r="L479" s="51">
        <v>0</v>
      </c>
      <c r="M479" s="51">
        <v>-281.39999999999998</v>
      </c>
      <c r="N479" s="51">
        <v>7749</v>
      </c>
      <c r="O479" s="51">
        <v>0</v>
      </c>
      <c r="P479" s="51">
        <v>0</v>
      </c>
      <c r="Q479" s="52"/>
      <c r="R479"/>
      <c r="S479" s="43"/>
    </row>
    <row r="480" spans="1:19" ht="23.25" customHeight="1">
      <c r="A480" s="50" t="s">
        <v>1049</v>
      </c>
      <c r="B480" s="50" t="s">
        <v>2048</v>
      </c>
      <c r="C480" s="50" t="s">
        <v>491</v>
      </c>
      <c r="D480" s="50" t="s">
        <v>676</v>
      </c>
      <c r="E480" s="50" t="s">
        <v>16</v>
      </c>
      <c r="F480" s="50" t="s">
        <v>17</v>
      </c>
      <c r="G480" s="50" t="s">
        <v>21</v>
      </c>
      <c r="H480" s="50" t="s">
        <v>20</v>
      </c>
      <c r="I480" s="63" t="s">
        <v>1050</v>
      </c>
      <c r="J480" s="50" t="s">
        <v>1051</v>
      </c>
      <c r="K480" s="51">
        <v>8030.4</v>
      </c>
      <c r="L480" s="51">
        <v>0</v>
      </c>
      <c r="M480" s="51">
        <v>-281.39999999999998</v>
      </c>
      <c r="N480" s="51">
        <v>7749</v>
      </c>
      <c r="O480" s="51">
        <v>0</v>
      </c>
      <c r="P480" s="51">
        <v>0</v>
      </c>
      <c r="Q480" s="52" t="s">
        <v>2041</v>
      </c>
      <c r="R480"/>
      <c r="S480" s="43"/>
    </row>
    <row r="481" spans="1:19" ht="23.25" customHeight="1">
      <c r="A481" s="50" t="s">
        <v>1049</v>
      </c>
      <c r="B481" s="50" t="s">
        <v>2048</v>
      </c>
      <c r="C481" s="50" t="s">
        <v>491</v>
      </c>
      <c r="D481" s="50" t="s">
        <v>445</v>
      </c>
      <c r="E481" s="50" t="s">
        <v>16</v>
      </c>
      <c r="F481" s="50" t="s">
        <v>17</v>
      </c>
      <c r="G481" s="50" t="s">
        <v>21</v>
      </c>
      <c r="H481" s="50" t="s">
        <v>20</v>
      </c>
      <c r="I481" s="63"/>
      <c r="J481" s="50" t="s">
        <v>1052</v>
      </c>
      <c r="K481" s="51">
        <v>8030.4</v>
      </c>
      <c r="L481" s="51">
        <v>0</v>
      </c>
      <c r="M481" s="51">
        <v>-281.39999999999998</v>
      </c>
      <c r="N481" s="51">
        <v>7749</v>
      </c>
      <c r="O481" s="51">
        <v>0</v>
      </c>
      <c r="P481" s="51">
        <v>0</v>
      </c>
      <c r="Q481" s="52" t="s">
        <v>2041</v>
      </c>
      <c r="R481"/>
      <c r="S481" s="43"/>
    </row>
    <row r="482" spans="1:19" ht="23.25" customHeight="1">
      <c r="A482" s="50" t="s">
        <v>1049</v>
      </c>
      <c r="B482" s="50" t="s">
        <v>2047</v>
      </c>
      <c r="C482" s="50" t="s">
        <v>154</v>
      </c>
      <c r="D482" s="50" t="s">
        <v>1056</v>
      </c>
      <c r="E482" s="50" t="s">
        <v>16</v>
      </c>
      <c r="F482" s="50" t="s">
        <v>17</v>
      </c>
      <c r="G482" s="50" t="s">
        <v>398</v>
      </c>
      <c r="H482" s="50" t="s">
        <v>20</v>
      </c>
      <c r="I482" s="50" t="s">
        <v>1057</v>
      </c>
      <c r="J482" s="50" t="s">
        <v>1058</v>
      </c>
      <c r="K482" s="51">
        <v>8030.4</v>
      </c>
      <c r="L482" s="51">
        <v>0</v>
      </c>
      <c r="M482" s="51">
        <v>-281.39999999999998</v>
      </c>
      <c r="N482" s="51">
        <v>7749</v>
      </c>
      <c r="O482" s="51">
        <v>0</v>
      </c>
      <c r="P482" s="51">
        <v>0</v>
      </c>
      <c r="Q482" s="52" t="s">
        <v>2041</v>
      </c>
      <c r="R482"/>
      <c r="S482" s="43"/>
    </row>
    <row r="483" spans="1:19" ht="23.25" customHeight="1">
      <c r="A483" s="50" t="s">
        <v>1049</v>
      </c>
      <c r="B483" s="50" t="s">
        <v>2050</v>
      </c>
      <c r="C483" s="50" t="s">
        <v>2052</v>
      </c>
      <c r="D483" s="50" t="s">
        <v>805</v>
      </c>
      <c r="E483" s="50" t="s">
        <v>16</v>
      </c>
      <c r="F483" s="50" t="s">
        <v>25</v>
      </c>
      <c r="G483" s="50" t="s">
        <v>26</v>
      </c>
      <c r="H483" s="50" t="s">
        <v>20</v>
      </c>
      <c r="I483" s="50" t="s">
        <v>1927</v>
      </c>
      <c r="J483" s="50" t="s">
        <v>1752</v>
      </c>
      <c r="K483" s="51">
        <v>8030.4</v>
      </c>
      <c r="L483" s="51">
        <v>0</v>
      </c>
      <c r="M483" s="51">
        <v>-281.39999999999998</v>
      </c>
      <c r="N483" s="51">
        <v>7749</v>
      </c>
      <c r="O483" s="51">
        <v>0</v>
      </c>
      <c r="P483" s="51">
        <v>0</v>
      </c>
      <c r="Q483" s="52" t="s">
        <v>1624</v>
      </c>
      <c r="R483"/>
      <c r="S483" s="43"/>
    </row>
    <row r="484" spans="1:19" ht="23.25" customHeight="1">
      <c r="A484" s="50" t="s">
        <v>782</v>
      </c>
      <c r="B484" s="50" t="s">
        <v>2049</v>
      </c>
      <c r="C484" s="50" t="s">
        <v>157</v>
      </c>
      <c r="D484" s="50" t="s">
        <v>796</v>
      </c>
      <c r="E484" s="50" t="s">
        <v>141</v>
      </c>
      <c r="F484" s="50" t="s">
        <v>17</v>
      </c>
      <c r="G484" s="50" t="s">
        <v>21</v>
      </c>
      <c r="H484" s="50" t="s">
        <v>326</v>
      </c>
      <c r="I484" s="50" t="s">
        <v>797</v>
      </c>
      <c r="J484" s="50" t="s">
        <v>798</v>
      </c>
      <c r="K484" s="51">
        <v>8019.9</v>
      </c>
      <c r="L484" s="51">
        <v>0</v>
      </c>
      <c r="M484" s="51">
        <v>-280.35000000000002</v>
      </c>
      <c r="N484" s="51">
        <v>7739.55</v>
      </c>
      <c r="O484" s="51">
        <v>0</v>
      </c>
      <c r="P484" s="51">
        <v>0</v>
      </c>
      <c r="Q484" s="52" t="s">
        <v>2041</v>
      </c>
      <c r="R484"/>
      <c r="S484" s="43"/>
    </row>
    <row r="485" spans="1:19" ht="23.25" customHeight="1">
      <c r="A485" s="50" t="s">
        <v>782</v>
      </c>
      <c r="B485" s="50" t="s">
        <v>2050</v>
      </c>
      <c r="C485" s="50" t="s">
        <v>2052</v>
      </c>
      <c r="D485" s="50" t="s">
        <v>786</v>
      </c>
      <c r="E485" s="50" t="s">
        <v>16</v>
      </c>
      <c r="F485" s="50" t="s">
        <v>17</v>
      </c>
      <c r="G485" s="50" t="s">
        <v>21</v>
      </c>
      <c r="H485" s="50" t="s">
        <v>326</v>
      </c>
      <c r="I485" s="50" t="s">
        <v>787</v>
      </c>
      <c r="J485" s="50" t="s">
        <v>788</v>
      </c>
      <c r="K485" s="51">
        <v>8019.9</v>
      </c>
      <c r="L485" s="51">
        <v>0</v>
      </c>
      <c r="M485" s="51">
        <v>-280.35000000000002</v>
      </c>
      <c r="N485" s="51">
        <v>7739.55</v>
      </c>
      <c r="O485" s="51">
        <v>0</v>
      </c>
      <c r="P485" s="51">
        <v>0</v>
      </c>
      <c r="Q485" s="52" t="s">
        <v>2043</v>
      </c>
      <c r="R485"/>
      <c r="S485" s="43"/>
    </row>
    <row r="486" spans="1:19" ht="23.25" customHeight="1">
      <c r="A486" s="50" t="s">
        <v>782</v>
      </c>
      <c r="B486" s="50" t="s">
        <v>2050</v>
      </c>
      <c r="C486" s="50" t="s">
        <v>2052</v>
      </c>
      <c r="D486" s="50" t="s">
        <v>783</v>
      </c>
      <c r="E486" s="50" t="s">
        <v>16</v>
      </c>
      <c r="F486" s="50" t="s">
        <v>25</v>
      </c>
      <c r="G486" s="50" t="s">
        <v>26</v>
      </c>
      <c r="H486" s="50" t="s">
        <v>20</v>
      </c>
      <c r="I486" s="50" t="s">
        <v>784</v>
      </c>
      <c r="J486" s="50" t="s">
        <v>785</v>
      </c>
      <c r="K486" s="51">
        <v>7129.5</v>
      </c>
      <c r="L486" s="51">
        <v>0</v>
      </c>
      <c r="M486" s="51">
        <v>-249.9</v>
      </c>
      <c r="N486" s="51">
        <v>6879.6</v>
      </c>
      <c r="O486" s="51">
        <v>0</v>
      </c>
      <c r="P486" s="51">
        <v>0</v>
      </c>
      <c r="Q486" s="52"/>
      <c r="R486"/>
      <c r="S486" s="43"/>
    </row>
    <row r="487" spans="1:19" ht="23.25" customHeight="1">
      <c r="A487" s="50" t="s">
        <v>782</v>
      </c>
      <c r="B487" s="50" t="s">
        <v>2045</v>
      </c>
      <c r="C487" s="50" t="s">
        <v>715</v>
      </c>
      <c r="D487" s="50" t="s">
        <v>786</v>
      </c>
      <c r="E487" s="50" t="s">
        <v>16</v>
      </c>
      <c r="F487" s="50" t="s">
        <v>17</v>
      </c>
      <c r="G487" s="50" t="s">
        <v>19</v>
      </c>
      <c r="H487" s="50" t="s">
        <v>20</v>
      </c>
      <c r="I487" s="50" t="s">
        <v>794</v>
      </c>
      <c r="J487" s="50" t="s">
        <v>795</v>
      </c>
      <c r="K487" s="51">
        <v>7129.5</v>
      </c>
      <c r="L487" s="51">
        <v>0</v>
      </c>
      <c r="M487" s="51">
        <v>-249.9</v>
      </c>
      <c r="N487" s="51">
        <v>6879.6</v>
      </c>
      <c r="O487" s="51">
        <v>0</v>
      </c>
      <c r="P487" s="51">
        <v>0</v>
      </c>
      <c r="Q487" s="52" t="s">
        <v>2041</v>
      </c>
      <c r="R487"/>
      <c r="S487" s="43"/>
    </row>
    <row r="488" spans="1:19" ht="23.25" customHeight="1">
      <c r="A488" s="50" t="s">
        <v>782</v>
      </c>
      <c r="B488" s="50" t="s">
        <v>2048</v>
      </c>
      <c r="C488" s="50" t="s">
        <v>491</v>
      </c>
      <c r="D488" s="50" t="s">
        <v>786</v>
      </c>
      <c r="E488" s="50" t="s">
        <v>16</v>
      </c>
      <c r="F488" s="50" t="s">
        <v>17</v>
      </c>
      <c r="G488" s="50" t="s">
        <v>423</v>
      </c>
      <c r="H488" s="50" t="s">
        <v>383</v>
      </c>
      <c r="I488" s="63" t="s">
        <v>789</v>
      </c>
      <c r="J488" s="50" t="s">
        <v>790</v>
      </c>
      <c r="K488" s="51">
        <v>7129.5</v>
      </c>
      <c r="L488" s="51">
        <v>0</v>
      </c>
      <c r="M488" s="51">
        <v>-249.9</v>
      </c>
      <c r="N488" s="51">
        <v>6879.6</v>
      </c>
      <c r="O488" s="51">
        <v>0</v>
      </c>
      <c r="P488" s="51">
        <v>0</v>
      </c>
      <c r="Q488" s="52"/>
      <c r="R488"/>
      <c r="S488" s="43"/>
    </row>
    <row r="489" spans="1:19" ht="23.25" customHeight="1">
      <c r="A489" s="50" t="s">
        <v>782</v>
      </c>
      <c r="B489" s="50" t="s">
        <v>2048</v>
      </c>
      <c r="C489" s="50" t="s">
        <v>491</v>
      </c>
      <c r="D489" s="50" t="s">
        <v>786</v>
      </c>
      <c r="E489" s="50" t="s">
        <v>16</v>
      </c>
      <c r="F489" s="50" t="s">
        <v>17</v>
      </c>
      <c r="G489" s="50" t="s">
        <v>330</v>
      </c>
      <c r="H489" s="50" t="s">
        <v>383</v>
      </c>
      <c r="I489" s="63"/>
      <c r="J489" s="50" t="s">
        <v>791</v>
      </c>
      <c r="K489" s="51">
        <v>7129.5</v>
      </c>
      <c r="L489" s="51">
        <v>0</v>
      </c>
      <c r="M489" s="51">
        <v>-249.9</v>
      </c>
      <c r="N489" s="51">
        <v>6879.6</v>
      </c>
      <c r="O489" s="51">
        <v>0</v>
      </c>
      <c r="P489" s="51">
        <v>0</v>
      </c>
      <c r="Q489" s="52"/>
      <c r="R489"/>
      <c r="S489" s="43"/>
    </row>
    <row r="490" spans="1:19" ht="23.25" customHeight="1">
      <c r="A490" s="50" t="s">
        <v>782</v>
      </c>
      <c r="B490" s="50" t="s">
        <v>2048</v>
      </c>
      <c r="C490" s="50" t="s">
        <v>491</v>
      </c>
      <c r="D490" s="50" t="s">
        <v>783</v>
      </c>
      <c r="E490" s="50" t="s">
        <v>16</v>
      </c>
      <c r="F490" s="50" t="s">
        <v>17</v>
      </c>
      <c r="G490" s="50" t="s">
        <v>330</v>
      </c>
      <c r="H490" s="50" t="s">
        <v>20</v>
      </c>
      <c r="I490" s="50" t="s">
        <v>792</v>
      </c>
      <c r="J490" s="50" t="s">
        <v>793</v>
      </c>
      <c r="K490" s="51">
        <v>7129.5</v>
      </c>
      <c r="L490" s="51">
        <v>0</v>
      </c>
      <c r="M490" s="51">
        <v>-249.9</v>
      </c>
      <c r="N490" s="51">
        <v>6879.6</v>
      </c>
      <c r="O490" s="51">
        <v>0</v>
      </c>
      <c r="P490" s="51">
        <v>0</v>
      </c>
      <c r="Q490" s="52" t="s">
        <v>2041</v>
      </c>
      <c r="R490"/>
      <c r="S490" s="43"/>
    </row>
    <row r="491" spans="1:19" ht="23.25" customHeight="1">
      <c r="A491" s="50" t="s">
        <v>1091</v>
      </c>
      <c r="B491" s="50" t="s">
        <v>2046</v>
      </c>
      <c r="C491" s="50" t="s">
        <v>2053</v>
      </c>
      <c r="D491" s="50" t="s">
        <v>1754</v>
      </c>
      <c r="E491" s="50" t="s">
        <v>16</v>
      </c>
      <c r="F491" s="50" t="s">
        <v>17</v>
      </c>
      <c r="G491" s="50" t="s">
        <v>398</v>
      </c>
      <c r="H491" s="50" t="s">
        <v>20</v>
      </c>
      <c r="I491" s="50" t="s">
        <v>1928</v>
      </c>
      <c r="J491" s="50" t="s">
        <v>1753</v>
      </c>
      <c r="K491" s="51">
        <v>10199.700000000001</v>
      </c>
      <c r="L491" s="51">
        <v>0</v>
      </c>
      <c r="M491" s="51">
        <v>-357</v>
      </c>
      <c r="N491" s="51">
        <v>9842.7000000000007</v>
      </c>
      <c r="O491" s="51">
        <v>0</v>
      </c>
      <c r="P491" s="51">
        <v>0</v>
      </c>
      <c r="Q491" s="52"/>
      <c r="R491"/>
      <c r="S491" s="43"/>
    </row>
    <row r="492" spans="1:19" ht="23.25" customHeight="1">
      <c r="A492" s="50" t="s">
        <v>845</v>
      </c>
      <c r="B492" s="50" t="s">
        <v>2046</v>
      </c>
      <c r="C492" s="50" t="s">
        <v>444</v>
      </c>
      <c r="D492" s="50" t="s">
        <v>468</v>
      </c>
      <c r="E492" s="50" t="s">
        <v>16</v>
      </c>
      <c r="F492" s="50" t="s">
        <v>17</v>
      </c>
      <c r="G492" s="50" t="s">
        <v>21</v>
      </c>
      <c r="H492" s="50" t="s">
        <v>326</v>
      </c>
      <c r="I492" s="63" t="s">
        <v>1929</v>
      </c>
      <c r="J492" s="50" t="s">
        <v>1755</v>
      </c>
      <c r="K492" s="51">
        <v>8620.5</v>
      </c>
      <c r="L492" s="51">
        <v>0</v>
      </c>
      <c r="M492" s="51">
        <v>-301.35000000000002</v>
      </c>
      <c r="N492" s="51">
        <v>8319.15</v>
      </c>
      <c r="O492" s="51">
        <v>0</v>
      </c>
      <c r="P492" s="51">
        <v>0</v>
      </c>
      <c r="Q492" s="52" t="s">
        <v>2041</v>
      </c>
      <c r="R492"/>
      <c r="S492" s="43"/>
    </row>
    <row r="493" spans="1:19" ht="23.25" customHeight="1">
      <c r="A493" s="50" t="s">
        <v>845</v>
      </c>
      <c r="B493" s="50" t="s">
        <v>2046</v>
      </c>
      <c r="C493" s="50" t="s">
        <v>444</v>
      </c>
      <c r="D493" s="50" t="s">
        <v>468</v>
      </c>
      <c r="E493" s="50" t="s">
        <v>16</v>
      </c>
      <c r="F493" s="50" t="s">
        <v>17</v>
      </c>
      <c r="G493" s="50" t="s">
        <v>21</v>
      </c>
      <c r="H493" s="50" t="s">
        <v>326</v>
      </c>
      <c r="I493" s="63"/>
      <c r="J493" s="50" t="s">
        <v>848</v>
      </c>
      <c r="K493" s="51">
        <v>8620.5</v>
      </c>
      <c r="L493" s="51">
        <v>0</v>
      </c>
      <c r="M493" s="51">
        <v>-301.35000000000002</v>
      </c>
      <c r="N493" s="51">
        <v>8319.15</v>
      </c>
      <c r="O493" s="51">
        <v>0</v>
      </c>
      <c r="P493" s="51">
        <v>0</v>
      </c>
      <c r="Q493" s="52" t="s">
        <v>2041</v>
      </c>
      <c r="R493"/>
      <c r="S493" s="43"/>
    </row>
    <row r="494" spans="1:19" ht="23.25" customHeight="1">
      <c r="A494" s="50" t="s">
        <v>845</v>
      </c>
      <c r="B494" s="50" t="s">
        <v>2046</v>
      </c>
      <c r="C494" s="50" t="s">
        <v>444</v>
      </c>
      <c r="D494" s="50" t="s">
        <v>468</v>
      </c>
      <c r="E494" s="50" t="s">
        <v>16</v>
      </c>
      <c r="F494" s="50" t="s">
        <v>17</v>
      </c>
      <c r="G494" s="50" t="s">
        <v>21</v>
      </c>
      <c r="H494" s="50" t="s">
        <v>326</v>
      </c>
      <c r="I494" s="63"/>
      <c r="J494" s="50" t="s">
        <v>849</v>
      </c>
      <c r="K494" s="51">
        <v>8620.5</v>
      </c>
      <c r="L494" s="51">
        <v>0</v>
      </c>
      <c r="M494" s="51">
        <v>-301.35000000000002</v>
      </c>
      <c r="N494" s="51">
        <v>8319.15</v>
      </c>
      <c r="O494" s="51">
        <v>0</v>
      </c>
      <c r="P494" s="51">
        <v>0</v>
      </c>
      <c r="Q494" s="52" t="s">
        <v>2041</v>
      </c>
      <c r="R494"/>
      <c r="S494" s="43"/>
    </row>
    <row r="495" spans="1:19" ht="23.25" customHeight="1">
      <c r="A495" s="50" t="s">
        <v>845</v>
      </c>
      <c r="B495" s="50" t="s">
        <v>2046</v>
      </c>
      <c r="C495" s="50" t="s">
        <v>332</v>
      </c>
      <c r="D495" s="50" t="s">
        <v>468</v>
      </c>
      <c r="E495" s="50" t="s">
        <v>16</v>
      </c>
      <c r="F495" s="50" t="s">
        <v>17</v>
      </c>
      <c r="G495" s="50" t="s">
        <v>21</v>
      </c>
      <c r="H495" s="50" t="s">
        <v>158</v>
      </c>
      <c r="I495" s="50" t="s">
        <v>853</v>
      </c>
      <c r="J495" s="50" t="s">
        <v>854</v>
      </c>
      <c r="K495" s="51">
        <v>8620.5</v>
      </c>
      <c r="L495" s="51">
        <v>0</v>
      </c>
      <c r="M495" s="51">
        <v>-301.35000000000002</v>
      </c>
      <c r="N495" s="51">
        <v>8319.15</v>
      </c>
      <c r="O495" s="51">
        <v>0</v>
      </c>
      <c r="P495" s="51">
        <v>0</v>
      </c>
      <c r="Q495" s="52" t="s">
        <v>2041</v>
      </c>
      <c r="R495"/>
      <c r="S495" s="43"/>
    </row>
    <row r="496" spans="1:19" ht="23.25" customHeight="1">
      <c r="A496" s="50" t="s">
        <v>845</v>
      </c>
      <c r="B496" s="50" t="s">
        <v>2046</v>
      </c>
      <c r="C496" s="50" t="s">
        <v>450</v>
      </c>
      <c r="D496" s="50" t="s">
        <v>601</v>
      </c>
      <c r="E496" s="50" t="s">
        <v>141</v>
      </c>
      <c r="F496" s="50" t="s">
        <v>17</v>
      </c>
      <c r="G496" s="50" t="s">
        <v>21</v>
      </c>
      <c r="H496" s="50" t="s">
        <v>20</v>
      </c>
      <c r="I496" s="63" t="s">
        <v>850</v>
      </c>
      <c r="J496" s="50" t="s">
        <v>851</v>
      </c>
      <c r="K496" s="51">
        <v>7480.2</v>
      </c>
      <c r="L496" s="51">
        <v>0</v>
      </c>
      <c r="M496" s="51">
        <v>-261.45</v>
      </c>
      <c r="N496" s="51">
        <v>7218.75</v>
      </c>
      <c r="O496" s="51">
        <v>0</v>
      </c>
      <c r="P496" s="51">
        <v>0</v>
      </c>
      <c r="Q496" s="52" t="s">
        <v>2041</v>
      </c>
      <c r="R496"/>
      <c r="S496" s="43"/>
    </row>
    <row r="497" spans="1:19" ht="23.25" customHeight="1">
      <c r="A497" s="50" t="s">
        <v>845</v>
      </c>
      <c r="B497" s="50" t="s">
        <v>2046</v>
      </c>
      <c r="C497" s="50" t="s">
        <v>450</v>
      </c>
      <c r="D497" s="50" t="s">
        <v>601</v>
      </c>
      <c r="E497" s="50" t="s">
        <v>16</v>
      </c>
      <c r="F497" s="50" t="s">
        <v>17</v>
      </c>
      <c r="G497" s="50" t="s">
        <v>21</v>
      </c>
      <c r="H497" s="50" t="s">
        <v>20</v>
      </c>
      <c r="I497" s="63"/>
      <c r="J497" s="50" t="s">
        <v>852</v>
      </c>
      <c r="K497" s="51">
        <v>7480.2</v>
      </c>
      <c r="L497" s="51">
        <v>0</v>
      </c>
      <c r="M497" s="51">
        <v>-261.45</v>
      </c>
      <c r="N497" s="51">
        <v>7218.75</v>
      </c>
      <c r="O497" s="51">
        <v>0</v>
      </c>
      <c r="P497" s="51">
        <v>0</v>
      </c>
      <c r="Q497" s="52" t="s">
        <v>2041</v>
      </c>
      <c r="R497"/>
      <c r="S497" s="43"/>
    </row>
    <row r="498" spans="1:19" ht="23.25" customHeight="1">
      <c r="A498" s="50" t="s">
        <v>845</v>
      </c>
      <c r="B498" s="50" t="s">
        <v>2046</v>
      </c>
      <c r="C498" s="50" t="s">
        <v>2053</v>
      </c>
      <c r="D498" s="50" t="s">
        <v>1757</v>
      </c>
      <c r="E498" s="50" t="s">
        <v>16</v>
      </c>
      <c r="F498" s="50" t="s">
        <v>17</v>
      </c>
      <c r="G498" s="50" t="s">
        <v>398</v>
      </c>
      <c r="H498" s="50" t="s">
        <v>20</v>
      </c>
      <c r="I498" s="50" t="s">
        <v>1930</v>
      </c>
      <c r="J498" s="50" t="s">
        <v>1756</v>
      </c>
      <c r="K498" s="51">
        <v>7690.2</v>
      </c>
      <c r="L498" s="51">
        <v>0</v>
      </c>
      <c r="M498" s="51">
        <v>-268.8</v>
      </c>
      <c r="N498" s="51">
        <v>7421.4</v>
      </c>
      <c r="O498" s="51">
        <v>0</v>
      </c>
      <c r="P498" s="51">
        <v>0</v>
      </c>
      <c r="Q498" s="52"/>
      <c r="R498"/>
      <c r="S498" s="43"/>
    </row>
    <row r="499" spans="1:19" ht="23.25" customHeight="1">
      <c r="A499" s="50" t="s">
        <v>845</v>
      </c>
      <c r="B499" s="50" t="s">
        <v>2047</v>
      </c>
      <c r="C499" s="50" t="s">
        <v>154</v>
      </c>
      <c r="D499" s="50" t="s">
        <v>601</v>
      </c>
      <c r="E499" s="50" t="s">
        <v>16</v>
      </c>
      <c r="F499" s="50" t="s">
        <v>17</v>
      </c>
      <c r="G499" s="50" t="s">
        <v>398</v>
      </c>
      <c r="H499" s="50" t="s">
        <v>326</v>
      </c>
      <c r="I499" s="63" t="s">
        <v>855</v>
      </c>
      <c r="J499" s="50" t="s">
        <v>857</v>
      </c>
      <c r="K499" s="51">
        <v>8620.5</v>
      </c>
      <c r="L499" s="51">
        <v>0</v>
      </c>
      <c r="M499" s="51">
        <v>-301.35000000000002</v>
      </c>
      <c r="N499" s="51">
        <v>8319.15</v>
      </c>
      <c r="O499" s="51">
        <v>0</v>
      </c>
      <c r="P499" s="51">
        <v>0</v>
      </c>
      <c r="Q499" s="52"/>
      <c r="R499"/>
      <c r="S499" s="43"/>
    </row>
    <row r="500" spans="1:19" ht="23.25" customHeight="1">
      <c r="A500" s="50" t="s">
        <v>845</v>
      </c>
      <c r="B500" s="50" t="s">
        <v>2047</v>
      </c>
      <c r="C500" s="50" t="s">
        <v>154</v>
      </c>
      <c r="D500" s="50" t="s">
        <v>601</v>
      </c>
      <c r="E500" s="50" t="s">
        <v>141</v>
      </c>
      <c r="F500" s="50" t="s">
        <v>17</v>
      </c>
      <c r="G500" s="50" t="s">
        <v>398</v>
      </c>
      <c r="H500" s="50" t="s">
        <v>20</v>
      </c>
      <c r="I500" s="63"/>
      <c r="J500" s="50" t="s">
        <v>856</v>
      </c>
      <c r="K500" s="51">
        <v>7690.2</v>
      </c>
      <c r="L500" s="51">
        <v>0</v>
      </c>
      <c r="M500" s="51">
        <v>-268.8</v>
      </c>
      <c r="N500" s="51">
        <v>7421.4</v>
      </c>
      <c r="O500" s="51">
        <v>0</v>
      </c>
      <c r="P500" s="51">
        <v>0</v>
      </c>
      <c r="Q500" s="52"/>
      <c r="R500"/>
      <c r="S500" s="43"/>
    </row>
    <row r="501" spans="1:19" ht="23.25" customHeight="1">
      <c r="A501" s="50" t="s">
        <v>845</v>
      </c>
      <c r="B501" s="50" t="s">
        <v>2046</v>
      </c>
      <c r="C501" s="50" t="s">
        <v>2054</v>
      </c>
      <c r="D501" s="50" t="s">
        <v>684</v>
      </c>
      <c r="E501" s="50" t="s">
        <v>16</v>
      </c>
      <c r="F501" s="50" t="s">
        <v>25</v>
      </c>
      <c r="G501" s="50" t="s">
        <v>26</v>
      </c>
      <c r="H501" s="50" t="s">
        <v>20</v>
      </c>
      <c r="I501" s="50" t="s">
        <v>846</v>
      </c>
      <c r="J501" s="50" t="s">
        <v>847</v>
      </c>
      <c r="K501" s="51">
        <v>7360.5</v>
      </c>
      <c r="L501" s="51">
        <v>0</v>
      </c>
      <c r="M501" s="51">
        <v>-257.25</v>
      </c>
      <c r="N501" s="51">
        <v>7103.25</v>
      </c>
      <c r="O501" s="51">
        <v>0</v>
      </c>
      <c r="P501" s="51">
        <v>0</v>
      </c>
      <c r="Q501" s="52" t="s">
        <v>2041</v>
      </c>
      <c r="R501"/>
      <c r="S501" s="43"/>
    </row>
    <row r="502" spans="1:19" ht="23.25" customHeight="1">
      <c r="A502" s="50" t="s">
        <v>1130</v>
      </c>
      <c r="B502" s="50" t="s">
        <v>2047</v>
      </c>
      <c r="C502" s="50" t="s">
        <v>154</v>
      </c>
      <c r="D502" s="50" t="s">
        <v>672</v>
      </c>
      <c r="E502" s="50" t="s">
        <v>141</v>
      </c>
      <c r="F502" s="50" t="s">
        <v>17</v>
      </c>
      <c r="G502" s="50" t="s">
        <v>398</v>
      </c>
      <c r="H502" s="50" t="s">
        <v>20</v>
      </c>
      <c r="I502" s="63" t="s">
        <v>1137</v>
      </c>
      <c r="J502" s="50" t="s">
        <v>1138</v>
      </c>
      <c r="K502" s="51">
        <v>7690.2</v>
      </c>
      <c r="L502" s="51">
        <v>0</v>
      </c>
      <c r="M502" s="51">
        <v>-268.8</v>
      </c>
      <c r="N502" s="51">
        <v>7421.4</v>
      </c>
      <c r="O502" s="51">
        <v>0</v>
      </c>
      <c r="P502" s="51">
        <v>0</v>
      </c>
      <c r="Q502" s="52"/>
      <c r="R502"/>
      <c r="S502" s="43"/>
    </row>
    <row r="503" spans="1:19" ht="23.25" customHeight="1">
      <c r="A503" s="50" t="s">
        <v>1130</v>
      </c>
      <c r="B503" s="50" t="s">
        <v>2047</v>
      </c>
      <c r="C503" s="50" t="s">
        <v>154</v>
      </c>
      <c r="D503" s="50" t="s">
        <v>672</v>
      </c>
      <c r="E503" s="50" t="s">
        <v>16</v>
      </c>
      <c r="F503" s="50" t="s">
        <v>17</v>
      </c>
      <c r="G503" s="50" t="s">
        <v>398</v>
      </c>
      <c r="H503" s="50" t="s">
        <v>20</v>
      </c>
      <c r="I503" s="63"/>
      <c r="J503" s="50" t="s">
        <v>1139</v>
      </c>
      <c r="K503" s="51">
        <v>7690.2</v>
      </c>
      <c r="L503" s="51">
        <v>0</v>
      </c>
      <c r="M503" s="51">
        <v>-268.8</v>
      </c>
      <c r="N503" s="51">
        <v>7421.4</v>
      </c>
      <c r="O503" s="51">
        <v>0</v>
      </c>
      <c r="P503" s="51">
        <v>0</v>
      </c>
      <c r="Q503" s="52"/>
      <c r="R503"/>
      <c r="S503" s="43"/>
    </row>
    <row r="504" spans="1:19" ht="23.25" customHeight="1">
      <c r="A504" s="50" t="s">
        <v>1130</v>
      </c>
      <c r="B504" s="50" t="s">
        <v>2046</v>
      </c>
      <c r="C504" s="50" t="s">
        <v>2053</v>
      </c>
      <c r="D504" s="50" t="s">
        <v>672</v>
      </c>
      <c r="E504" s="50" t="s">
        <v>16</v>
      </c>
      <c r="F504" s="50" t="s">
        <v>17</v>
      </c>
      <c r="G504" s="50" t="s">
        <v>398</v>
      </c>
      <c r="H504" s="50" t="s">
        <v>20</v>
      </c>
      <c r="I504" s="50" t="s">
        <v>1931</v>
      </c>
      <c r="J504" s="50" t="s">
        <v>1758</v>
      </c>
      <c r="K504" s="51">
        <v>7690.2</v>
      </c>
      <c r="L504" s="51">
        <v>0</v>
      </c>
      <c r="M504" s="51">
        <v>-268.8</v>
      </c>
      <c r="N504" s="51">
        <v>7421.4</v>
      </c>
      <c r="O504" s="51">
        <v>0</v>
      </c>
      <c r="P504" s="51">
        <v>0</v>
      </c>
      <c r="Q504" s="52"/>
      <c r="R504"/>
      <c r="S504" s="43"/>
    </row>
    <row r="505" spans="1:19" ht="23.25" customHeight="1">
      <c r="A505" s="50" t="s">
        <v>1130</v>
      </c>
      <c r="B505" s="50" t="s">
        <v>2046</v>
      </c>
      <c r="C505" s="50" t="s">
        <v>332</v>
      </c>
      <c r="D505" s="50" t="s">
        <v>601</v>
      </c>
      <c r="E505" s="50" t="s">
        <v>16</v>
      </c>
      <c r="F505" s="50" t="s">
        <v>17</v>
      </c>
      <c r="G505" s="50" t="s">
        <v>330</v>
      </c>
      <c r="H505" s="50" t="s">
        <v>326</v>
      </c>
      <c r="I505" s="50" t="s">
        <v>1131</v>
      </c>
      <c r="J505" s="50" t="s">
        <v>1132</v>
      </c>
      <c r="K505" s="51">
        <v>8899.7999999999993</v>
      </c>
      <c r="L505" s="51">
        <v>0</v>
      </c>
      <c r="M505" s="51">
        <v>-311.85000000000002</v>
      </c>
      <c r="N505" s="51">
        <v>8587.9500000000007</v>
      </c>
      <c r="O505" s="51">
        <v>0</v>
      </c>
      <c r="P505" s="51">
        <v>0</v>
      </c>
      <c r="Q505" s="52"/>
      <c r="R505"/>
      <c r="S505" s="43"/>
    </row>
    <row r="506" spans="1:19" ht="23.25" customHeight="1">
      <c r="A506" s="50" t="s">
        <v>1130</v>
      </c>
      <c r="B506" s="50" t="s">
        <v>2046</v>
      </c>
      <c r="C506" s="50" t="s">
        <v>332</v>
      </c>
      <c r="D506" s="50" t="s">
        <v>672</v>
      </c>
      <c r="E506" s="50" t="s">
        <v>141</v>
      </c>
      <c r="F506" s="50" t="s">
        <v>17</v>
      </c>
      <c r="G506" s="50" t="s">
        <v>330</v>
      </c>
      <c r="H506" s="50" t="s">
        <v>383</v>
      </c>
      <c r="I506" s="50" t="s">
        <v>1133</v>
      </c>
      <c r="J506" s="50" t="s">
        <v>1134</v>
      </c>
      <c r="K506" s="51">
        <v>7690.2</v>
      </c>
      <c r="L506" s="51">
        <v>0</v>
      </c>
      <c r="M506" s="51">
        <v>-268.8</v>
      </c>
      <c r="N506" s="51">
        <v>7421.4</v>
      </c>
      <c r="O506" s="51">
        <v>0</v>
      </c>
      <c r="P506" s="51">
        <v>0</v>
      </c>
      <c r="Q506" s="52" t="s">
        <v>2041</v>
      </c>
      <c r="R506"/>
      <c r="S506" s="43"/>
    </row>
    <row r="507" spans="1:19" ht="23.25" customHeight="1">
      <c r="A507" s="50" t="s">
        <v>1130</v>
      </c>
      <c r="B507" s="50" t="s">
        <v>2046</v>
      </c>
      <c r="C507" s="50" t="s">
        <v>332</v>
      </c>
      <c r="D507" s="50" t="s">
        <v>601</v>
      </c>
      <c r="E507" s="50" t="s">
        <v>16</v>
      </c>
      <c r="F507" s="50" t="s">
        <v>17</v>
      </c>
      <c r="G507" s="50" t="s">
        <v>21</v>
      </c>
      <c r="H507" s="50" t="s">
        <v>158</v>
      </c>
      <c r="I507" s="50" t="s">
        <v>1135</v>
      </c>
      <c r="J507" s="50" t="s">
        <v>1136</v>
      </c>
      <c r="K507" s="51">
        <v>8899.7999999999993</v>
      </c>
      <c r="L507" s="51">
        <v>0</v>
      </c>
      <c r="M507" s="51">
        <v>-311.85000000000002</v>
      </c>
      <c r="N507" s="51">
        <v>8587.9500000000007</v>
      </c>
      <c r="O507" s="51">
        <v>0</v>
      </c>
      <c r="P507" s="51">
        <v>0</v>
      </c>
      <c r="Q507" s="52" t="s">
        <v>2041</v>
      </c>
      <c r="R507"/>
      <c r="S507" s="43"/>
    </row>
    <row r="508" spans="1:19" ht="23.25" customHeight="1">
      <c r="A508" s="50" t="s">
        <v>1147</v>
      </c>
      <c r="B508" s="50" t="s">
        <v>2047</v>
      </c>
      <c r="C508" s="50" t="s">
        <v>154</v>
      </c>
      <c r="D508" s="50" t="s">
        <v>783</v>
      </c>
      <c r="E508" s="50" t="s">
        <v>16</v>
      </c>
      <c r="F508" s="50" t="s">
        <v>17</v>
      </c>
      <c r="G508" s="50" t="s">
        <v>21</v>
      </c>
      <c r="H508" s="50" t="s">
        <v>158</v>
      </c>
      <c r="I508" s="50" t="s">
        <v>1150</v>
      </c>
      <c r="J508" s="50" t="s">
        <v>1151</v>
      </c>
      <c r="K508" s="51">
        <v>9960.2999999999993</v>
      </c>
      <c r="L508" s="51">
        <v>0</v>
      </c>
      <c r="M508" s="51">
        <v>-348.6</v>
      </c>
      <c r="N508" s="51">
        <v>9611.7000000000007</v>
      </c>
      <c r="O508" s="51">
        <v>0</v>
      </c>
      <c r="P508" s="51">
        <v>0</v>
      </c>
      <c r="Q508" s="52"/>
      <c r="R508"/>
      <c r="S508" s="43"/>
    </row>
    <row r="509" spans="1:19" ht="23.25" customHeight="1">
      <c r="A509" s="50" t="s">
        <v>1147</v>
      </c>
      <c r="B509" s="50" t="s">
        <v>2047</v>
      </c>
      <c r="C509" s="50" t="s">
        <v>412</v>
      </c>
      <c r="D509" s="50" t="s">
        <v>783</v>
      </c>
      <c r="E509" s="50" t="s">
        <v>16</v>
      </c>
      <c r="F509" s="50" t="s">
        <v>17</v>
      </c>
      <c r="G509" s="50" t="s">
        <v>21</v>
      </c>
      <c r="H509" s="50" t="s">
        <v>1759</v>
      </c>
      <c r="I509" s="50" t="s">
        <v>1148</v>
      </c>
      <c r="J509" s="50" t="s">
        <v>1149</v>
      </c>
      <c r="K509" s="51">
        <v>9960.2999999999993</v>
      </c>
      <c r="L509" s="51">
        <v>0</v>
      </c>
      <c r="M509" s="51">
        <v>-348.6</v>
      </c>
      <c r="N509" s="51">
        <v>9611.7000000000007</v>
      </c>
      <c r="O509" s="51">
        <v>0</v>
      </c>
      <c r="P509" s="51">
        <v>0</v>
      </c>
      <c r="Q509" s="52" t="s">
        <v>2041</v>
      </c>
      <c r="R509"/>
      <c r="S509" s="43"/>
    </row>
    <row r="510" spans="1:19" ht="23.25" customHeight="1">
      <c r="A510" s="50" t="s">
        <v>1147</v>
      </c>
      <c r="B510" s="50" t="s">
        <v>2050</v>
      </c>
      <c r="C510" s="50" t="s">
        <v>2052</v>
      </c>
      <c r="D510" s="50" t="s">
        <v>1152</v>
      </c>
      <c r="E510" s="50" t="s">
        <v>16</v>
      </c>
      <c r="F510" s="50" t="s">
        <v>17</v>
      </c>
      <c r="G510" s="50" t="s">
        <v>712</v>
      </c>
      <c r="H510" s="50" t="s">
        <v>326</v>
      </c>
      <c r="I510" s="50" t="s">
        <v>1153</v>
      </c>
      <c r="J510" s="50" t="s">
        <v>1154</v>
      </c>
      <c r="K510" s="51">
        <v>9960.2999999999993</v>
      </c>
      <c r="L510" s="51">
        <v>0</v>
      </c>
      <c r="M510" s="51">
        <v>-348.6</v>
      </c>
      <c r="N510" s="51">
        <v>9611.7000000000007</v>
      </c>
      <c r="O510" s="51">
        <v>0</v>
      </c>
      <c r="P510" s="51">
        <v>0</v>
      </c>
      <c r="Q510" s="52"/>
      <c r="R510"/>
      <c r="S510" s="43"/>
    </row>
    <row r="511" spans="1:19" ht="23.25" customHeight="1">
      <c r="A511" s="50" t="s">
        <v>1161</v>
      </c>
      <c r="B511" s="50" t="s">
        <v>2046</v>
      </c>
      <c r="C511" s="50" t="s">
        <v>450</v>
      </c>
      <c r="D511" s="50" t="s">
        <v>451</v>
      </c>
      <c r="E511" s="50" t="s">
        <v>16</v>
      </c>
      <c r="F511" s="50" t="s">
        <v>17</v>
      </c>
      <c r="G511" s="50" t="s">
        <v>21</v>
      </c>
      <c r="H511" s="50" t="s">
        <v>20</v>
      </c>
      <c r="I511" s="50" t="s">
        <v>1162</v>
      </c>
      <c r="J511" s="50" t="s">
        <v>1163</v>
      </c>
      <c r="K511" s="51">
        <v>10349.85</v>
      </c>
      <c r="L511" s="51">
        <v>0</v>
      </c>
      <c r="M511" s="51">
        <v>-362.25</v>
      </c>
      <c r="N511" s="51">
        <v>9987.6</v>
      </c>
      <c r="O511" s="51">
        <v>0</v>
      </c>
      <c r="P511" s="51">
        <v>0</v>
      </c>
      <c r="Q511" s="52" t="s">
        <v>2041</v>
      </c>
      <c r="R511"/>
      <c r="S511" s="43"/>
    </row>
    <row r="512" spans="1:19" ht="23.25" customHeight="1">
      <c r="A512" s="50" t="s">
        <v>1161</v>
      </c>
      <c r="B512" s="50" t="s">
        <v>2046</v>
      </c>
      <c r="C512" s="50" t="s">
        <v>444</v>
      </c>
      <c r="D512" s="50" t="s">
        <v>451</v>
      </c>
      <c r="E512" s="50" t="s">
        <v>141</v>
      </c>
      <c r="F512" s="50" t="s">
        <v>17</v>
      </c>
      <c r="G512" s="50" t="s">
        <v>21</v>
      </c>
      <c r="H512" s="50" t="s">
        <v>326</v>
      </c>
      <c r="I512" s="50" t="s">
        <v>1932</v>
      </c>
      <c r="J512" s="50" t="s">
        <v>1760</v>
      </c>
      <c r="K512" s="51">
        <v>10349.85</v>
      </c>
      <c r="L512" s="51">
        <v>0</v>
      </c>
      <c r="M512" s="51">
        <v>-362.25</v>
      </c>
      <c r="N512" s="51">
        <v>9987.6</v>
      </c>
      <c r="O512" s="51">
        <v>0</v>
      </c>
      <c r="P512" s="51">
        <v>0</v>
      </c>
      <c r="Q512" s="52" t="s">
        <v>2041</v>
      </c>
      <c r="R512"/>
      <c r="S512" s="43"/>
    </row>
    <row r="513" spans="1:19" ht="23.25" customHeight="1">
      <c r="A513" s="50" t="s">
        <v>1180</v>
      </c>
      <c r="B513" s="50" t="s">
        <v>2047</v>
      </c>
      <c r="C513" s="50" t="s">
        <v>154</v>
      </c>
      <c r="D513" s="50" t="s">
        <v>582</v>
      </c>
      <c r="E513" s="50" t="s">
        <v>16</v>
      </c>
      <c r="F513" s="50" t="s">
        <v>17</v>
      </c>
      <c r="G513" s="50" t="s">
        <v>398</v>
      </c>
      <c r="H513" s="50" t="s">
        <v>20</v>
      </c>
      <c r="I513" s="50" t="s">
        <v>1188</v>
      </c>
      <c r="J513" s="50" t="s">
        <v>1189</v>
      </c>
      <c r="K513" s="51">
        <v>8450.4</v>
      </c>
      <c r="L513" s="51">
        <v>0</v>
      </c>
      <c r="M513" s="51">
        <v>-296.10000000000002</v>
      </c>
      <c r="N513" s="51">
        <v>8154.3</v>
      </c>
      <c r="O513" s="51">
        <v>0</v>
      </c>
      <c r="P513" s="51">
        <v>0</v>
      </c>
      <c r="Q513" s="52"/>
      <c r="R513"/>
      <c r="S513" s="43"/>
    </row>
    <row r="514" spans="1:19" ht="23.25" customHeight="1">
      <c r="A514" s="50" t="s">
        <v>1180</v>
      </c>
      <c r="B514" s="50" t="s">
        <v>2046</v>
      </c>
      <c r="C514" s="50" t="s">
        <v>332</v>
      </c>
      <c r="D514" s="50" t="s">
        <v>582</v>
      </c>
      <c r="E514" s="50" t="s">
        <v>16</v>
      </c>
      <c r="F514" s="50" t="s">
        <v>17</v>
      </c>
      <c r="G514" s="50" t="s">
        <v>330</v>
      </c>
      <c r="H514" s="50" t="s">
        <v>326</v>
      </c>
      <c r="I514" s="63" t="s">
        <v>1181</v>
      </c>
      <c r="J514" s="50" t="s">
        <v>1182</v>
      </c>
      <c r="K514" s="51">
        <v>9399.6</v>
      </c>
      <c r="L514" s="51">
        <v>0</v>
      </c>
      <c r="M514" s="51">
        <v>-328.65</v>
      </c>
      <c r="N514" s="51">
        <v>9070.9500000000007</v>
      </c>
      <c r="O514" s="51">
        <v>0</v>
      </c>
      <c r="P514" s="51">
        <v>0</v>
      </c>
      <c r="Q514" s="52"/>
      <c r="R514"/>
      <c r="S514" s="43"/>
    </row>
    <row r="515" spans="1:19" ht="23.25" customHeight="1">
      <c r="A515" s="50" t="s">
        <v>1180</v>
      </c>
      <c r="B515" s="50" t="s">
        <v>2046</v>
      </c>
      <c r="C515" s="50" t="s">
        <v>332</v>
      </c>
      <c r="D515" s="50" t="s">
        <v>507</v>
      </c>
      <c r="E515" s="50" t="s">
        <v>16</v>
      </c>
      <c r="F515" s="50" t="s">
        <v>17</v>
      </c>
      <c r="G515" s="50" t="s">
        <v>330</v>
      </c>
      <c r="H515" s="50" t="s">
        <v>326</v>
      </c>
      <c r="I515" s="63"/>
      <c r="J515" s="50" t="s">
        <v>1187</v>
      </c>
      <c r="K515" s="51">
        <v>9399.6</v>
      </c>
      <c r="L515" s="51">
        <v>0</v>
      </c>
      <c r="M515" s="51">
        <v>-328.65</v>
      </c>
      <c r="N515" s="51">
        <v>9070.9500000000007</v>
      </c>
      <c r="O515" s="51">
        <v>0</v>
      </c>
      <c r="P515" s="51">
        <v>0</v>
      </c>
      <c r="Q515" s="52"/>
      <c r="R515"/>
      <c r="S515" s="43"/>
    </row>
    <row r="516" spans="1:19" ht="23.25" customHeight="1">
      <c r="A516" s="50" t="s">
        <v>1180</v>
      </c>
      <c r="B516" s="50" t="s">
        <v>2046</v>
      </c>
      <c r="C516" s="50" t="s">
        <v>2053</v>
      </c>
      <c r="D516" s="50" t="s">
        <v>1750</v>
      </c>
      <c r="E516" s="50" t="s">
        <v>16</v>
      </c>
      <c r="F516" s="50" t="s">
        <v>17</v>
      </c>
      <c r="G516" s="50" t="s">
        <v>398</v>
      </c>
      <c r="H516" s="50" t="s">
        <v>20</v>
      </c>
      <c r="I516" s="50" t="s">
        <v>1933</v>
      </c>
      <c r="J516" s="50" t="s">
        <v>1761</v>
      </c>
      <c r="K516" s="51">
        <v>8450.4</v>
      </c>
      <c r="L516" s="51">
        <v>0</v>
      </c>
      <c r="M516" s="51">
        <v>-296.10000000000002</v>
      </c>
      <c r="N516" s="51">
        <v>8154.3</v>
      </c>
      <c r="O516" s="51">
        <v>0</v>
      </c>
      <c r="P516" s="51">
        <v>0</v>
      </c>
      <c r="Q516" s="52"/>
      <c r="R516"/>
      <c r="S516" s="43"/>
    </row>
    <row r="517" spans="1:19" ht="23.25" customHeight="1">
      <c r="A517" s="50" t="s">
        <v>1180</v>
      </c>
      <c r="B517" s="50" t="s">
        <v>2046</v>
      </c>
      <c r="C517" s="50" t="s">
        <v>332</v>
      </c>
      <c r="D517" s="50" t="s">
        <v>582</v>
      </c>
      <c r="E517" s="50" t="s">
        <v>16</v>
      </c>
      <c r="F517" s="50" t="s">
        <v>17</v>
      </c>
      <c r="G517" s="50" t="s">
        <v>21</v>
      </c>
      <c r="H517" s="50" t="s">
        <v>20</v>
      </c>
      <c r="I517" s="63" t="s">
        <v>1183</v>
      </c>
      <c r="J517" s="50" t="s">
        <v>1184</v>
      </c>
      <c r="K517" s="51">
        <v>8450.4</v>
      </c>
      <c r="L517" s="51">
        <v>0</v>
      </c>
      <c r="M517" s="51">
        <v>-296.10000000000002</v>
      </c>
      <c r="N517" s="51">
        <v>8154.3</v>
      </c>
      <c r="O517" s="51">
        <v>0</v>
      </c>
      <c r="P517" s="51">
        <v>0</v>
      </c>
      <c r="Q517" s="52" t="s">
        <v>2041</v>
      </c>
      <c r="R517"/>
      <c r="S517" s="43"/>
    </row>
    <row r="518" spans="1:19" ht="23.25" customHeight="1">
      <c r="A518" s="50" t="s">
        <v>1180</v>
      </c>
      <c r="B518" s="50" t="s">
        <v>2046</v>
      </c>
      <c r="C518" s="50" t="s">
        <v>332</v>
      </c>
      <c r="D518" s="50" t="s">
        <v>582</v>
      </c>
      <c r="E518" s="50" t="s">
        <v>141</v>
      </c>
      <c r="F518" s="50" t="s">
        <v>17</v>
      </c>
      <c r="G518" s="50" t="s">
        <v>21</v>
      </c>
      <c r="H518" s="50" t="s">
        <v>20</v>
      </c>
      <c r="I518" s="63"/>
      <c r="J518" s="50" t="s">
        <v>1186</v>
      </c>
      <c r="K518" s="51">
        <v>8450.4</v>
      </c>
      <c r="L518" s="51">
        <v>0</v>
      </c>
      <c r="M518" s="51">
        <v>-296.10000000000002</v>
      </c>
      <c r="N518" s="51">
        <v>8154.3</v>
      </c>
      <c r="O518" s="51">
        <v>0</v>
      </c>
      <c r="P518" s="51">
        <v>0</v>
      </c>
      <c r="Q518" s="52" t="s">
        <v>2041</v>
      </c>
      <c r="R518"/>
      <c r="S518" s="43"/>
    </row>
    <row r="519" spans="1:19" ht="23.25" customHeight="1">
      <c r="A519" s="50" t="s">
        <v>1180</v>
      </c>
      <c r="B519" s="50" t="s">
        <v>2046</v>
      </c>
      <c r="C519" s="50" t="s">
        <v>332</v>
      </c>
      <c r="D519" s="50" t="s">
        <v>582</v>
      </c>
      <c r="E519" s="50" t="s">
        <v>141</v>
      </c>
      <c r="F519" s="50" t="s">
        <v>17</v>
      </c>
      <c r="G519" s="50" t="s">
        <v>21</v>
      </c>
      <c r="H519" s="50" t="s">
        <v>383</v>
      </c>
      <c r="I519" s="63"/>
      <c r="J519" s="50" t="s">
        <v>1185</v>
      </c>
      <c r="K519" s="51">
        <v>8450.4</v>
      </c>
      <c r="L519" s="51">
        <v>0</v>
      </c>
      <c r="M519" s="51">
        <v>-296.10000000000002</v>
      </c>
      <c r="N519" s="51">
        <v>8154.3</v>
      </c>
      <c r="O519" s="51">
        <v>0</v>
      </c>
      <c r="P519" s="51">
        <v>0</v>
      </c>
      <c r="Q519" s="52" t="s">
        <v>2041</v>
      </c>
      <c r="R519"/>
      <c r="S519" s="43"/>
    </row>
    <row r="520" spans="1:19" ht="23.25" customHeight="1">
      <c r="A520" s="50" t="s">
        <v>1208</v>
      </c>
      <c r="B520" s="50" t="s">
        <v>2046</v>
      </c>
      <c r="C520" s="50" t="s">
        <v>2053</v>
      </c>
      <c r="D520" s="50" t="s">
        <v>872</v>
      </c>
      <c r="E520" s="50" t="s">
        <v>16</v>
      </c>
      <c r="F520" s="50" t="s">
        <v>17</v>
      </c>
      <c r="G520" s="50" t="s">
        <v>398</v>
      </c>
      <c r="H520" s="50" t="s">
        <v>20</v>
      </c>
      <c r="I520" s="50" t="s">
        <v>1934</v>
      </c>
      <c r="J520" s="50" t="s">
        <v>1762</v>
      </c>
      <c r="K520" s="51">
        <v>9109.7999999999993</v>
      </c>
      <c r="L520" s="51">
        <v>0</v>
      </c>
      <c r="M520" s="51">
        <v>-319.2</v>
      </c>
      <c r="N520" s="51">
        <v>8790.6</v>
      </c>
      <c r="O520" s="51">
        <v>0</v>
      </c>
      <c r="P520" s="51">
        <v>0</v>
      </c>
      <c r="Q520" s="52"/>
      <c r="R520"/>
      <c r="S520" s="43"/>
    </row>
    <row r="521" spans="1:19" ht="23.25" customHeight="1">
      <c r="A521" s="50" t="s">
        <v>1208</v>
      </c>
      <c r="B521" s="50" t="s">
        <v>2047</v>
      </c>
      <c r="C521" s="50" t="s">
        <v>154</v>
      </c>
      <c r="D521" s="50" t="s">
        <v>872</v>
      </c>
      <c r="E521" s="50" t="s">
        <v>141</v>
      </c>
      <c r="F521" s="50" t="s">
        <v>17</v>
      </c>
      <c r="G521" s="50" t="s">
        <v>398</v>
      </c>
      <c r="H521" s="50" t="s">
        <v>20</v>
      </c>
      <c r="I521" s="50" t="s">
        <v>1209</v>
      </c>
      <c r="J521" s="50" t="s">
        <v>1210</v>
      </c>
      <c r="K521" s="51">
        <v>9109.7999999999993</v>
      </c>
      <c r="L521" s="51">
        <v>0</v>
      </c>
      <c r="M521" s="51">
        <v>-319.2</v>
      </c>
      <c r="N521" s="51">
        <v>8790.6</v>
      </c>
      <c r="O521" s="51">
        <v>0</v>
      </c>
      <c r="P521" s="51">
        <v>0</v>
      </c>
      <c r="Q521" s="52" t="s">
        <v>2041</v>
      </c>
      <c r="R521"/>
      <c r="S521" s="43"/>
    </row>
    <row r="522" spans="1:19" ht="23.25" customHeight="1">
      <c r="A522" s="50" t="s">
        <v>1224</v>
      </c>
      <c r="B522" s="50" t="s">
        <v>2048</v>
      </c>
      <c r="C522" s="50" t="s">
        <v>491</v>
      </c>
      <c r="D522" s="50" t="s">
        <v>702</v>
      </c>
      <c r="E522" s="50" t="s">
        <v>16</v>
      </c>
      <c r="F522" s="50" t="s">
        <v>17</v>
      </c>
      <c r="G522" s="50" t="s">
        <v>21</v>
      </c>
      <c r="H522" s="50" t="s">
        <v>20</v>
      </c>
      <c r="I522" s="63" t="s">
        <v>1227</v>
      </c>
      <c r="J522" s="50" t="s">
        <v>1763</v>
      </c>
      <c r="K522" s="51">
        <v>8159.55</v>
      </c>
      <c r="L522" s="51">
        <v>0</v>
      </c>
      <c r="M522" s="51">
        <v>-285.60000000000002</v>
      </c>
      <c r="N522" s="51">
        <v>7873.95</v>
      </c>
      <c r="O522" s="51">
        <v>0</v>
      </c>
      <c r="P522" s="51">
        <v>0</v>
      </c>
      <c r="Q522" s="52" t="s">
        <v>2041</v>
      </c>
      <c r="R522"/>
      <c r="S522" s="43"/>
    </row>
    <row r="523" spans="1:19" ht="23.25" customHeight="1">
      <c r="A523" s="50" t="s">
        <v>1224</v>
      </c>
      <c r="B523" s="50" t="s">
        <v>2048</v>
      </c>
      <c r="C523" s="50" t="s">
        <v>491</v>
      </c>
      <c r="D523" s="50" t="s">
        <v>702</v>
      </c>
      <c r="E523" s="50" t="s">
        <v>16</v>
      </c>
      <c r="F523" s="50" t="s">
        <v>17</v>
      </c>
      <c r="G523" s="50" t="s">
        <v>21</v>
      </c>
      <c r="H523" s="50" t="s">
        <v>20</v>
      </c>
      <c r="I523" s="63"/>
      <c r="J523" s="50" t="s">
        <v>1228</v>
      </c>
      <c r="K523" s="51">
        <v>8159.55</v>
      </c>
      <c r="L523" s="51">
        <v>0</v>
      </c>
      <c r="M523" s="51">
        <v>-285.60000000000002</v>
      </c>
      <c r="N523" s="51">
        <v>7873.95</v>
      </c>
      <c r="O523" s="51">
        <v>0</v>
      </c>
      <c r="P523" s="51">
        <v>0</v>
      </c>
      <c r="Q523" s="52" t="s">
        <v>2041</v>
      </c>
      <c r="R523"/>
      <c r="S523" s="43"/>
    </row>
    <row r="524" spans="1:19" ht="23.25" customHeight="1">
      <c r="A524" s="50" t="s">
        <v>1224</v>
      </c>
      <c r="B524" s="50" t="s">
        <v>2050</v>
      </c>
      <c r="C524" s="50" t="s">
        <v>2052</v>
      </c>
      <c r="D524" s="50" t="s">
        <v>702</v>
      </c>
      <c r="E524" s="50" t="s">
        <v>16</v>
      </c>
      <c r="F524" s="50" t="s">
        <v>17</v>
      </c>
      <c r="G524" s="50" t="s">
        <v>21</v>
      </c>
      <c r="H524" s="50" t="s">
        <v>20</v>
      </c>
      <c r="I524" s="50" t="s">
        <v>1225</v>
      </c>
      <c r="J524" s="50" t="s">
        <v>1226</v>
      </c>
      <c r="K524" s="51">
        <v>8159.55</v>
      </c>
      <c r="L524" s="51">
        <v>0</v>
      </c>
      <c r="M524" s="51">
        <v>-285.60000000000002</v>
      </c>
      <c r="N524" s="51">
        <v>7873.95</v>
      </c>
      <c r="O524" s="51">
        <v>0</v>
      </c>
      <c r="P524" s="51">
        <v>0</v>
      </c>
      <c r="Q524" s="52"/>
      <c r="R524"/>
      <c r="S524" s="43"/>
    </row>
    <row r="525" spans="1:19" ht="23.25" customHeight="1">
      <c r="A525" s="50" t="s">
        <v>1224</v>
      </c>
      <c r="B525" s="50" t="s">
        <v>2046</v>
      </c>
      <c r="C525" s="50" t="s">
        <v>2053</v>
      </c>
      <c r="D525" s="50" t="s">
        <v>1765</v>
      </c>
      <c r="E525" s="50" t="s">
        <v>16</v>
      </c>
      <c r="F525" s="50" t="s">
        <v>17</v>
      </c>
      <c r="G525" s="50" t="s">
        <v>398</v>
      </c>
      <c r="H525" s="50" t="s">
        <v>141</v>
      </c>
      <c r="I525" s="50" t="s">
        <v>1935</v>
      </c>
      <c r="J525" s="50" t="s">
        <v>1764</v>
      </c>
      <c r="K525" s="51">
        <v>8159.55</v>
      </c>
      <c r="L525" s="51">
        <v>0</v>
      </c>
      <c r="M525" s="51">
        <v>-285.60000000000002</v>
      </c>
      <c r="N525" s="51">
        <v>7873.95</v>
      </c>
      <c r="O525" s="51">
        <v>0</v>
      </c>
      <c r="P525" s="51">
        <v>0</v>
      </c>
      <c r="Q525" s="52"/>
      <c r="R525"/>
      <c r="S525" s="43"/>
    </row>
    <row r="526" spans="1:19" ht="23.25" customHeight="1">
      <c r="A526" s="50" t="s">
        <v>1224</v>
      </c>
      <c r="B526" s="50" t="s">
        <v>2047</v>
      </c>
      <c r="C526" s="50" t="s">
        <v>154</v>
      </c>
      <c r="D526" s="50" t="s">
        <v>881</v>
      </c>
      <c r="E526" s="50" t="s">
        <v>16</v>
      </c>
      <c r="F526" s="50" t="s">
        <v>17</v>
      </c>
      <c r="G526" s="50" t="s">
        <v>398</v>
      </c>
      <c r="H526" s="50" t="s">
        <v>20</v>
      </c>
      <c r="I526" s="50" t="s">
        <v>1936</v>
      </c>
      <c r="J526" s="50" t="s">
        <v>1766</v>
      </c>
      <c r="K526" s="51">
        <v>8159.55</v>
      </c>
      <c r="L526" s="51">
        <v>0</v>
      </c>
      <c r="M526" s="51">
        <v>-285.60000000000002</v>
      </c>
      <c r="N526" s="51">
        <v>7873.95</v>
      </c>
      <c r="O526" s="51">
        <v>0</v>
      </c>
      <c r="P526" s="51">
        <v>0</v>
      </c>
      <c r="Q526" s="52"/>
      <c r="R526"/>
      <c r="S526" s="43"/>
    </row>
    <row r="527" spans="1:19" ht="23.25" customHeight="1">
      <c r="A527" s="50" t="s">
        <v>1234</v>
      </c>
      <c r="B527" s="50" t="s">
        <v>2050</v>
      </c>
      <c r="C527" s="50" t="s">
        <v>2052</v>
      </c>
      <c r="D527" s="50" t="s">
        <v>1241</v>
      </c>
      <c r="E527" s="50" t="s">
        <v>16</v>
      </c>
      <c r="F527" s="50" t="s">
        <v>17</v>
      </c>
      <c r="G527" s="50" t="s">
        <v>21</v>
      </c>
      <c r="H527" s="50" t="s">
        <v>20</v>
      </c>
      <c r="I527" s="63" t="s">
        <v>1242</v>
      </c>
      <c r="J527" s="50" t="s">
        <v>1244</v>
      </c>
      <c r="K527" s="51">
        <v>7739.55</v>
      </c>
      <c r="L527" s="51">
        <v>0</v>
      </c>
      <c r="M527" s="51">
        <v>-270.89999999999998</v>
      </c>
      <c r="N527" s="51">
        <v>7468.65</v>
      </c>
      <c r="O527" s="51">
        <v>0</v>
      </c>
      <c r="P527" s="51">
        <v>0</v>
      </c>
      <c r="Q527" s="52"/>
      <c r="R527"/>
      <c r="S527" s="43"/>
    </row>
    <row r="528" spans="1:19" ht="23.25" customHeight="1">
      <c r="A528" s="50" t="s">
        <v>1234</v>
      </c>
      <c r="B528" s="50" t="s">
        <v>2050</v>
      </c>
      <c r="C528" s="50" t="s">
        <v>2052</v>
      </c>
      <c r="D528" s="50" t="s">
        <v>1241</v>
      </c>
      <c r="E528" s="50" t="s">
        <v>16</v>
      </c>
      <c r="F528" s="50" t="s">
        <v>17</v>
      </c>
      <c r="G528" s="50" t="s">
        <v>21</v>
      </c>
      <c r="H528" s="50" t="s">
        <v>20</v>
      </c>
      <c r="I528" s="63"/>
      <c r="J528" s="50" t="s">
        <v>1243</v>
      </c>
      <c r="K528" s="51">
        <v>7739.55</v>
      </c>
      <c r="L528" s="51">
        <v>0</v>
      </c>
      <c r="M528" s="51">
        <v>-270.89999999999998</v>
      </c>
      <c r="N528" s="51">
        <v>7468.65</v>
      </c>
      <c r="O528" s="51">
        <v>0</v>
      </c>
      <c r="P528" s="51">
        <v>0</v>
      </c>
      <c r="Q528" s="52"/>
      <c r="R528"/>
      <c r="S528" s="43"/>
    </row>
    <row r="529" spans="1:19" ht="23.25" customHeight="1">
      <c r="A529" s="50" t="s">
        <v>1234</v>
      </c>
      <c r="B529" s="50" t="s">
        <v>2048</v>
      </c>
      <c r="C529" s="50" t="s">
        <v>491</v>
      </c>
      <c r="D529" s="50" t="s">
        <v>805</v>
      </c>
      <c r="E529" s="50" t="s">
        <v>16</v>
      </c>
      <c r="F529" s="50" t="s">
        <v>17</v>
      </c>
      <c r="G529" s="50" t="s">
        <v>21</v>
      </c>
      <c r="H529" s="50" t="s">
        <v>20</v>
      </c>
      <c r="I529" s="50" t="s">
        <v>1239</v>
      </c>
      <c r="J529" s="50" t="s">
        <v>1240</v>
      </c>
      <c r="K529" s="51">
        <v>7739.55</v>
      </c>
      <c r="L529" s="51">
        <v>0</v>
      </c>
      <c r="M529" s="51">
        <v>-270.89999999999998</v>
      </c>
      <c r="N529" s="51">
        <v>7468.65</v>
      </c>
      <c r="O529" s="51">
        <v>0</v>
      </c>
      <c r="P529" s="51">
        <v>0</v>
      </c>
      <c r="Q529" s="52" t="s">
        <v>2041</v>
      </c>
      <c r="R529"/>
      <c r="S529" s="43"/>
    </row>
    <row r="530" spans="1:19" ht="23.25" customHeight="1">
      <c r="A530" s="50" t="s">
        <v>1234</v>
      </c>
      <c r="B530" s="50" t="s">
        <v>2048</v>
      </c>
      <c r="C530" s="50" t="s">
        <v>491</v>
      </c>
      <c r="D530" s="50" t="s">
        <v>808</v>
      </c>
      <c r="E530" s="50" t="s">
        <v>141</v>
      </c>
      <c r="F530" s="50" t="s">
        <v>17</v>
      </c>
      <c r="G530" s="50" t="s">
        <v>21</v>
      </c>
      <c r="H530" s="50" t="s">
        <v>326</v>
      </c>
      <c r="I530" s="63" t="s">
        <v>1235</v>
      </c>
      <c r="J530" s="50" t="s">
        <v>1237</v>
      </c>
      <c r="K530" s="51">
        <v>9010.0499999999993</v>
      </c>
      <c r="L530" s="51">
        <v>0</v>
      </c>
      <c r="M530" s="51">
        <v>-315</v>
      </c>
      <c r="N530" s="51">
        <v>8695.0499999999993</v>
      </c>
      <c r="O530" s="51">
        <v>0</v>
      </c>
      <c r="P530" s="51">
        <v>0</v>
      </c>
      <c r="Q530" s="52"/>
      <c r="R530"/>
      <c r="S530" s="43"/>
    </row>
    <row r="531" spans="1:19" ht="23.25" customHeight="1">
      <c r="A531" s="50" t="s">
        <v>1234</v>
      </c>
      <c r="B531" s="50" t="s">
        <v>2048</v>
      </c>
      <c r="C531" s="50" t="s">
        <v>491</v>
      </c>
      <c r="D531" s="50" t="s">
        <v>808</v>
      </c>
      <c r="E531" s="50" t="s">
        <v>16</v>
      </c>
      <c r="F531" s="50" t="s">
        <v>17</v>
      </c>
      <c r="G531" s="50" t="s">
        <v>21</v>
      </c>
      <c r="H531" s="50" t="s">
        <v>326</v>
      </c>
      <c r="I531" s="63"/>
      <c r="J531" s="50" t="s">
        <v>1236</v>
      </c>
      <c r="K531" s="51">
        <v>9010.0499999999993</v>
      </c>
      <c r="L531" s="51">
        <v>0</v>
      </c>
      <c r="M531" s="51">
        <v>-315</v>
      </c>
      <c r="N531" s="51">
        <v>8695.0499999999993</v>
      </c>
      <c r="O531" s="51">
        <v>0</v>
      </c>
      <c r="P531" s="51">
        <v>0</v>
      </c>
      <c r="Q531" s="52"/>
      <c r="R531"/>
      <c r="S531" s="43"/>
    </row>
    <row r="532" spans="1:19" ht="23.25" customHeight="1">
      <c r="A532" s="50" t="s">
        <v>1234</v>
      </c>
      <c r="B532" s="50" t="s">
        <v>2048</v>
      </c>
      <c r="C532" s="50" t="s">
        <v>491</v>
      </c>
      <c r="D532" s="50" t="s">
        <v>808</v>
      </c>
      <c r="E532" s="50" t="s">
        <v>141</v>
      </c>
      <c r="F532" s="50" t="s">
        <v>17</v>
      </c>
      <c r="G532" s="50" t="s">
        <v>21</v>
      </c>
      <c r="H532" s="50" t="s">
        <v>326</v>
      </c>
      <c r="I532" s="63"/>
      <c r="J532" s="50" t="s">
        <v>1238</v>
      </c>
      <c r="K532" s="51">
        <v>9010.0499999999993</v>
      </c>
      <c r="L532" s="51">
        <v>0</v>
      </c>
      <c r="M532" s="51">
        <v>-315</v>
      </c>
      <c r="N532" s="51">
        <v>8695.0499999999993</v>
      </c>
      <c r="O532" s="51">
        <v>0</v>
      </c>
      <c r="P532" s="51">
        <v>0</v>
      </c>
      <c r="Q532" s="52"/>
      <c r="R532"/>
      <c r="S532" s="43"/>
    </row>
    <row r="533" spans="1:19" ht="23.25" customHeight="1">
      <c r="A533" s="50" t="s">
        <v>1234</v>
      </c>
      <c r="B533" s="50" t="s">
        <v>2047</v>
      </c>
      <c r="C533" s="50" t="s">
        <v>1768</v>
      </c>
      <c r="D533" s="50" t="s">
        <v>805</v>
      </c>
      <c r="E533" s="50" t="s">
        <v>16</v>
      </c>
      <c r="F533" s="50" t="s">
        <v>17</v>
      </c>
      <c r="G533" s="50" t="s">
        <v>21</v>
      </c>
      <c r="H533" s="50" t="s">
        <v>20</v>
      </c>
      <c r="I533" s="50" t="s">
        <v>1937</v>
      </c>
      <c r="J533" s="50" t="s">
        <v>1767</v>
      </c>
      <c r="K533" s="51">
        <v>7739.55</v>
      </c>
      <c r="L533" s="51">
        <v>0</v>
      </c>
      <c r="M533" s="51">
        <v>-270.89999999999998</v>
      </c>
      <c r="N533" s="51">
        <v>7468.65</v>
      </c>
      <c r="O533" s="51">
        <v>0</v>
      </c>
      <c r="P533" s="51">
        <v>0</v>
      </c>
      <c r="Q533" s="52" t="s">
        <v>2041</v>
      </c>
      <c r="R533"/>
      <c r="S533" s="43"/>
    </row>
    <row r="534" spans="1:19" ht="23.25" customHeight="1">
      <c r="A534" s="50" t="s">
        <v>1252</v>
      </c>
      <c r="B534" s="50" t="s">
        <v>2048</v>
      </c>
      <c r="C534" s="50" t="s">
        <v>491</v>
      </c>
      <c r="D534" s="50" t="s">
        <v>1253</v>
      </c>
      <c r="E534" s="50" t="s">
        <v>16</v>
      </c>
      <c r="F534" s="50" t="s">
        <v>17</v>
      </c>
      <c r="G534" s="50" t="s">
        <v>398</v>
      </c>
      <c r="H534" s="50" t="s">
        <v>20</v>
      </c>
      <c r="I534" s="50" t="s">
        <v>1254</v>
      </c>
      <c r="J534" s="50" t="s">
        <v>1255</v>
      </c>
      <c r="K534" s="51">
        <v>10429.65</v>
      </c>
      <c r="L534" s="51">
        <v>0</v>
      </c>
      <c r="M534" s="51">
        <v>-365.4</v>
      </c>
      <c r="N534" s="51">
        <v>10064.25</v>
      </c>
      <c r="O534" s="51">
        <v>0</v>
      </c>
      <c r="P534" s="51">
        <v>0</v>
      </c>
      <c r="Q534" s="52"/>
      <c r="R534"/>
      <c r="S534" s="43"/>
    </row>
    <row r="535" spans="1:19" ht="23.25" customHeight="1">
      <c r="A535" s="50" t="s">
        <v>1262</v>
      </c>
      <c r="B535" s="50" t="s">
        <v>2046</v>
      </c>
      <c r="C535" s="50" t="s">
        <v>450</v>
      </c>
      <c r="D535" s="50" t="s">
        <v>459</v>
      </c>
      <c r="E535" s="50" t="s">
        <v>16</v>
      </c>
      <c r="F535" s="50" t="s">
        <v>17</v>
      </c>
      <c r="G535" s="50" t="s">
        <v>21</v>
      </c>
      <c r="H535" s="50" t="s">
        <v>20</v>
      </c>
      <c r="I535" s="50" t="s">
        <v>1263</v>
      </c>
      <c r="J535" s="50" t="s">
        <v>1264</v>
      </c>
      <c r="K535" s="51">
        <v>11110.05</v>
      </c>
      <c r="L535" s="51">
        <v>0</v>
      </c>
      <c r="M535" s="51">
        <v>-388.5</v>
      </c>
      <c r="N535" s="51">
        <v>10721.55</v>
      </c>
      <c r="O535" s="51">
        <v>0</v>
      </c>
      <c r="P535" s="51">
        <v>0</v>
      </c>
      <c r="Q535" s="52" t="s">
        <v>2041</v>
      </c>
      <c r="R535"/>
      <c r="S535" s="43"/>
    </row>
    <row r="536" spans="1:19" ht="23.25" customHeight="1">
      <c r="A536" s="50" t="s">
        <v>1262</v>
      </c>
      <c r="B536" s="50" t="s">
        <v>2046</v>
      </c>
      <c r="C536" s="50" t="s">
        <v>2053</v>
      </c>
      <c r="D536" s="50" t="s">
        <v>459</v>
      </c>
      <c r="E536" s="50" t="s">
        <v>16</v>
      </c>
      <c r="F536" s="50" t="s">
        <v>17</v>
      </c>
      <c r="G536" s="50" t="s">
        <v>398</v>
      </c>
      <c r="H536" s="50" t="s">
        <v>20</v>
      </c>
      <c r="I536" s="50" t="s">
        <v>1938</v>
      </c>
      <c r="J536" s="50" t="s">
        <v>1769</v>
      </c>
      <c r="K536" s="51">
        <v>11110.05</v>
      </c>
      <c r="L536" s="51">
        <v>0</v>
      </c>
      <c r="M536" s="51">
        <v>-388.5</v>
      </c>
      <c r="N536" s="51">
        <v>10721.55</v>
      </c>
      <c r="O536" s="51">
        <v>0</v>
      </c>
      <c r="P536" s="51">
        <v>0</v>
      </c>
      <c r="Q536" s="52" t="s">
        <v>1623</v>
      </c>
      <c r="R536"/>
      <c r="S536" s="43"/>
    </row>
    <row r="537" spans="1:19" ht="23.25" customHeight="1">
      <c r="A537" s="50" t="s">
        <v>1268</v>
      </c>
      <c r="B537" s="50" t="s">
        <v>2046</v>
      </c>
      <c r="C537" s="50" t="s">
        <v>450</v>
      </c>
      <c r="D537" s="50" t="s">
        <v>601</v>
      </c>
      <c r="E537" s="50" t="s">
        <v>16</v>
      </c>
      <c r="F537" s="50" t="s">
        <v>17</v>
      </c>
      <c r="G537" s="50" t="s">
        <v>21</v>
      </c>
      <c r="H537" s="50" t="s">
        <v>20</v>
      </c>
      <c r="I537" s="50" t="s">
        <v>1271</v>
      </c>
      <c r="J537" s="50" t="s">
        <v>1272</v>
      </c>
      <c r="K537" s="51">
        <v>11479.65</v>
      </c>
      <c r="L537" s="51">
        <v>0</v>
      </c>
      <c r="M537" s="51">
        <v>-402.15</v>
      </c>
      <c r="N537" s="51">
        <v>11077.5</v>
      </c>
      <c r="O537" s="51">
        <v>0</v>
      </c>
      <c r="P537" s="51">
        <v>0</v>
      </c>
      <c r="Q537" s="52" t="s">
        <v>2041</v>
      </c>
      <c r="R537"/>
      <c r="S537" s="43"/>
    </row>
    <row r="538" spans="1:19" ht="23.25" customHeight="1">
      <c r="A538" s="50" t="s">
        <v>1268</v>
      </c>
      <c r="B538" s="50" t="s">
        <v>2046</v>
      </c>
      <c r="C538" s="50" t="s">
        <v>332</v>
      </c>
      <c r="D538" s="50" t="s">
        <v>546</v>
      </c>
      <c r="E538" s="50" t="s">
        <v>16</v>
      </c>
      <c r="F538" s="50" t="s">
        <v>17</v>
      </c>
      <c r="G538" s="50" t="s">
        <v>21</v>
      </c>
      <c r="H538" s="50" t="s">
        <v>20</v>
      </c>
      <c r="I538" s="50" t="s">
        <v>1269</v>
      </c>
      <c r="J538" s="50" t="s">
        <v>1270</v>
      </c>
      <c r="K538" s="51">
        <v>11479.65</v>
      </c>
      <c r="L538" s="51">
        <v>0</v>
      </c>
      <c r="M538" s="51">
        <v>-402.15</v>
      </c>
      <c r="N538" s="51">
        <v>11077.5</v>
      </c>
      <c r="O538" s="51">
        <v>0</v>
      </c>
      <c r="P538" s="51">
        <v>0</v>
      </c>
      <c r="Q538" s="52" t="s">
        <v>2041</v>
      </c>
      <c r="R538"/>
      <c r="S538" s="43"/>
    </row>
    <row r="539" spans="1:19" ht="23.25" customHeight="1">
      <c r="A539" s="50" t="s">
        <v>1268</v>
      </c>
      <c r="B539" s="50" t="s">
        <v>2046</v>
      </c>
      <c r="C539" s="50" t="s">
        <v>444</v>
      </c>
      <c r="D539" s="50" t="s">
        <v>546</v>
      </c>
      <c r="E539" s="50" t="s">
        <v>16</v>
      </c>
      <c r="F539" s="50" t="s">
        <v>17</v>
      </c>
      <c r="G539" s="50" t="s">
        <v>21</v>
      </c>
      <c r="H539" s="50" t="s">
        <v>20</v>
      </c>
      <c r="I539" s="50" t="s">
        <v>1273</v>
      </c>
      <c r="J539" s="50" t="s">
        <v>1274</v>
      </c>
      <c r="K539" s="51">
        <v>11479.65</v>
      </c>
      <c r="L539" s="51">
        <v>0</v>
      </c>
      <c r="M539" s="51">
        <v>-402.15</v>
      </c>
      <c r="N539" s="51">
        <v>11077.5</v>
      </c>
      <c r="O539" s="51">
        <v>0</v>
      </c>
      <c r="P539" s="51">
        <v>0</v>
      </c>
      <c r="Q539" s="52" t="s">
        <v>2041</v>
      </c>
      <c r="R539"/>
      <c r="S539" s="43"/>
    </row>
    <row r="540" spans="1:19" ht="23.25" customHeight="1">
      <c r="A540" s="50" t="s">
        <v>1268</v>
      </c>
      <c r="B540" s="50" t="s">
        <v>2046</v>
      </c>
      <c r="C540" s="50" t="s">
        <v>2053</v>
      </c>
      <c r="D540" s="50" t="s">
        <v>1757</v>
      </c>
      <c r="E540" s="50" t="s">
        <v>16</v>
      </c>
      <c r="F540" s="50" t="s">
        <v>17</v>
      </c>
      <c r="G540" s="50" t="s">
        <v>398</v>
      </c>
      <c r="H540" s="50" t="s">
        <v>20</v>
      </c>
      <c r="I540" s="50" t="s">
        <v>1939</v>
      </c>
      <c r="J540" s="50" t="s">
        <v>1770</v>
      </c>
      <c r="K540" s="51">
        <v>11479.65</v>
      </c>
      <c r="L540" s="51">
        <v>0</v>
      </c>
      <c r="M540" s="51">
        <v>-402.15</v>
      </c>
      <c r="N540" s="51">
        <v>11077.5</v>
      </c>
      <c r="O540" s="51">
        <v>0</v>
      </c>
      <c r="P540" s="51">
        <v>0</v>
      </c>
      <c r="Q540" s="52"/>
      <c r="R540"/>
      <c r="S540" s="43"/>
    </row>
    <row r="541" spans="1:19" ht="23.25" customHeight="1">
      <c r="A541" s="50" t="s">
        <v>1282</v>
      </c>
      <c r="B541" s="50" t="s">
        <v>2046</v>
      </c>
      <c r="C541" s="50" t="s">
        <v>2053</v>
      </c>
      <c r="D541" s="50" t="s">
        <v>1772</v>
      </c>
      <c r="E541" s="50" t="s">
        <v>16</v>
      </c>
      <c r="F541" s="50" t="s">
        <v>17</v>
      </c>
      <c r="G541" s="50" t="s">
        <v>398</v>
      </c>
      <c r="H541" s="50" t="s">
        <v>20</v>
      </c>
      <c r="I541" s="50" t="s">
        <v>1940</v>
      </c>
      <c r="J541" s="50" t="s">
        <v>1771</v>
      </c>
      <c r="K541" s="51">
        <v>11010.3</v>
      </c>
      <c r="L541" s="51">
        <v>0</v>
      </c>
      <c r="M541" s="51">
        <v>-385.35</v>
      </c>
      <c r="N541" s="51">
        <v>10624.95</v>
      </c>
      <c r="O541" s="51">
        <v>0</v>
      </c>
      <c r="P541" s="51">
        <v>0</v>
      </c>
      <c r="Q541" s="52"/>
      <c r="R541"/>
      <c r="S541" s="43"/>
    </row>
    <row r="542" spans="1:19" ht="23.25" customHeight="1">
      <c r="A542" s="50" t="s">
        <v>1296</v>
      </c>
      <c r="B542" s="50" t="s">
        <v>2050</v>
      </c>
      <c r="C542" s="50" t="s">
        <v>2052</v>
      </c>
      <c r="D542" s="50" t="s">
        <v>1297</v>
      </c>
      <c r="E542" s="50" t="s">
        <v>16</v>
      </c>
      <c r="F542" s="50" t="s">
        <v>17</v>
      </c>
      <c r="G542" s="50" t="s">
        <v>21</v>
      </c>
      <c r="H542" s="50" t="s">
        <v>20</v>
      </c>
      <c r="I542" s="63" t="s">
        <v>1298</v>
      </c>
      <c r="J542" s="50" t="s">
        <v>1299</v>
      </c>
      <c r="K542" s="51">
        <v>9040.5</v>
      </c>
      <c r="L542" s="51">
        <v>0</v>
      </c>
      <c r="M542" s="51">
        <v>-316.05</v>
      </c>
      <c r="N542" s="51">
        <v>8724.4500000000007</v>
      </c>
      <c r="O542" s="51">
        <v>0</v>
      </c>
      <c r="P542" s="51">
        <v>0</v>
      </c>
      <c r="Q542" s="52"/>
      <c r="R542"/>
      <c r="S542" s="43"/>
    </row>
    <row r="543" spans="1:19" ht="23.25" customHeight="1">
      <c r="A543" s="50" t="s">
        <v>1296</v>
      </c>
      <c r="B543" s="50" t="s">
        <v>2050</v>
      </c>
      <c r="C543" s="50" t="s">
        <v>2052</v>
      </c>
      <c r="D543" s="50" t="s">
        <v>1297</v>
      </c>
      <c r="E543" s="50" t="s">
        <v>16</v>
      </c>
      <c r="F543" s="50" t="s">
        <v>17</v>
      </c>
      <c r="G543" s="50" t="s">
        <v>21</v>
      </c>
      <c r="H543" s="50" t="s">
        <v>20</v>
      </c>
      <c r="I543" s="63"/>
      <c r="J543" s="50" t="s">
        <v>1300</v>
      </c>
      <c r="K543" s="51">
        <v>9040.5</v>
      </c>
      <c r="L543" s="51">
        <v>0</v>
      </c>
      <c r="M543" s="51">
        <v>-316.05</v>
      </c>
      <c r="N543" s="51">
        <v>8724.4500000000007</v>
      </c>
      <c r="O543" s="51">
        <v>0</v>
      </c>
      <c r="P543" s="51">
        <v>0</v>
      </c>
      <c r="Q543" s="52"/>
      <c r="R543"/>
      <c r="S543" s="43"/>
    </row>
    <row r="544" spans="1:19" ht="23.25" customHeight="1">
      <c r="A544" s="50" t="s">
        <v>1296</v>
      </c>
      <c r="B544" s="50" t="s">
        <v>2050</v>
      </c>
      <c r="C544" s="50" t="s">
        <v>2052</v>
      </c>
      <c r="D544" s="50" t="s">
        <v>1297</v>
      </c>
      <c r="E544" s="50" t="s">
        <v>16</v>
      </c>
      <c r="F544" s="50" t="s">
        <v>17</v>
      </c>
      <c r="G544" s="50" t="s">
        <v>21</v>
      </c>
      <c r="H544" s="50" t="s">
        <v>20</v>
      </c>
      <c r="I544" s="63"/>
      <c r="J544" s="50" t="s">
        <v>1301</v>
      </c>
      <c r="K544" s="51">
        <v>9040.5</v>
      </c>
      <c r="L544" s="51">
        <v>0</v>
      </c>
      <c r="M544" s="51">
        <v>-316.05</v>
      </c>
      <c r="N544" s="51">
        <v>8724.4500000000007</v>
      </c>
      <c r="O544" s="51">
        <v>0</v>
      </c>
      <c r="P544" s="51">
        <v>0</v>
      </c>
      <c r="Q544" s="52"/>
      <c r="R544"/>
      <c r="S544" s="43"/>
    </row>
    <row r="545" spans="1:19" ht="23.25" customHeight="1">
      <c r="A545" s="50" t="s">
        <v>1316</v>
      </c>
      <c r="B545" s="50" t="s">
        <v>2046</v>
      </c>
      <c r="C545" s="50" t="s">
        <v>450</v>
      </c>
      <c r="D545" s="50" t="s">
        <v>582</v>
      </c>
      <c r="E545" s="50" t="s">
        <v>16</v>
      </c>
      <c r="F545" s="50" t="s">
        <v>17</v>
      </c>
      <c r="G545" s="50" t="s">
        <v>21</v>
      </c>
      <c r="H545" s="50" t="s">
        <v>20</v>
      </c>
      <c r="I545" s="50" t="s">
        <v>1317</v>
      </c>
      <c r="J545" s="50" t="s">
        <v>1318</v>
      </c>
      <c r="K545" s="51">
        <v>8130.15</v>
      </c>
      <c r="L545" s="51">
        <v>0</v>
      </c>
      <c r="M545" s="51">
        <v>-284.55</v>
      </c>
      <c r="N545" s="51">
        <v>7845.6</v>
      </c>
      <c r="O545" s="51">
        <v>0</v>
      </c>
      <c r="P545" s="51">
        <v>0</v>
      </c>
      <c r="Q545" s="52" t="s">
        <v>2041</v>
      </c>
      <c r="R545"/>
      <c r="S545" s="43"/>
    </row>
    <row r="546" spans="1:19" ht="23.25" customHeight="1">
      <c r="A546" s="50" t="s">
        <v>1316</v>
      </c>
      <c r="B546" s="50" t="s">
        <v>2046</v>
      </c>
      <c r="C546" s="50" t="s">
        <v>2053</v>
      </c>
      <c r="D546" s="50" t="s">
        <v>582</v>
      </c>
      <c r="E546" s="50" t="s">
        <v>16</v>
      </c>
      <c r="F546" s="50" t="s">
        <v>17</v>
      </c>
      <c r="G546" s="50" t="s">
        <v>398</v>
      </c>
      <c r="H546" s="50" t="s">
        <v>20</v>
      </c>
      <c r="I546" s="50" t="s">
        <v>1941</v>
      </c>
      <c r="J546" s="50" t="s">
        <v>1773</v>
      </c>
      <c r="K546" s="51">
        <v>11249.7</v>
      </c>
      <c r="L546" s="51">
        <v>0</v>
      </c>
      <c r="M546" s="51">
        <v>-393.75</v>
      </c>
      <c r="N546" s="51">
        <v>10855.95</v>
      </c>
      <c r="O546" s="51">
        <v>0</v>
      </c>
      <c r="P546" s="51">
        <v>0</v>
      </c>
      <c r="Q546" s="52" t="s">
        <v>1623</v>
      </c>
      <c r="R546"/>
      <c r="S546" s="43"/>
    </row>
    <row r="547" spans="1:19" ht="23.25" customHeight="1">
      <c r="A547" s="50" t="s">
        <v>1324</v>
      </c>
      <c r="B547" s="50" t="s">
        <v>2046</v>
      </c>
      <c r="C547" s="50" t="s">
        <v>450</v>
      </c>
      <c r="D547" s="50" t="s">
        <v>872</v>
      </c>
      <c r="E547" s="50" t="s">
        <v>141</v>
      </c>
      <c r="F547" s="50" t="s">
        <v>17</v>
      </c>
      <c r="G547" s="50" t="s">
        <v>21</v>
      </c>
      <c r="H547" s="50" t="s">
        <v>20</v>
      </c>
      <c r="I547" s="50" t="s">
        <v>1327</v>
      </c>
      <c r="J547" s="50" t="s">
        <v>1328</v>
      </c>
      <c r="K547" s="51">
        <v>9500.4</v>
      </c>
      <c r="L547" s="51">
        <v>0</v>
      </c>
      <c r="M547" s="51">
        <v>-332.85</v>
      </c>
      <c r="N547" s="51">
        <v>9167.5499999999993</v>
      </c>
      <c r="O547" s="51">
        <v>0</v>
      </c>
      <c r="P547" s="51">
        <v>0</v>
      </c>
      <c r="Q547" s="52" t="s">
        <v>2041</v>
      </c>
      <c r="R547"/>
      <c r="S547" s="43"/>
    </row>
    <row r="548" spans="1:19" ht="23.25" customHeight="1">
      <c r="A548" s="50" t="s">
        <v>1324</v>
      </c>
      <c r="B548" s="50" t="s">
        <v>2046</v>
      </c>
      <c r="C548" s="50" t="s">
        <v>444</v>
      </c>
      <c r="D548" s="50" t="s">
        <v>1013</v>
      </c>
      <c r="E548" s="50" t="s">
        <v>16</v>
      </c>
      <c r="F548" s="50" t="s">
        <v>17</v>
      </c>
      <c r="G548" s="50" t="s">
        <v>21</v>
      </c>
      <c r="H548" s="50" t="s">
        <v>20</v>
      </c>
      <c r="I548" s="63" t="s">
        <v>1325</v>
      </c>
      <c r="J548" s="50" t="s">
        <v>1774</v>
      </c>
      <c r="K548" s="51">
        <v>9500.4</v>
      </c>
      <c r="L548" s="51">
        <v>0</v>
      </c>
      <c r="M548" s="51">
        <v>-332.85</v>
      </c>
      <c r="N548" s="51">
        <v>9167.5499999999993</v>
      </c>
      <c r="O548" s="51">
        <v>0</v>
      </c>
      <c r="P548" s="51">
        <v>0</v>
      </c>
      <c r="Q548" s="52" t="s">
        <v>2041</v>
      </c>
      <c r="R548"/>
      <c r="S548" s="43"/>
    </row>
    <row r="549" spans="1:19" ht="23.25" customHeight="1">
      <c r="A549" s="50" t="s">
        <v>1324</v>
      </c>
      <c r="B549" s="50" t="s">
        <v>2046</v>
      </c>
      <c r="C549" s="50" t="s">
        <v>444</v>
      </c>
      <c r="D549" s="50" t="s">
        <v>1013</v>
      </c>
      <c r="E549" s="50" t="s">
        <v>16</v>
      </c>
      <c r="F549" s="50" t="s">
        <v>17</v>
      </c>
      <c r="G549" s="50" t="s">
        <v>21</v>
      </c>
      <c r="H549" s="50" t="s">
        <v>20</v>
      </c>
      <c r="I549" s="63"/>
      <c r="J549" s="50" t="s">
        <v>1326</v>
      </c>
      <c r="K549" s="51">
        <v>9500.4</v>
      </c>
      <c r="L549" s="51">
        <v>0</v>
      </c>
      <c r="M549" s="51">
        <v>-332.85</v>
      </c>
      <c r="N549" s="51">
        <v>9167.5499999999993</v>
      </c>
      <c r="O549" s="51">
        <v>0</v>
      </c>
      <c r="P549" s="51">
        <v>0</v>
      </c>
      <c r="Q549" s="52" t="s">
        <v>2041</v>
      </c>
      <c r="R549"/>
      <c r="S549" s="43"/>
    </row>
    <row r="550" spans="1:19" ht="23.25" customHeight="1">
      <c r="A550" s="50" t="s">
        <v>1324</v>
      </c>
      <c r="B550" s="50" t="s">
        <v>2046</v>
      </c>
      <c r="C550" s="50" t="s">
        <v>332</v>
      </c>
      <c r="D550" s="50" t="s">
        <v>1013</v>
      </c>
      <c r="E550" s="50" t="s">
        <v>16</v>
      </c>
      <c r="F550" s="50" t="s">
        <v>17</v>
      </c>
      <c r="G550" s="50" t="s">
        <v>21</v>
      </c>
      <c r="H550" s="50" t="s">
        <v>158</v>
      </c>
      <c r="I550" s="50" t="s">
        <v>1329</v>
      </c>
      <c r="J550" s="50" t="s">
        <v>1330</v>
      </c>
      <c r="K550" s="51">
        <v>10440.15</v>
      </c>
      <c r="L550" s="51">
        <v>0</v>
      </c>
      <c r="M550" s="51">
        <v>-365.4</v>
      </c>
      <c r="N550" s="51">
        <v>10074.75</v>
      </c>
      <c r="O550" s="51">
        <v>0</v>
      </c>
      <c r="P550" s="51">
        <v>0</v>
      </c>
      <c r="Q550" s="52" t="s">
        <v>2041</v>
      </c>
      <c r="R550"/>
      <c r="S550" s="43"/>
    </row>
    <row r="551" spans="1:19" ht="23.25" customHeight="1">
      <c r="A551" s="50" t="s">
        <v>1324</v>
      </c>
      <c r="B551" s="50" t="s">
        <v>2046</v>
      </c>
      <c r="C551" s="50" t="s">
        <v>444</v>
      </c>
      <c r="D551" s="50" t="s">
        <v>1750</v>
      </c>
      <c r="E551" s="50" t="s">
        <v>16</v>
      </c>
      <c r="F551" s="50" t="s">
        <v>17</v>
      </c>
      <c r="G551" s="50" t="s">
        <v>21</v>
      </c>
      <c r="H551" s="50" t="s">
        <v>20</v>
      </c>
      <c r="I551" s="50" t="s">
        <v>1942</v>
      </c>
      <c r="J551" s="50" t="s">
        <v>1775</v>
      </c>
      <c r="K551" s="51">
        <v>9500.4</v>
      </c>
      <c r="L551" s="51">
        <v>0</v>
      </c>
      <c r="M551" s="51">
        <v>-332.85</v>
      </c>
      <c r="N551" s="51">
        <v>9167.5499999999993</v>
      </c>
      <c r="O551" s="51">
        <v>0</v>
      </c>
      <c r="P551" s="51">
        <v>0</v>
      </c>
      <c r="Q551" s="52" t="s">
        <v>2041</v>
      </c>
      <c r="R551"/>
      <c r="S551" s="43"/>
    </row>
    <row r="552" spans="1:19" ht="23.25" customHeight="1">
      <c r="A552" s="50" t="s">
        <v>1324</v>
      </c>
      <c r="B552" s="50" t="s">
        <v>2046</v>
      </c>
      <c r="C552" s="50" t="s">
        <v>2053</v>
      </c>
      <c r="D552" s="50" t="s">
        <v>1725</v>
      </c>
      <c r="E552" s="50" t="s">
        <v>16</v>
      </c>
      <c r="F552" s="50" t="s">
        <v>17</v>
      </c>
      <c r="G552" s="50" t="s">
        <v>398</v>
      </c>
      <c r="H552" s="50" t="s">
        <v>20</v>
      </c>
      <c r="I552" s="50" t="s">
        <v>1943</v>
      </c>
      <c r="J552" s="50" t="s">
        <v>1776</v>
      </c>
      <c r="K552" s="51">
        <v>9500.4</v>
      </c>
      <c r="L552" s="51">
        <v>0</v>
      </c>
      <c r="M552" s="51">
        <v>-332.85</v>
      </c>
      <c r="N552" s="51">
        <v>9167.5499999999993</v>
      </c>
      <c r="O552" s="51">
        <v>0</v>
      </c>
      <c r="P552" s="51">
        <v>0</v>
      </c>
      <c r="Q552" s="52"/>
      <c r="R552"/>
      <c r="S552" s="43"/>
    </row>
    <row r="553" spans="1:19" ht="23.25" customHeight="1">
      <c r="A553" s="50" t="s">
        <v>1324</v>
      </c>
      <c r="B553" s="50" t="s">
        <v>2047</v>
      </c>
      <c r="C553" s="50" t="s">
        <v>154</v>
      </c>
      <c r="D553" s="50" t="s">
        <v>872</v>
      </c>
      <c r="E553" s="50" t="s">
        <v>16</v>
      </c>
      <c r="F553" s="50" t="s">
        <v>17</v>
      </c>
      <c r="G553" s="50" t="s">
        <v>398</v>
      </c>
      <c r="H553" s="50" t="s">
        <v>326</v>
      </c>
      <c r="I553" s="50" t="s">
        <v>1331</v>
      </c>
      <c r="J553" s="50" t="s">
        <v>1332</v>
      </c>
      <c r="K553" s="51">
        <v>10440.15</v>
      </c>
      <c r="L553" s="51">
        <v>0</v>
      </c>
      <c r="M553" s="51">
        <v>-365.4</v>
      </c>
      <c r="N553" s="51">
        <v>10074.75</v>
      </c>
      <c r="O553" s="51">
        <v>0</v>
      </c>
      <c r="P553" s="51">
        <v>0</v>
      </c>
      <c r="Q553" s="52"/>
      <c r="R553"/>
      <c r="S553" s="43"/>
    </row>
    <row r="554" spans="1:19" ht="23.25" customHeight="1">
      <c r="A554" s="50" t="s">
        <v>1346</v>
      </c>
      <c r="B554" s="50" t="s">
        <v>2046</v>
      </c>
      <c r="C554" s="50" t="s">
        <v>2053</v>
      </c>
      <c r="D554" s="50" t="s">
        <v>1419</v>
      </c>
      <c r="E554" s="50" t="s">
        <v>16</v>
      </c>
      <c r="F554" s="50" t="s">
        <v>17</v>
      </c>
      <c r="G554" s="50" t="s">
        <v>398</v>
      </c>
      <c r="H554" s="50" t="s">
        <v>20</v>
      </c>
      <c r="I554" s="50" t="s">
        <v>1944</v>
      </c>
      <c r="J554" s="50" t="s">
        <v>1777</v>
      </c>
      <c r="K554" s="51">
        <v>8740.2000000000007</v>
      </c>
      <c r="L554" s="51">
        <v>0</v>
      </c>
      <c r="M554" s="51">
        <v>-305.55</v>
      </c>
      <c r="N554" s="51">
        <v>8434.65</v>
      </c>
      <c r="O554" s="51">
        <v>0</v>
      </c>
      <c r="P554" s="51">
        <v>0</v>
      </c>
      <c r="Q554" s="52"/>
      <c r="R554"/>
      <c r="S554" s="43"/>
    </row>
    <row r="555" spans="1:19" ht="23.25" customHeight="1">
      <c r="A555" s="50" t="s">
        <v>1346</v>
      </c>
      <c r="B555" s="50" t="s">
        <v>2046</v>
      </c>
      <c r="C555" s="50" t="s">
        <v>332</v>
      </c>
      <c r="D555" s="50" t="s">
        <v>1044</v>
      </c>
      <c r="E555" s="50" t="s">
        <v>16</v>
      </c>
      <c r="F555" s="50" t="s">
        <v>17</v>
      </c>
      <c r="G555" s="50" t="s">
        <v>330</v>
      </c>
      <c r="H555" s="50" t="s">
        <v>326</v>
      </c>
      <c r="I555" s="50" t="s">
        <v>1349</v>
      </c>
      <c r="J555" s="50" t="s">
        <v>1350</v>
      </c>
      <c r="K555" s="51">
        <v>9679.9500000000007</v>
      </c>
      <c r="L555" s="51">
        <v>0</v>
      </c>
      <c r="M555" s="51">
        <v>-339.15</v>
      </c>
      <c r="N555" s="51">
        <v>9340.7999999999993</v>
      </c>
      <c r="O555" s="51">
        <v>0</v>
      </c>
      <c r="P555" s="51">
        <v>0</v>
      </c>
      <c r="Q555" s="52"/>
      <c r="R555"/>
      <c r="S555" s="43"/>
    </row>
    <row r="556" spans="1:19" ht="23.25" customHeight="1">
      <c r="A556" s="50" t="s">
        <v>1346</v>
      </c>
      <c r="B556" s="50" t="s">
        <v>2046</v>
      </c>
      <c r="C556" s="50" t="s">
        <v>332</v>
      </c>
      <c r="D556" s="50" t="s">
        <v>1044</v>
      </c>
      <c r="E556" s="50" t="s">
        <v>16</v>
      </c>
      <c r="F556" s="50" t="s">
        <v>17</v>
      </c>
      <c r="G556" s="50" t="s">
        <v>330</v>
      </c>
      <c r="H556" s="50" t="s">
        <v>383</v>
      </c>
      <c r="I556" s="50" t="s">
        <v>1351</v>
      </c>
      <c r="J556" s="50" t="s">
        <v>1352</v>
      </c>
      <c r="K556" s="51">
        <v>8740.2000000000007</v>
      </c>
      <c r="L556" s="51">
        <v>0</v>
      </c>
      <c r="M556" s="51">
        <v>-305.55</v>
      </c>
      <c r="N556" s="51">
        <v>8434.65</v>
      </c>
      <c r="O556" s="51">
        <v>0</v>
      </c>
      <c r="P556" s="51">
        <v>0</v>
      </c>
      <c r="Q556" s="52" t="s">
        <v>2041</v>
      </c>
      <c r="R556"/>
      <c r="S556" s="43"/>
    </row>
    <row r="557" spans="1:19" ht="23.25" customHeight="1">
      <c r="A557" s="50" t="s">
        <v>1346</v>
      </c>
      <c r="B557" s="50" t="s">
        <v>2047</v>
      </c>
      <c r="C557" s="50" t="s">
        <v>154</v>
      </c>
      <c r="D557" s="50" t="s">
        <v>1284</v>
      </c>
      <c r="E557" s="50" t="s">
        <v>16</v>
      </c>
      <c r="F557" s="50" t="s">
        <v>17</v>
      </c>
      <c r="G557" s="50" t="s">
        <v>398</v>
      </c>
      <c r="H557" s="50" t="s">
        <v>20</v>
      </c>
      <c r="I557" s="50" t="s">
        <v>1353</v>
      </c>
      <c r="J557" s="50" t="s">
        <v>1354</v>
      </c>
      <c r="K557" s="51">
        <v>8740.2000000000007</v>
      </c>
      <c r="L557" s="51">
        <v>0</v>
      </c>
      <c r="M557" s="51">
        <v>-305.55</v>
      </c>
      <c r="N557" s="51">
        <v>8434.65</v>
      </c>
      <c r="O557" s="51">
        <v>0</v>
      </c>
      <c r="P557" s="51">
        <v>0</v>
      </c>
      <c r="Q557" s="52"/>
      <c r="R557"/>
      <c r="S557" s="43"/>
    </row>
    <row r="558" spans="1:19" ht="23.25" customHeight="1">
      <c r="A558" s="50" t="s">
        <v>1346</v>
      </c>
      <c r="B558" s="50" t="s">
        <v>2046</v>
      </c>
      <c r="C558" s="50" t="s">
        <v>450</v>
      </c>
      <c r="D558" s="50" t="s">
        <v>1284</v>
      </c>
      <c r="E558" s="50" t="s">
        <v>141</v>
      </c>
      <c r="F558" s="50" t="s">
        <v>17</v>
      </c>
      <c r="G558" s="50" t="s">
        <v>21</v>
      </c>
      <c r="H558" s="50" t="s">
        <v>20</v>
      </c>
      <c r="I558" s="50" t="s">
        <v>1347</v>
      </c>
      <c r="J558" s="50" t="s">
        <v>1348</v>
      </c>
      <c r="K558" s="51">
        <v>8740.2000000000007</v>
      </c>
      <c r="L558" s="51">
        <v>0</v>
      </c>
      <c r="M558" s="51">
        <v>-305.55</v>
      </c>
      <c r="N558" s="51">
        <v>8434.65</v>
      </c>
      <c r="O558" s="51">
        <v>0</v>
      </c>
      <c r="P558" s="51">
        <v>0</v>
      </c>
      <c r="Q558" s="52" t="s">
        <v>2041</v>
      </c>
      <c r="R558"/>
      <c r="S558" s="43"/>
    </row>
    <row r="559" spans="1:19" ht="23.25" customHeight="1">
      <c r="A559" s="50" t="s">
        <v>1779</v>
      </c>
      <c r="B559" s="50" t="s">
        <v>2046</v>
      </c>
      <c r="C559" s="50" t="s">
        <v>2053</v>
      </c>
      <c r="D559" s="50" t="s">
        <v>1757</v>
      </c>
      <c r="E559" s="50" t="s">
        <v>16</v>
      </c>
      <c r="F559" s="50" t="s">
        <v>17</v>
      </c>
      <c r="G559" s="50" t="s">
        <v>398</v>
      </c>
      <c r="H559" s="50" t="s">
        <v>20</v>
      </c>
      <c r="I559" s="50" t="s">
        <v>1945</v>
      </c>
      <c r="J559" s="50" t="s">
        <v>1778</v>
      </c>
      <c r="K559" s="51">
        <v>12049.8</v>
      </c>
      <c r="L559" s="51">
        <v>0</v>
      </c>
      <c r="M559" s="51">
        <v>-422.1</v>
      </c>
      <c r="N559" s="51">
        <v>11627.7</v>
      </c>
      <c r="O559" s="51">
        <v>0</v>
      </c>
      <c r="P559" s="51">
        <v>0</v>
      </c>
      <c r="Q559" s="52"/>
      <c r="R559"/>
      <c r="S559" s="43"/>
    </row>
    <row r="560" spans="1:19" ht="23.25" customHeight="1">
      <c r="A560" s="55" t="s">
        <v>2061</v>
      </c>
      <c r="B560" s="50" t="s">
        <v>2046</v>
      </c>
      <c r="C560" s="50" t="s">
        <v>450</v>
      </c>
      <c r="D560" s="50" t="s">
        <v>601</v>
      </c>
      <c r="E560" s="50" t="s">
        <v>16</v>
      </c>
      <c r="F560" s="50" t="s">
        <v>17</v>
      </c>
      <c r="G560" s="50" t="s">
        <v>21</v>
      </c>
      <c r="H560" s="50" t="s">
        <v>20</v>
      </c>
      <c r="I560" s="50" t="s">
        <v>1396</v>
      </c>
      <c r="J560" s="55" t="s">
        <v>1397</v>
      </c>
      <c r="K560" s="51">
        <v>12049.8</v>
      </c>
      <c r="L560" s="51">
        <v>0</v>
      </c>
      <c r="M560" s="51">
        <v>-422.1</v>
      </c>
      <c r="N560" s="51">
        <v>11627.7</v>
      </c>
      <c r="O560" s="51">
        <v>0</v>
      </c>
      <c r="P560" s="51">
        <v>0</v>
      </c>
      <c r="Q560" s="52" t="s">
        <v>2041</v>
      </c>
      <c r="R560"/>
      <c r="S560" s="43"/>
    </row>
    <row r="561" spans="1:19" ht="23.25" customHeight="1">
      <c r="A561" s="50" t="s">
        <v>1395</v>
      </c>
      <c r="B561" s="50" t="s">
        <v>2046</v>
      </c>
      <c r="C561" s="50" t="s">
        <v>450</v>
      </c>
      <c r="D561" s="50" t="s">
        <v>639</v>
      </c>
      <c r="E561" s="50" t="s">
        <v>16</v>
      </c>
      <c r="F561" s="50" t="s">
        <v>17</v>
      </c>
      <c r="G561" s="50" t="s">
        <v>21</v>
      </c>
      <c r="H561" s="50" t="s">
        <v>20</v>
      </c>
      <c r="I561" s="50" t="s">
        <v>1398</v>
      </c>
      <c r="J561" s="50" t="s">
        <v>1399</v>
      </c>
      <c r="K561" s="51">
        <v>11950.05</v>
      </c>
      <c r="L561" s="51">
        <v>0</v>
      </c>
      <c r="M561" s="51">
        <v>-417.9</v>
      </c>
      <c r="N561" s="51">
        <v>11532.15</v>
      </c>
      <c r="O561" s="51">
        <v>0</v>
      </c>
      <c r="P561" s="51">
        <v>0</v>
      </c>
      <c r="Q561" s="52" t="s">
        <v>2041</v>
      </c>
      <c r="R561"/>
      <c r="S561" s="43"/>
    </row>
    <row r="562" spans="1:19" ht="23.25" customHeight="1">
      <c r="A562" s="50" t="s">
        <v>1395</v>
      </c>
      <c r="B562" s="50" t="s">
        <v>2046</v>
      </c>
      <c r="C562" s="50" t="s">
        <v>2053</v>
      </c>
      <c r="D562" s="50" t="s">
        <v>1740</v>
      </c>
      <c r="E562" s="50" t="s">
        <v>16</v>
      </c>
      <c r="F562" s="50" t="s">
        <v>17</v>
      </c>
      <c r="G562" s="50" t="s">
        <v>398</v>
      </c>
      <c r="H562" s="50" t="s">
        <v>20</v>
      </c>
      <c r="I562" s="50" t="s">
        <v>1946</v>
      </c>
      <c r="J562" s="50" t="s">
        <v>1780</v>
      </c>
      <c r="K562" s="51">
        <v>11950.05</v>
      </c>
      <c r="L562" s="51">
        <v>0</v>
      </c>
      <c r="M562" s="51">
        <v>-417.9</v>
      </c>
      <c r="N562" s="51">
        <v>11532.15</v>
      </c>
      <c r="O562" s="51">
        <v>0</v>
      </c>
      <c r="P562" s="51">
        <v>0</v>
      </c>
      <c r="Q562" s="52"/>
      <c r="R562"/>
      <c r="S562" s="43"/>
    </row>
    <row r="563" spans="1:19" ht="23.25" customHeight="1">
      <c r="A563" s="50" t="s">
        <v>1401</v>
      </c>
      <c r="B563" s="50" t="s">
        <v>2046</v>
      </c>
      <c r="C563" s="50" t="s">
        <v>450</v>
      </c>
      <c r="D563" s="50" t="s">
        <v>1056</v>
      </c>
      <c r="E563" s="50" t="s">
        <v>16</v>
      </c>
      <c r="F563" s="50" t="s">
        <v>17</v>
      </c>
      <c r="G563" s="50" t="s">
        <v>21</v>
      </c>
      <c r="H563" s="50" t="s">
        <v>20</v>
      </c>
      <c r="I563" s="50" t="s">
        <v>1402</v>
      </c>
      <c r="J563" s="50" t="s">
        <v>1403</v>
      </c>
      <c r="K563" s="51">
        <v>11859.75</v>
      </c>
      <c r="L563" s="51">
        <v>0</v>
      </c>
      <c r="M563" s="51">
        <v>-414.75</v>
      </c>
      <c r="N563" s="51">
        <v>11445</v>
      </c>
      <c r="O563" s="51">
        <v>0</v>
      </c>
      <c r="P563" s="51">
        <v>0</v>
      </c>
      <c r="Q563" s="52" t="s">
        <v>2041</v>
      </c>
      <c r="R563"/>
      <c r="S563" s="43"/>
    </row>
    <row r="564" spans="1:19" ht="23.25" customHeight="1">
      <c r="A564" s="50" t="s">
        <v>1401</v>
      </c>
      <c r="B564" s="50" t="s">
        <v>2046</v>
      </c>
      <c r="C564" s="50" t="s">
        <v>2053</v>
      </c>
      <c r="D564" s="50" t="s">
        <v>1782</v>
      </c>
      <c r="E564" s="50" t="s">
        <v>16</v>
      </c>
      <c r="F564" s="50" t="s">
        <v>17</v>
      </c>
      <c r="G564" s="50" t="s">
        <v>398</v>
      </c>
      <c r="H564" s="50" t="s">
        <v>20</v>
      </c>
      <c r="I564" s="50" t="s">
        <v>1947</v>
      </c>
      <c r="J564" s="50" t="s">
        <v>1781</v>
      </c>
      <c r="K564" s="51">
        <v>11859.75</v>
      </c>
      <c r="L564" s="51">
        <v>0</v>
      </c>
      <c r="M564" s="51">
        <v>-414.75</v>
      </c>
      <c r="N564" s="51">
        <v>11445</v>
      </c>
      <c r="O564" s="51">
        <v>0</v>
      </c>
      <c r="P564" s="51">
        <v>0</v>
      </c>
      <c r="Q564" s="52"/>
      <c r="R564"/>
      <c r="S564" s="43"/>
    </row>
    <row r="565" spans="1:19" ht="23.25" customHeight="1">
      <c r="A565" s="50" t="s">
        <v>1404</v>
      </c>
      <c r="B565" s="50" t="s">
        <v>2048</v>
      </c>
      <c r="C565" s="50" t="s">
        <v>491</v>
      </c>
      <c r="D565" s="50" t="s">
        <v>1405</v>
      </c>
      <c r="E565" s="50" t="s">
        <v>16</v>
      </c>
      <c r="F565" s="50" t="s">
        <v>17</v>
      </c>
      <c r="G565" s="50" t="s">
        <v>21</v>
      </c>
      <c r="H565" s="50" t="s">
        <v>326</v>
      </c>
      <c r="I565" s="63" t="s">
        <v>1406</v>
      </c>
      <c r="J565" s="50" t="s">
        <v>1408</v>
      </c>
      <c r="K565" s="51">
        <v>10729.95</v>
      </c>
      <c r="L565" s="51">
        <v>0</v>
      </c>
      <c r="M565" s="51">
        <v>-375.9</v>
      </c>
      <c r="N565" s="51">
        <v>10354.049999999999</v>
      </c>
      <c r="O565" s="51">
        <v>0</v>
      </c>
      <c r="P565" s="51">
        <v>0</v>
      </c>
      <c r="Q565" s="52"/>
      <c r="R565"/>
      <c r="S565" s="43"/>
    </row>
    <row r="566" spans="1:19" ht="23.25" customHeight="1">
      <c r="A566" s="50" t="s">
        <v>1404</v>
      </c>
      <c r="B566" s="50" t="s">
        <v>2048</v>
      </c>
      <c r="C566" s="50" t="s">
        <v>491</v>
      </c>
      <c r="D566" s="50" t="s">
        <v>1405</v>
      </c>
      <c r="E566" s="50" t="s">
        <v>16</v>
      </c>
      <c r="F566" s="50" t="s">
        <v>17</v>
      </c>
      <c r="G566" s="50" t="s">
        <v>21</v>
      </c>
      <c r="H566" s="50" t="s">
        <v>326</v>
      </c>
      <c r="I566" s="63"/>
      <c r="J566" s="50" t="s">
        <v>1407</v>
      </c>
      <c r="K566" s="51">
        <v>10729.95</v>
      </c>
      <c r="L566" s="51">
        <v>0</v>
      </c>
      <c r="M566" s="51">
        <v>-375.9</v>
      </c>
      <c r="N566" s="51">
        <v>10354.049999999999</v>
      </c>
      <c r="O566" s="51">
        <v>0</v>
      </c>
      <c r="P566" s="51">
        <v>0</v>
      </c>
      <c r="Q566" s="52"/>
      <c r="R566"/>
      <c r="S566" s="43"/>
    </row>
    <row r="567" spans="1:19" ht="23.25" customHeight="1">
      <c r="A567" s="50" t="s">
        <v>1404</v>
      </c>
      <c r="B567" s="50" t="s">
        <v>2048</v>
      </c>
      <c r="C567" s="50" t="s">
        <v>491</v>
      </c>
      <c r="D567" s="50" t="s">
        <v>1405</v>
      </c>
      <c r="E567" s="50" t="s">
        <v>141</v>
      </c>
      <c r="F567" s="50" t="s">
        <v>17</v>
      </c>
      <c r="G567" s="50" t="s">
        <v>21</v>
      </c>
      <c r="H567" s="50" t="s">
        <v>326</v>
      </c>
      <c r="I567" s="63"/>
      <c r="J567" s="50" t="s">
        <v>1409</v>
      </c>
      <c r="K567" s="51">
        <v>10729.95</v>
      </c>
      <c r="L567" s="51">
        <v>0</v>
      </c>
      <c r="M567" s="51">
        <v>-375.9</v>
      </c>
      <c r="N567" s="51">
        <v>10354.049999999999</v>
      </c>
      <c r="O567" s="51">
        <v>0</v>
      </c>
      <c r="P567" s="51">
        <v>0</v>
      </c>
      <c r="Q567" s="52"/>
      <c r="R567"/>
      <c r="S567" s="43"/>
    </row>
    <row r="568" spans="1:19" ht="23.25" customHeight="1">
      <c r="A568" s="50" t="s">
        <v>1414</v>
      </c>
      <c r="B568" s="50" t="s">
        <v>2046</v>
      </c>
      <c r="C568" s="50" t="s">
        <v>2053</v>
      </c>
      <c r="D568" s="50" t="s">
        <v>1725</v>
      </c>
      <c r="E568" s="50" t="s">
        <v>16</v>
      </c>
      <c r="F568" s="50" t="s">
        <v>17</v>
      </c>
      <c r="G568" s="50" t="s">
        <v>398</v>
      </c>
      <c r="H568" s="50" t="s">
        <v>20</v>
      </c>
      <c r="I568" s="50" t="s">
        <v>1948</v>
      </c>
      <c r="J568" s="50" t="s">
        <v>1783</v>
      </c>
      <c r="K568" s="51">
        <v>11669.7</v>
      </c>
      <c r="L568" s="51">
        <v>0</v>
      </c>
      <c r="M568" s="51">
        <v>-408.45</v>
      </c>
      <c r="N568" s="51">
        <v>11261.25</v>
      </c>
      <c r="O568" s="51">
        <v>0</v>
      </c>
      <c r="P568" s="51">
        <v>0</v>
      </c>
      <c r="Q568" s="52" t="s">
        <v>1623</v>
      </c>
      <c r="R568"/>
      <c r="S568" s="43"/>
    </row>
    <row r="569" spans="1:19" ht="23.25" customHeight="1">
      <c r="A569" s="50" t="s">
        <v>1414</v>
      </c>
      <c r="B569" s="50" t="s">
        <v>2046</v>
      </c>
      <c r="C569" s="50" t="s">
        <v>450</v>
      </c>
      <c r="D569" s="50" t="s">
        <v>872</v>
      </c>
      <c r="E569" s="50" t="s">
        <v>16</v>
      </c>
      <c r="F569" s="50" t="s">
        <v>17</v>
      </c>
      <c r="G569" s="50" t="s">
        <v>21</v>
      </c>
      <c r="H569" s="50" t="s">
        <v>20</v>
      </c>
      <c r="I569" s="50" t="s">
        <v>1415</v>
      </c>
      <c r="J569" s="50" t="s">
        <v>1416</v>
      </c>
      <c r="K569" s="51">
        <v>11669.7</v>
      </c>
      <c r="L569" s="51">
        <v>0</v>
      </c>
      <c r="M569" s="51">
        <v>-408.45</v>
      </c>
      <c r="N569" s="51">
        <v>11261.25</v>
      </c>
      <c r="O569" s="51">
        <v>0</v>
      </c>
      <c r="P569" s="51">
        <v>0</v>
      </c>
      <c r="Q569" s="52" t="s">
        <v>2041</v>
      </c>
      <c r="R569"/>
      <c r="S569" s="43"/>
    </row>
    <row r="570" spans="1:19" ht="23.25" customHeight="1">
      <c r="A570" s="50" t="s">
        <v>1429</v>
      </c>
      <c r="B570" s="50" t="s">
        <v>2046</v>
      </c>
      <c r="C570" s="50" t="s">
        <v>450</v>
      </c>
      <c r="D570" s="50" t="s">
        <v>672</v>
      </c>
      <c r="E570" s="50" t="s">
        <v>141</v>
      </c>
      <c r="F570" s="50" t="s">
        <v>17</v>
      </c>
      <c r="G570" s="50" t="s">
        <v>21</v>
      </c>
      <c r="H570" s="50" t="s">
        <v>20</v>
      </c>
      <c r="I570" s="50" t="s">
        <v>1430</v>
      </c>
      <c r="J570" s="50" t="s">
        <v>1431</v>
      </c>
      <c r="K570" s="51">
        <v>12149.55</v>
      </c>
      <c r="L570" s="51">
        <v>0</v>
      </c>
      <c r="M570" s="51">
        <v>-425.25</v>
      </c>
      <c r="N570" s="51">
        <v>11724.3</v>
      </c>
      <c r="O570" s="51">
        <v>0</v>
      </c>
      <c r="P570" s="51">
        <v>0</v>
      </c>
      <c r="Q570" s="52" t="s">
        <v>2041</v>
      </c>
      <c r="R570"/>
      <c r="S570" s="43"/>
    </row>
    <row r="571" spans="1:19" ht="23.25" customHeight="1">
      <c r="A571" s="50" t="s">
        <v>1429</v>
      </c>
      <c r="B571" s="50" t="s">
        <v>2046</v>
      </c>
      <c r="C571" s="50" t="s">
        <v>2053</v>
      </c>
      <c r="D571" s="50" t="s">
        <v>1772</v>
      </c>
      <c r="E571" s="50" t="s">
        <v>16</v>
      </c>
      <c r="F571" s="50" t="s">
        <v>17</v>
      </c>
      <c r="G571" s="50" t="s">
        <v>398</v>
      </c>
      <c r="H571" s="50" t="s">
        <v>20</v>
      </c>
      <c r="I571" s="50" t="s">
        <v>1949</v>
      </c>
      <c r="J571" s="50" t="s">
        <v>1784</v>
      </c>
      <c r="K571" s="51">
        <v>12149.55</v>
      </c>
      <c r="L571" s="51">
        <v>0</v>
      </c>
      <c r="M571" s="51">
        <v>-425.25</v>
      </c>
      <c r="N571" s="51">
        <v>11724.3</v>
      </c>
      <c r="O571" s="51">
        <v>0</v>
      </c>
      <c r="P571" s="51">
        <v>0</v>
      </c>
      <c r="Q571" s="52" t="s">
        <v>1623</v>
      </c>
      <c r="R571"/>
      <c r="S571" s="43"/>
    </row>
    <row r="572" spans="1:19" ht="23.25" customHeight="1">
      <c r="A572" s="50" t="s">
        <v>1443</v>
      </c>
      <c r="B572" s="50" t="s">
        <v>2046</v>
      </c>
      <c r="C572" s="50" t="s">
        <v>450</v>
      </c>
      <c r="D572" s="50" t="s">
        <v>1044</v>
      </c>
      <c r="E572" s="50" t="s">
        <v>16</v>
      </c>
      <c r="F572" s="50" t="s">
        <v>17</v>
      </c>
      <c r="G572" s="50" t="s">
        <v>21</v>
      </c>
      <c r="H572" s="50" t="s">
        <v>20</v>
      </c>
      <c r="I572" s="50" t="s">
        <v>1444</v>
      </c>
      <c r="J572" s="50" t="s">
        <v>1445</v>
      </c>
      <c r="K572" s="51">
        <v>13369.65</v>
      </c>
      <c r="L572" s="51">
        <v>0</v>
      </c>
      <c r="M572" s="51">
        <v>-468.3</v>
      </c>
      <c r="N572" s="51">
        <v>12901.35</v>
      </c>
      <c r="O572" s="51">
        <v>0</v>
      </c>
      <c r="P572" s="51">
        <v>0</v>
      </c>
      <c r="Q572" s="52" t="s">
        <v>2041</v>
      </c>
      <c r="R572"/>
      <c r="S572" s="43"/>
    </row>
    <row r="573" spans="1:19" ht="23.25" customHeight="1">
      <c r="A573" s="50" t="s">
        <v>904</v>
      </c>
      <c r="B573" s="50" t="s">
        <v>2045</v>
      </c>
      <c r="C573" s="50" t="s">
        <v>905</v>
      </c>
      <c r="D573" s="50" t="s">
        <v>906</v>
      </c>
      <c r="E573" s="50" t="s">
        <v>16</v>
      </c>
      <c r="F573" s="50" t="s">
        <v>17</v>
      </c>
      <c r="G573" s="50" t="s">
        <v>330</v>
      </c>
      <c r="H573" s="50" t="s">
        <v>20</v>
      </c>
      <c r="I573" s="50" t="s">
        <v>907</v>
      </c>
      <c r="J573" s="50" t="s">
        <v>908</v>
      </c>
      <c r="K573" s="51">
        <v>5689.95</v>
      </c>
      <c r="L573" s="51">
        <v>0</v>
      </c>
      <c r="M573" s="51">
        <v>-199.5</v>
      </c>
      <c r="N573" s="51">
        <v>5490.45</v>
      </c>
      <c r="O573" s="51">
        <v>0</v>
      </c>
      <c r="P573" s="51">
        <v>0</v>
      </c>
      <c r="Q573" s="52"/>
      <c r="R573"/>
      <c r="S573" s="43"/>
    </row>
    <row r="574" spans="1:19" ht="23.25" customHeight="1">
      <c r="A574" s="50" t="s">
        <v>918</v>
      </c>
      <c r="B574" s="50" t="s">
        <v>2045</v>
      </c>
      <c r="C574" s="50" t="s">
        <v>905</v>
      </c>
      <c r="D574" s="50" t="s">
        <v>919</v>
      </c>
      <c r="E574" s="50" t="s">
        <v>16</v>
      </c>
      <c r="F574" s="50" t="s">
        <v>17</v>
      </c>
      <c r="G574" s="50" t="s">
        <v>330</v>
      </c>
      <c r="H574" s="50" t="s">
        <v>20</v>
      </c>
      <c r="I574" s="50" t="s">
        <v>920</v>
      </c>
      <c r="J574" s="50" t="s">
        <v>921</v>
      </c>
      <c r="K574" s="51">
        <v>7080.15</v>
      </c>
      <c r="L574" s="51">
        <v>0</v>
      </c>
      <c r="M574" s="51">
        <v>-247.8</v>
      </c>
      <c r="N574" s="51">
        <v>6832.35</v>
      </c>
      <c r="O574" s="51">
        <v>0</v>
      </c>
      <c r="P574" s="51">
        <v>0</v>
      </c>
      <c r="Q574" s="52"/>
      <c r="R574"/>
      <c r="S574" s="43"/>
    </row>
    <row r="575" spans="1:19" ht="23.25" customHeight="1">
      <c r="A575" s="50" t="s">
        <v>933</v>
      </c>
      <c r="B575" s="50" t="s">
        <v>2045</v>
      </c>
      <c r="C575" s="50" t="s">
        <v>905</v>
      </c>
      <c r="D575" s="50" t="s">
        <v>934</v>
      </c>
      <c r="E575" s="50" t="s">
        <v>141</v>
      </c>
      <c r="F575" s="50" t="s">
        <v>17</v>
      </c>
      <c r="G575" s="50" t="s">
        <v>398</v>
      </c>
      <c r="H575" s="50" t="s">
        <v>20</v>
      </c>
      <c r="I575" s="50" t="s">
        <v>935</v>
      </c>
      <c r="J575" s="50" t="s">
        <v>936</v>
      </c>
      <c r="K575" s="51">
        <v>5559.75</v>
      </c>
      <c r="L575" s="51">
        <v>0</v>
      </c>
      <c r="M575" s="51">
        <v>-194.25</v>
      </c>
      <c r="N575" s="51">
        <v>5365.5</v>
      </c>
      <c r="O575" s="51">
        <v>0</v>
      </c>
      <c r="P575" s="51">
        <v>0</v>
      </c>
      <c r="Q575" s="52" t="s">
        <v>1623</v>
      </c>
      <c r="R575"/>
      <c r="S575" s="43"/>
    </row>
    <row r="576" spans="1:19" ht="23.25" customHeight="1">
      <c r="A576" s="50" t="s">
        <v>971</v>
      </c>
      <c r="B576" s="50" t="s">
        <v>2046</v>
      </c>
      <c r="C576" s="50" t="s">
        <v>332</v>
      </c>
      <c r="D576" s="50" t="s">
        <v>465</v>
      </c>
      <c r="E576" s="50" t="s">
        <v>141</v>
      </c>
      <c r="F576" s="50" t="s">
        <v>17</v>
      </c>
      <c r="G576" s="50" t="s">
        <v>330</v>
      </c>
      <c r="H576" s="50" t="s">
        <v>20</v>
      </c>
      <c r="I576" s="50" t="s">
        <v>972</v>
      </c>
      <c r="J576" s="50" t="s">
        <v>974</v>
      </c>
      <c r="K576" s="51">
        <v>12089.7</v>
      </c>
      <c r="L576" s="51">
        <v>0</v>
      </c>
      <c r="M576" s="51">
        <v>-423.15</v>
      </c>
      <c r="N576" s="51">
        <v>11666.55</v>
      </c>
      <c r="O576" s="51">
        <v>0</v>
      </c>
      <c r="P576" s="51">
        <v>0</v>
      </c>
      <c r="Q576" s="52"/>
      <c r="R576"/>
      <c r="S576" s="43"/>
    </row>
    <row r="577" spans="1:19" ht="23.25" customHeight="1">
      <c r="A577" s="55" t="s">
        <v>2062</v>
      </c>
      <c r="B577" s="50" t="s">
        <v>2050</v>
      </c>
      <c r="C577" s="50" t="s">
        <v>2052</v>
      </c>
      <c r="D577" s="50" t="s">
        <v>783</v>
      </c>
      <c r="E577" s="50" t="s">
        <v>16</v>
      </c>
      <c r="F577" s="50" t="s">
        <v>17</v>
      </c>
      <c r="G577" s="50" t="s">
        <v>21</v>
      </c>
      <c r="H577" s="50" t="s">
        <v>20</v>
      </c>
      <c r="I577" s="63" t="s">
        <v>1212</v>
      </c>
      <c r="J577" s="55" t="s">
        <v>1785</v>
      </c>
      <c r="K577" s="51">
        <v>11399.85</v>
      </c>
      <c r="L577" s="51">
        <v>0</v>
      </c>
      <c r="M577" s="51">
        <v>-399</v>
      </c>
      <c r="N577" s="51">
        <v>11000.85</v>
      </c>
      <c r="O577" s="51">
        <v>0</v>
      </c>
      <c r="P577" s="51">
        <v>0</v>
      </c>
      <c r="Q577" s="52"/>
      <c r="R577"/>
      <c r="S577" s="43"/>
    </row>
    <row r="578" spans="1:19" ht="23.25" customHeight="1">
      <c r="A578" s="50" t="s">
        <v>1211</v>
      </c>
      <c r="B578" s="50" t="s">
        <v>2050</v>
      </c>
      <c r="C578" s="50" t="s">
        <v>2052</v>
      </c>
      <c r="D578" s="50" t="s">
        <v>783</v>
      </c>
      <c r="E578" s="50" t="s">
        <v>16</v>
      </c>
      <c r="F578" s="50" t="s">
        <v>17</v>
      </c>
      <c r="G578" s="50" t="s">
        <v>21</v>
      </c>
      <c r="H578" s="50" t="s">
        <v>20</v>
      </c>
      <c r="I578" s="63"/>
      <c r="J578" s="50" t="s">
        <v>1213</v>
      </c>
      <c r="K578" s="51">
        <v>11399.85</v>
      </c>
      <c r="L578" s="51">
        <v>0</v>
      </c>
      <c r="M578" s="51">
        <v>-399</v>
      </c>
      <c r="N578" s="51">
        <v>11000.85</v>
      </c>
      <c r="O578" s="51">
        <v>0</v>
      </c>
      <c r="P578" s="51">
        <v>0</v>
      </c>
      <c r="Q578" s="52"/>
      <c r="R578"/>
      <c r="S578" s="43"/>
    </row>
    <row r="579" spans="1:19" ht="23.25" customHeight="1">
      <c r="A579" s="55" t="s">
        <v>971</v>
      </c>
      <c r="B579" s="50" t="s">
        <v>2046</v>
      </c>
      <c r="C579" s="50" t="s">
        <v>332</v>
      </c>
      <c r="D579" s="50" t="s">
        <v>465</v>
      </c>
      <c r="E579" s="50" t="s">
        <v>16</v>
      </c>
      <c r="F579" s="50" t="s">
        <v>17</v>
      </c>
      <c r="G579" s="50" t="s">
        <v>398</v>
      </c>
      <c r="H579" s="50" t="s">
        <v>20</v>
      </c>
      <c r="I579" s="50" t="s">
        <v>560</v>
      </c>
      <c r="J579" s="55" t="s">
        <v>561</v>
      </c>
      <c r="K579" s="51">
        <v>12089.7</v>
      </c>
      <c r="L579" s="51">
        <v>0</v>
      </c>
      <c r="M579" s="51">
        <v>-423.15</v>
      </c>
      <c r="N579" s="51">
        <v>11666.55</v>
      </c>
      <c r="O579" s="51">
        <v>0</v>
      </c>
      <c r="P579" s="51">
        <v>0</v>
      </c>
      <c r="Q579" s="52"/>
      <c r="R579"/>
      <c r="S579" s="43"/>
    </row>
    <row r="580" spans="1:19" ht="23.25" customHeight="1">
      <c r="A580" s="50" t="s">
        <v>1001</v>
      </c>
      <c r="B580" s="50" t="s">
        <v>2046</v>
      </c>
      <c r="C580" s="50" t="s">
        <v>2053</v>
      </c>
      <c r="D580" s="50" t="s">
        <v>507</v>
      </c>
      <c r="E580" s="50" t="s">
        <v>16</v>
      </c>
      <c r="F580" s="50" t="s">
        <v>17</v>
      </c>
      <c r="G580" s="50" t="s">
        <v>398</v>
      </c>
      <c r="H580" s="50" t="s">
        <v>20</v>
      </c>
      <c r="I580" s="50" t="s">
        <v>1950</v>
      </c>
      <c r="J580" s="50" t="s">
        <v>1786</v>
      </c>
      <c r="K580" s="51">
        <v>11010.3</v>
      </c>
      <c r="L580" s="51">
        <v>0</v>
      </c>
      <c r="M580" s="51">
        <v>-385.35</v>
      </c>
      <c r="N580" s="51">
        <v>10624.95</v>
      </c>
      <c r="O580" s="51">
        <v>0</v>
      </c>
      <c r="P580" s="51">
        <v>0</v>
      </c>
      <c r="Q580" s="52" t="s">
        <v>1623</v>
      </c>
      <c r="R580"/>
      <c r="S580" s="43"/>
    </row>
    <row r="581" spans="1:19" ht="23.25" customHeight="1">
      <c r="A581" s="50" t="s">
        <v>1001</v>
      </c>
      <c r="B581" s="50" t="s">
        <v>2046</v>
      </c>
      <c r="C581" s="50" t="s">
        <v>450</v>
      </c>
      <c r="D581" s="50" t="s">
        <v>507</v>
      </c>
      <c r="E581" s="50" t="s">
        <v>141</v>
      </c>
      <c r="F581" s="50" t="s">
        <v>17</v>
      </c>
      <c r="G581" s="50" t="s">
        <v>21</v>
      </c>
      <c r="H581" s="50" t="s">
        <v>20</v>
      </c>
      <c r="I581" s="50" t="s">
        <v>1002</v>
      </c>
      <c r="J581" s="50" t="s">
        <v>1003</v>
      </c>
      <c r="K581" s="51">
        <v>11010.3</v>
      </c>
      <c r="L581" s="51">
        <v>0</v>
      </c>
      <c r="M581" s="51">
        <v>-385.35</v>
      </c>
      <c r="N581" s="51">
        <v>10624.95</v>
      </c>
      <c r="O581" s="51">
        <v>0</v>
      </c>
      <c r="P581" s="51">
        <v>0</v>
      </c>
      <c r="Q581" s="52" t="s">
        <v>2041</v>
      </c>
      <c r="R581"/>
      <c r="S581" s="43"/>
    </row>
    <row r="582" spans="1:19" ht="23.25" customHeight="1">
      <c r="A582" s="50" t="s">
        <v>1059</v>
      </c>
      <c r="B582" s="50" t="s">
        <v>2048</v>
      </c>
      <c r="C582" s="50" t="s">
        <v>813</v>
      </c>
      <c r="D582" s="50" t="s">
        <v>218</v>
      </c>
      <c r="E582" s="50" t="s">
        <v>16</v>
      </c>
      <c r="F582" s="50" t="s">
        <v>17</v>
      </c>
      <c r="G582" s="50" t="s">
        <v>712</v>
      </c>
      <c r="H582" s="50" t="s">
        <v>20</v>
      </c>
      <c r="I582" s="63" t="s">
        <v>1066</v>
      </c>
      <c r="J582" s="50" t="s">
        <v>1067</v>
      </c>
      <c r="K582" s="51">
        <v>9359.7000000000007</v>
      </c>
      <c r="L582" s="51">
        <v>0</v>
      </c>
      <c r="M582" s="51">
        <v>-327.60000000000002</v>
      </c>
      <c r="N582" s="51">
        <v>9032.1</v>
      </c>
      <c r="O582" s="51">
        <v>0</v>
      </c>
      <c r="P582" s="51">
        <v>0</v>
      </c>
      <c r="Q582" s="52"/>
      <c r="R582"/>
      <c r="S582" s="43"/>
    </row>
    <row r="583" spans="1:19" ht="23.25" customHeight="1">
      <c r="A583" s="50" t="s">
        <v>1059</v>
      </c>
      <c r="B583" s="50" t="s">
        <v>2048</v>
      </c>
      <c r="C583" s="50" t="s">
        <v>813</v>
      </c>
      <c r="D583" s="50" t="s">
        <v>218</v>
      </c>
      <c r="E583" s="50" t="s">
        <v>16</v>
      </c>
      <c r="F583" s="50" t="s">
        <v>17</v>
      </c>
      <c r="G583" s="50" t="s">
        <v>712</v>
      </c>
      <c r="H583" s="50" t="s">
        <v>20</v>
      </c>
      <c r="I583" s="63"/>
      <c r="J583" s="50" t="s">
        <v>1068</v>
      </c>
      <c r="K583" s="51">
        <v>9359.7000000000007</v>
      </c>
      <c r="L583" s="51">
        <v>0</v>
      </c>
      <c r="M583" s="51">
        <v>-327.60000000000002</v>
      </c>
      <c r="N583" s="51">
        <v>9032.1</v>
      </c>
      <c r="O583" s="51">
        <v>0</v>
      </c>
      <c r="P583" s="51">
        <v>0</v>
      </c>
      <c r="Q583" s="52"/>
      <c r="R583"/>
      <c r="S583" s="43"/>
    </row>
    <row r="584" spans="1:19" ht="23.25" customHeight="1">
      <c r="A584" s="50" t="s">
        <v>1059</v>
      </c>
      <c r="B584" s="50" t="s">
        <v>2050</v>
      </c>
      <c r="C584" s="50" t="s">
        <v>2052</v>
      </c>
      <c r="D584" s="50" t="s">
        <v>216</v>
      </c>
      <c r="E584" s="50" t="s">
        <v>16</v>
      </c>
      <c r="F584" s="50" t="s">
        <v>17</v>
      </c>
      <c r="G584" s="50" t="s">
        <v>21</v>
      </c>
      <c r="H584" s="50" t="s">
        <v>20</v>
      </c>
      <c r="I584" s="63" t="s">
        <v>1060</v>
      </c>
      <c r="J584" s="50" t="s">
        <v>1061</v>
      </c>
      <c r="K584" s="51">
        <v>9359.7000000000007</v>
      </c>
      <c r="L584" s="51">
        <v>0</v>
      </c>
      <c r="M584" s="51">
        <v>-327.60000000000002</v>
      </c>
      <c r="N584" s="51">
        <v>9032.1</v>
      </c>
      <c r="O584" s="51">
        <v>0</v>
      </c>
      <c r="P584" s="51">
        <v>0</v>
      </c>
      <c r="Q584" s="52"/>
      <c r="R584"/>
      <c r="S584" s="43"/>
    </row>
    <row r="585" spans="1:19" ht="23.25" customHeight="1">
      <c r="A585" s="50" t="s">
        <v>1059</v>
      </c>
      <c r="B585" s="50" t="s">
        <v>2050</v>
      </c>
      <c r="C585" s="50" t="s">
        <v>2052</v>
      </c>
      <c r="D585" s="50" t="s">
        <v>216</v>
      </c>
      <c r="E585" s="50" t="s">
        <v>16</v>
      </c>
      <c r="F585" s="50" t="s">
        <v>17</v>
      </c>
      <c r="G585" s="50" t="s">
        <v>21</v>
      </c>
      <c r="H585" s="50" t="s">
        <v>20</v>
      </c>
      <c r="I585" s="63"/>
      <c r="J585" s="50" t="s">
        <v>1062</v>
      </c>
      <c r="K585" s="51">
        <v>9359.7000000000007</v>
      </c>
      <c r="L585" s="51">
        <v>0</v>
      </c>
      <c r="M585" s="51">
        <v>-327.60000000000002</v>
      </c>
      <c r="N585" s="51">
        <v>9032.1</v>
      </c>
      <c r="O585" s="51">
        <v>0</v>
      </c>
      <c r="P585" s="51">
        <v>0</v>
      </c>
      <c r="Q585" s="52"/>
      <c r="R585"/>
      <c r="S585" s="43"/>
    </row>
    <row r="586" spans="1:19" ht="23.25" customHeight="1">
      <c r="A586" s="50" t="s">
        <v>1059</v>
      </c>
      <c r="B586" s="50" t="s">
        <v>2050</v>
      </c>
      <c r="C586" s="50" t="s">
        <v>2052</v>
      </c>
      <c r="D586" s="50" t="s">
        <v>216</v>
      </c>
      <c r="E586" s="50" t="s">
        <v>16</v>
      </c>
      <c r="F586" s="50" t="s">
        <v>17</v>
      </c>
      <c r="G586" s="50" t="s">
        <v>21</v>
      </c>
      <c r="H586" s="50" t="s">
        <v>16</v>
      </c>
      <c r="I586" s="63"/>
      <c r="J586" s="50" t="s">
        <v>1063</v>
      </c>
      <c r="K586" s="51">
        <v>9359.7000000000007</v>
      </c>
      <c r="L586" s="51">
        <v>0</v>
      </c>
      <c r="M586" s="51">
        <v>-327.60000000000002</v>
      </c>
      <c r="N586" s="51">
        <v>9032.1</v>
      </c>
      <c r="O586" s="51">
        <v>0</v>
      </c>
      <c r="P586" s="51">
        <v>0</v>
      </c>
      <c r="Q586" s="52"/>
      <c r="R586"/>
      <c r="S586" s="43"/>
    </row>
    <row r="587" spans="1:19" ht="23.25" customHeight="1">
      <c r="A587" s="50" t="s">
        <v>1059</v>
      </c>
      <c r="B587" s="50" t="s">
        <v>2048</v>
      </c>
      <c r="C587" s="50" t="s">
        <v>706</v>
      </c>
      <c r="D587" s="50" t="s">
        <v>216</v>
      </c>
      <c r="E587" s="50" t="s">
        <v>16</v>
      </c>
      <c r="F587" s="50" t="s">
        <v>17</v>
      </c>
      <c r="G587" s="50" t="s">
        <v>21</v>
      </c>
      <c r="H587" s="50" t="s">
        <v>20</v>
      </c>
      <c r="I587" s="50" t="s">
        <v>1064</v>
      </c>
      <c r="J587" s="50" t="s">
        <v>1065</v>
      </c>
      <c r="K587" s="51">
        <v>9359.7000000000007</v>
      </c>
      <c r="L587" s="51">
        <v>0</v>
      </c>
      <c r="M587" s="51">
        <v>-327.60000000000002</v>
      </c>
      <c r="N587" s="51">
        <v>9032.1</v>
      </c>
      <c r="O587" s="51">
        <v>0</v>
      </c>
      <c r="P587" s="51">
        <v>0</v>
      </c>
      <c r="Q587" s="52"/>
      <c r="R587"/>
      <c r="S587" s="43"/>
    </row>
    <row r="588" spans="1:19" ht="23.25" customHeight="1">
      <c r="A588" s="50" t="s">
        <v>1081</v>
      </c>
      <c r="B588" s="50" t="s">
        <v>2046</v>
      </c>
      <c r="C588" s="50" t="s">
        <v>2053</v>
      </c>
      <c r="D588" s="50" t="s">
        <v>1788</v>
      </c>
      <c r="E588" s="50" t="s">
        <v>16</v>
      </c>
      <c r="F588" s="50" t="s">
        <v>17</v>
      </c>
      <c r="G588" s="50" t="s">
        <v>398</v>
      </c>
      <c r="H588" s="50" t="s">
        <v>20</v>
      </c>
      <c r="I588" s="50" t="s">
        <v>1951</v>
      </c>
      <c r="J588" s="50" t="s">
        <v>1787</v>
      </c>
      <c r="K588" s="51">
        <v>11709.6</v>
      </c>
      <c r="L588" s="51">
        <v>0</v>
      </c>
      <c r="M588" s="51">
        <v>-409.5</v>
      </c>
      <c r="N588" s="51">
        <v>11300.1</v>
      </c>
      <c r="O588" s="51">
        <v>0</v>
      </c>
      <c r="P588" s="51">
        <v>0</v>
      </c>
      <c r="Q588" s="52" t="s">
        <v>1623</v>
      </c>
      <c r="R588"/>
      <c r="S588" s="43"/>
    </row>
    <row r="589" spans="1:19" ht="23.25" customHeight="1">
      <c r="A589" s="50" t="s">
        <v>1081</v>
      </c>
      <c r="B589" s="50" t="s">
        <v>2046</v>
      </c>
      <c r="C589" s="50" t="s">
        <v>332</v>
      </c>
      <c r="D589" s="50" t="s">
        <v>1082</v>
      </c>
      <c r="E589" s="50" t="s">
        <v>141</v>
      </c>
      <c r="F589" s="50" t="s">
        <v>17</v>
      </c>
      <c r="G589" s="50" t="s">
        <v>21</v>
      </c>
      <c r="H589" s="50" t="s">
        <v>20</v>
      </c>
      <c r="I589" s="50" t="s">
        <v>1952</v>
      </c>
      <c r="J589" s="50" t="s">
        <v>1789</v>
      </c>
      <c r="K589" s="51">
        <v>11709.6</v>
      </c>
      <c r="L589" s="51">
        <v>0</v>
      </c>
      <c r="M589" s="51">
        <v>-409.5</v>
      </c>
      <c r="N589" s="51">
        <v>11300.1</v>
      </c>
      <c r="O589" s="51">
        <v>0</v>
      </c>
      <c r="P589" s="51">
        <v>0</v>
      </c>
      <c r="Q589" s="52" t="s">
        <v>2041</v>
      </c>
      <c r="R589"/>
      <c r="S589" s="43"/>
    </row>
    <row r="590" spans="1:19" ht="23.25" customHeight="1">
      <c r="A590" s="50" t="s">
        <v>1081</v>
      </c>
      <c r="B590" s="50" t="s">
        <v>2046</v>
      </c>
      <c r="C590" s="50" t="s">
        <v>450</v>
      </c>
      <c r="D590" s="50" t="s">
        <v>1082</v>
      </c>
      <c r="E590" s="50" t="s">
        <v>16</v>
      </c>
      <c r="F590" s="50" t="s">
        <v>17</v>
      </c>
      <c r="G590" s="50" t="s">
        <v>21</v>
      </c>
      <c r="H590" s="50" t="s">
        <v>20</v>
      </c>
      <c r="I590" s="50" t="s">
        <v>1083</v>
      </c>
      <c r="J590" s="50" t="s">
        <v>1084</v>
      </c>
      <c r="K590" s="51">
        <v>11709.6</v>
      </c>
      <c r="L590" s="51">
        <v>0</v>
      </c>
      <c r="M590" s="51">
        <v>-409.5</v>
      </c>
      <c r="N590" s="51">
        <v>11300.1</v>
      </c>
      <c r="O590" s="51">
        <v>0</v>
      </c>
      <c r="P590" s="51">
        <v>0</v>
      </c>
      <c r="Q590" s="52" t="s">
        <v>2041</v>
      </c>
      <c r="R590"/>
      <c r="S590" s="43"/>
    </row>
    <row r="591" spans="1:19" ht="23.25" customHeight="1">
      <c r="A591" s="50" t="s">
        <v>1092</v>
      </c>
      <c r="B591" s="50" t="s">
        <v>2046</v>
      </c>
      <c r="C591" s="50" t="s">
        <v>2053</v>
      </c>
      <c r="D591" s="50" t="s">
        <v>1708</v>
      </c>
      <c r="E591" s="50" t="s">
        <v>16</v>
      </c>
      <c r="F591" s="50" t="s">
        <v>17</v>
      </c>
      <c r="G591" s="50" t="s">
        <v>398</v>
      </c>
      <c r="H591" s="50" t="s">
        <v>20</v>
      </c>
      <c r="I591" s="50" t="s">
        <v>1953</v>
      </c>
      <c r="J591" s="50" t="s">
        <v>1790</v>
      </c>
      <c r="K591" s="51">
        <v>11589.9</v>
      </c>
      <c r="L591" s="51">
        <v>0</v>
      </c>
      <c r="M591" s="51">
        <v>-405.3</v>
      </c>
      <c r="N591" s="51">
        <v>11184.6</v>
      </c>
      <c r="O591" s="51">
        <v>0</v>
      </c>
      <c r="P591" s="51">
        <v>0</v>
      </c>
      <c r="Q591" s="52" t="s">
        <v>1623</v>
      </c>
      <c r="R591"/>
      <c r="S591" s="43"/>
    </row>
    <row r="592" spans="1:19" ht="23.25" customHeight="1">
      <c r="A592" s="50" t="s">
        <v>1092</v>
      </c>
      <c r="B592" s="50" t="s">
        <v>2046</v>
      </c>
      <c r="C592" s="50" t="s">
        <v>1095</v>
      </c>
      <c r="D592" s="50" t="s">
        <v>565</v>
      </c>
      <c r="E592" s="50" t="s">
        <v>16</v>
      </c>
      <c r="F592" s="50" t="s">
        <v>17</v>
      </c>
      <c r="G592" s="50" t="s">
        <v>330</v>
      </c>
      <c r="H592" s="50" t="s">
        <v>20</v>
      </c>
      <c r="I592" s="50" t="s">
        <v>1954</v>
      </c>
      <c r="J592" s="50" t="s">
        <v>1791</v>
      </c>
      <c r="K592" s="51">
        <v>8099.7</v>
      </c>
      <c r="L592" s="51">
        <v>0</v>
      </c>
      <c r="M592" s="51">
        <v>-283.5</v>
      </c>
      <c r="N592" s="51">
        <v>7816.2</v>
      </c>
      <c r="O592" s="51">
        <v>0</v>
      </c>
      <c r="P592" s="51">
        <v>0</v>
      </c>
      <c r="Q592" s="52" t="s">
        <v>2041</v>
      </c>
      <c r="R592"/>
      <c r="S592" s="43"/>
    </row>
    <row r="593" spans="1:19" ht="23.25" customHeight="1">
      <c r="A593" s="50" t="s">
        <v>1092</v>
      </c>
      <c r="B593" s="50" t="s">
        <v>2046</v>
      </c>
      <c r="C593" s="50" t="s">
        <v>444</v>
      </c>
      <c r="D593" s="50" t="s">
        <v>565</v>
      </c>
      <c r="E593" s="50" t="s">
        <v>141</v>
      </c>
      <c r="F593" s="50" t="s">
        <v>17</v>
      </c>
      <c r="G593" s="50" t="s">
        <v>21</v>
      </c>
      <c r="H593" s="50" t="s">
        <v>326</v>
      </c>
      <c r="I593" s="50" t="s">
        <v>1093</v>
      </c>
      <c r="J593" s="50" t="s">
        <v>1094</v>
      </c>
      <c r="K593" s="51">
        <v>11950.05</v>
      </c>
      <c r="L593" s="51">
        <v>0</v>
      </c>
      <c r="M593" s="51">
        <v>-417.9</v>
      </c>
      <c r="N593" s="51">
        <v>11532.15</v>
      </c>
      <c r="O593" s="51">
        <v>0</v>
      </c>
      <c r="P593" s="51">
        <v>0</v>
      </c>
      <c r="Q593" s="52"/>
      <c r="R593"/>
      <c r="S593" s="43"/>
    </row>
    <row r="594" spans="1:19" ht="23.25" customHeight="1">
      <c r="A594" s="50" t="s">
        <v>1106</v>
      </c>
      <c r="B594" s="50" t="s">
        <v>2046</v>
      </c>
      <c r="C594" s="50" t="s">
        <v>332</v>
      </c>
      <c r="D594" s="50" t="s">
        <v>639</v>
      </c>
      <c r="E594" s="50" t="s">
        <v>16</v>
      </c>
      <c r="F594" s="50" t="s">
        <v>17</v>
      </c>
      <c r="G594" s="50" t="s">
        <v>398</v>
      </c>
      <c r="H594" s="50" t="s">
        <v>326</v>
      </c>
      <c r="I594" s="63" t="s">
        <v>1107</v>
      </c>
      <c r="J594" s="50" t="s">
        <v>1109</v>
      </c>
      <c r="K594" s="51">
        <v>11680.2</v>
      </c>
      <c r="L594" s="51">
        <v>0</v>
      </c>
      <c r="M594" s="51">
        <v>-408.45</v>
      </c>
      <c r="N594" s="51">
        <v>11271.75</v>
      </c>
      <c r="O594" s="51">
        <v>0</v>
      </c>
      <c r="P594" s="51">
        <v>0</v>
      </c>
      <c r="Q594" s="52"/>
      <c r="R594"/>
      <c r="S594" s="43"/>
    </row>
    <row r="595" spans="1:19" ht="23.25" customHeight="1">
      <c r="A595" s="50" t="s">
        <v>1106</v>
      </c>
      <c r="B595" s="50" t="s">
        <v>2046</v>
      </c>
      <c r="C595" s="50" t="s">
        <v>332</v>
      </c>
      <c r="D595" s="50" t="s">
        <v>639</v>
      </c>
      <c r="E595" s="50" t="s">
        <v>141</v>
      </c>
      <c r="F595" s="50" t="s">
        <v>17</v>
      </c>
      <c r="G595" s="50" t="s">
        <v>330</v>
      </c>
      <c r="H595" s="50" t="s">
        <v>326</v>
      </c>
      <c r="I595" s="63"/>
      <c r="J595" s="50" t="s">
        <v>1108</v>
      </c>
      <c r="K595" s="51">
        <v>11680.2</v>
      </c>
      <c r="L595" s="51">
        <v>0</v>
      </c>
      <c r="M595" s="51">
        <v>-408.45</v>
      </c>
      <c r="N595" s="51">
        <v>11271.75</v>
      </c>
      <c r="O595" s="51">
        <v>0</v>
      </c>
      <c r="P595" s="51">
        <v>0</v>
      </c>
      <c r="Q595" s="52"/>
      <c r="R595"/>
      <c r="S595" s="43"/>
    </row>
    <row r="596" spans="1:19" ht="23.25" customHeight="1">
      <c r="A596" s="50" t="s">
        <v>1106</v>
      </c>
      <c r="B596" s="50" t="s">
        <v>2046</v>
      </c>
      <c r="C596" s="50" t="s">
        <v>332</v>
      </c>
      <c r="D596" s="50" t="s">
        <v>445</v>
      </c>
      <c r="E596" s="50" t="s">
        <v>16</v>
      </c>
      <c r="F596" s="50" t="s">
        <v>17</v>
      </c>
      <c r="G596" s="50" t="s">
        <v>398</v>
      </c>
      <c r="H596" s="50" t="s">
        <v>20</v>
      </c>
      <c r="I596" s="63" t="s">
        <v>1110</v>
      </c>
      <c r="J596" s="50" t="s">
        <v>1112</v>
      </c>
      <c r="K596" s="51">
        <v>11680.2</v>
      </c>
      <c r="L596" s="51">
        <v>0</v>
      </c>
      <c r="M596" s="51">
        <v>-408.45</v>
      </c>
      <c r="N596" s="51">
        <v>11271.75</v>
      </c>
      <c r="O596" s="51">
        <v>0</v>
      </c>
      <c r="P596" s="51">
        <v>0</v>
      </c>
      <c r="Q596" s="52"/>
      <c r="R596"/>
      <c r="S596" s="43"/>
    </row>
    <row r="597" spans="1:19" ht="23.25" customHeight="1">
      <c r="A597" s="50" t="s">
        <v>1106</v>
      </c>
      <c r="B597" s="50" t="s">
        <v>2046</v>
      </c>
      <c r="C597" s="50" t="s">
        <v>332</v>
      </c>
      <c r="D597" s="50" t="s">
        <v>445</v>
      </c>
      <c r="E597" s="50" t="s">
        <v>141</v>
      </c>
      <c r="F597" s="50" t="s">
        <v>17</v>
      </c>
      <c r="G597" s="50" t="s">
        <v>330</v>
      </c>
      <c r="H597" s="50" t="s">
        <v>20</v>
      </c>
      <c r="I597" s="63"/>
      <c r="J597" s="50" t="s">
        <v>1111</v>
      </c>
      <c r="K597" s="51">
        <v>11680.2</v>
      </c>
      <c r="L597" s="51">
        <v>0</v>
      </c>
      <c r="M597" s="51">
        <v>-408.45</v>
      </c>
      <c r="N597" s="51">
        <v>11271.75</v>
      </c>
      <c r="O597" s="51">
        <v>0</v>
      </c>
      <c r="P597" s="51">
        <v>0</v>
      </c>
      <c r="Q597" s="52"/>
      <c r="R597"/>
      <c r="S597" s="43"/>
    </row>
    <row r="598" spans="1:19" ht="23.25" customHeight="1">
      <c r="A598" s="50" t="s">
        <v>1106</v>
      </c>
      <c r="B598" s="50" t="s">
        <v>2046</v>
      </c>
      <c r="C598" s="50" t="s">
        <v>2053</v>
      </c>
      <c r="D598" s="50" t="s">
        <v>1731</v>
      </c>
      <c r="E598" s="50" t="s">
        <v>16</v>
      </c>
      <c r="F598" s="50" t="s">
        <v>17</v>
      </c>
      <c r="G598" s="50" t="s">
        <v>398</v>
      </c>
      <c r="H598" s="50" t="s">
        <v>20</v>
      </c>
      <c r="I598" s="50" t="s">
        <v>1955</v>
      </c>
      <c r="J598" s="50" t="s">
        <v>1792</v>
      </c>
      <c r="K598" s="51">
        <v>11680.2</v>
      </c>
      <c r="L598" s="51">
        <v>0</v>
      </c>
      <c r="M598" s="51">
        <v>-408.45</v>
      </c>
      <c r="N598" s="51">
        <v>11271.75</v>
      </c>
      <c r="O598" s="51">
        <v>0</v>
      </c>
      <c r="P598" s="51">
        <v>0</v>
      </c>
      <c r="Q598" s="52" t="s">
        <v>1623</v>
      </c>
      <c r="R598"/>
      <c r="S598" s="43"/>
    </row>
    <row r="599" spans="1:19" ht="23.25" customHeight="1">
      <c r="A599" s="50" t="s">
        <v>1140</v>
      </c>
      <c r="B599" s="50" t="s">
        <v>2047</v>
      </c>
      <c r="C599" s="50" t="s">
        <v>154</v>
      </c>
      <c r="D599" s="50" t="s">
        <v>639</v>
      </c>
      <c r="E599" s="50" t="s">
        <v>16</v>
      </c>
      <c r="F599" s="50" t="s">
        <v>17</v>
      </c>
      <c r="G599" s="50" t="s">
        <v>21</v>
      </c>
      <c r="H599" s="50" t="s">
        <v>158</v>
      </c>
      <c r="I599" s="63" t="s">
        <v>1141</v>
      </c>
      <c r="J599" s="50" t="s">
        <v>1143</v>
      </c>
      <c r="K599" s="51">
        <v>12100.2</v>
      </c>
      <c r="L599" s="51">
        <v>0</v>
      </c>
      <c r="M599" s="51">
        <v>-423.15</v>
      </c>
      <c r="N599" s="51">
        <v>11677.05</v>
      </c>
      <c r="O599" s="51">
        <v>0</v>
      </c>
      <c r="P599" s="51">
        <v>0</v>
      </c>
      <c r="Q599" s="52" t="s">
        <v>1623</v>
      </c>
      <c r="R599"/>
      <c r="S599" s="43"/>
    </row>
    <row r="600" spans="1:19" ht="23.25" customHeight="1">
      <c r="A600" s="50" t="s">
        <v>1140</v>
      </c>
      <c r="B600" s="50" t="s">
        <v>2047</v>
      </c>
      <c r="C600" s="50" t="s">
        <v>154</v>
      </c>
      <c r="D600" s="50" t="s">
        <v>639</v>
      </c>
      <c r="E600" s="50" t="s">
        <v>16</v>
      </c>
      <c r="F600" s="50" t="s">
        <v>17</v>
      </c>
      <c r="G600" s="50" t="s">
        <v>21</v>
      </c>
      <c r="H600" s="50" t="s">
        <v>326</v>
      </c>
      <c r="I600" s="63"/>
      <c r="J600" s="50" t="s">
        <v>1142</v>
      </c>
      <c r="K600" s="51">
        <v>12100.2</v>
      </c>
      <c r="L600" s="51">
        <v>0</v>
      </c>
      <c r="M600" s="51">
        <v>-423.15</v>
      </c>
      <c r="N600" s="51">
        <v>11677.05</v>
      </c>
      <c r="O600" s="51">
        <v>0</v>
      </c>
      <c r="P600" s="51">
        <v>0</v>
      </c>
      <c r="Q600" s="52" t="s">
        <v>1623</v>
      </c>
      <c r="R600"/>
      <c r="S600" s="43"/>
    </row>
    <row r="601" spans="1:19" ht="23.25" customHeight="1">
      <c r="A601" s="50" t="s">
        <v>1140</v>
      </c>
      <c r="B601" s="50" t="s">
        <v>2050</v>
      </c>
      <c r="C601" s="50" t="s">
        <v>2052</v>
      </c>
      <c r="D601" s="50" t="s">
        <v>805</v>
      </c>
      <c r="E601" s="50" t="s">
        <v>16</v>
      </c>
      <c r="F601" s="50" t="s">
        <v>17</v>
      </c>
      <c r="G601" s="50" t="s">
        <v>423</v>
      </c>
      <c r="H601" s="50" t="s">
        <v>326</v>
      </c>
      <c r="I601" s="63" t="s">
        <v>1144</v>
      </c>
      <c r="J601" s="50" t="s">
        <v>1145</v>
      </c>
      <c r="K601" s="51">
        <v>12100.2</v>
      </c>
      <c r="L601" s="51">
        <v>0</v>
      </c>
      <c r="M601" s="51">
        <v>-423.15</v>
      </c>
      <c r="N601" s="51">
        <v>11677.05</v>
      </c>
      <c r="O601" s="51">
        <v>0</v>
      </c>
      <c r="P601" s="51">
        <v>0</v>
      </c>
      <c r="Q601" s="52"/>
      <c r="R601"/>
      <c r="S601" s="43"/>
    </row>
    <row r="602" spans="1:19" ht="23.25" customHeight="1">
      <c r="A602" s="50" t="s">
        <v>1140</v>
      </c>
      <c r="B602" s="50" t="s">
        <v>2050</v>
      </c>
      <c r="C602" s="50" t="s">
        <v>2052</v>
      </c>
      <c r="D602" s="50" t="s">
        <v>805</v>
      </c>
      <c r="E602" s="50" t="s">
        <v>16</v>
      </c>
      <c r="F602" s="50" t="s">
        <v>17</v>
      </c>
      <c r="G602" s="50" t="s">
        <v>712</v>
      </c>
      <c r="H602" s="50" t="s">
        <v>326</v>
      </c>
      <c r="I602" s="63"/>
      <c r="J602" s="50" t="s">
        <v>1146</v>
      </c>
      <c r="K602" s="51">
        <v>12100.2</v>
      </c>
      <c r="L602" s="51">
        <v>0</v>
      </c>
      <c r="M602" s="51">
        <v>-423.15</v>
      </c>
      <c r="N602" s="51">
        <v>11677.05</v>
      </c>
      <c r="O602" s="51">
        <v>0</v>
      </c>
      <c r="P602" s="51">
        <v>0</v>
      </c>
      <c r="Q602" s="52"/>
      <c r="R602"/>
      <c r="S602" s="43"/>
    </row>
    <row r="603" spans="1:19" ht="23.25" customHeight="1">
      <c r="A603" s="50" t="s">
        <v>1155</v>
      </c>
      <c r="B603" s="50" t="s">
        <v>2049</v>
      </c>
      <c r="C603" s="50" t="s">
        <v>157</v>
      </c>
      <c r="D603" s="50" t="s">
        <v>216</v>
      </c>
      <c r="E603" s="50" t="s">
        <v>16</v>
      </c>
      <c r="F603" s="50" t="s">
        <v>17</v>
      </c>
      <c r="G603" s="50" t="s">
        <v>21</v>
      </c>
      <c r="H603" s="50" t="s">
        <v>326</v>
      </c>
      <c r="I603" s="50" t="s">
        <v>1156</v>
      </c>
      <c r="J603" s="50" t="s">
        <v>1157</v>
      </c>
      <c r="K603" s="51">
        <v>13020</v>
      </c>
      <c r="L603" s="51">
        <v>0</v>
      </c>
      <c r="M603" s="51">
        <v>-455.7</v>
      </c>
      <c r="N603" s="51">
        <v>12564.3</v>
      </c>
      <c r="O603" s="51">
        <v>0</v>
      </c>
      <c r="P603" s="51">
        <v>0</v>
      </c>
      <c r="Q603" s="52" t="s">
        <v>2041</v>
      </c>
    </row>
    <row r="604" spans="1:19" ht="23.25" customHeight="1">
      <c r="A604" s="50" t="s">
        <v>1164</v>
      </c>
      <c r="B604" s="50" t="s">
        <v>2046</v>
      </c>
      <c r="C604" s="50" t="s">
        <v>450</v>
      </c>
      <c r="D604" s="50" t="s">
        <v>507</v>
      </c>
      <c r="E604" s="50" t="s">
        <v>141</v>
      </c>
      <c r="F604" s="50" t="s">
        <v>17</v>
      </c>
      <c r="G604" s="50" t="s">
        <v>21</v>
      </c>
      <c r="H604" s="50" t="s">
        <v>20</v>
      </c>
      <c r="I604" s="50" t="s">
        <v>1165</v>
      </c>
      <c r="J604" s="50" t="s">
        <v>1166</v>
      </c>
      <c r="K604" s="51">
        <v>11910.15</v>
      </c>
      <c r="L604" s="51">
        <v>0</v>
      </c>
      <c r="M604" s="51">
        <v>-416.85</v>
      </c>
      <c r="N604" s="51">
        <v>11493.3</v>
      </c>
      <c r="O604" s="51">
        <v>0</v>
      </c>
      <c r="P604" s="51">
        <v>0</v>
      </c>
      <c r="Q604" s="52" t="s">
        <v>2041</v>
      </c>
    </row>
    <row r="605" spans="1:19" ht="23.25" customHeight="1">
      <c r="A605" s="50" t="s">
        <v>1164</v>
      </c>
      <c r="B605" s="50" t="s">
        <v>2046</v>
      </c>
      <c r="C605" s="50" t="s">
        <v>2053</v>
      </c>
      <c r="D605" s="50" t="s">
        <v>1016</v>
      </c>
      <c r="E605" s="50" t="s">
        <v>16</v>
      </c>
      <c r="F605" s="50" t="s">
        <v>17</v>
      </c>
      <c r="G605" s="50" t="s">
        <v>398</v>
      </c>
      <c r="H605" s="50" t="s">
        <v>20</v>
      </c>
      <c r="I605" s="50" t="s">
        <v>1956</v>
      </c>
      <c r="J605" s="50" t="s">
        <v>1793</v>
      </c>
      <c r="K605" s="51">
        <v>11910.15</v>
      </c>
      <c r="L605" s="51">
        <v>0</v>
      </c>
      <c r="M605" s="51">
        <v>-416.85</v>
      </c>
      <c r="N605" s="51">
        <v>11493.3</v>
      </c>
      <c r="O605" s="51">
        <v>0</v>
      </c>
      <c r="P605" s="51">
        <v>0</v>
      </c>
      <c r="Q605" s="52" t="s">
        <v>1623</v>
      </c>
    </row>
    <row r="606" spans="1:19" ht="23.25" customHeight="1">
      <c r="A606" s="55" t="s">
        <v>2063</v>
      </c>
      <c r="B606" s="50" t="s">
        <v>2046</v>
      </c>
      <c r="C606" s="50" t="s">
        <v>332</v>
      </c>
      <c r="D606" s="50" t="s">
        <v>507</v>
      </c>
      <c r="E606" s="50" t="s">
        <v>141</v>
      </c>
      <c r="F606" s="50" t="s">
        <v>17</v>
      </c>
      <c r="G606" s="50" t="s">
        <v>21</v>
      </c>
      <c r="H606" s="50" t="s">
        <v>20</v>
      </c>
      <c r="I606" s="50" t="s">
        <v>1957</v>
      </c>
      <c r="J606" s="55" t="s">
        <v>1794</v>
      </c>
      <c r="K606" s="51">
        <v>11910.15</v>
      </c>
      <c r="L606" s="51">
        <v>0</v>
      </c>
      <c r="M606" s="51">
        <v>-416.85</v>
      </c>
      <c r="N606" s="51">
        <v>11493.3</v>
      </c>
      <c r="O606" s="51">
        <v>0</v>
      </c>
      <c r="P606" s="51">
        <v>0</v>
      </c>
      <c r="Q606" s="52" t="s">
        <v>2041</v>
      </c>
    </row>
    <row r="607" spans="1:19" ht="23.25" customHeight="1">
      <c r="A607" s="50" t="s">
        <v>1190</v>
      </c>
      <c r="B607" s="50" t="s">
        <v>2046</v>
      </c>
      <c r="C607" s="50" t="s">
        <v>2053</v>
      </c>
      <c r="D607" s="50" t="s">
        <v>1796</v>
      </c>
      <c r="E607" s="50" t="s">
        <v>16</v>
      </c>
      <c r="F607" s="50" t="s">
        <v>17</v>
      </c>
      <c r="G607" s="50" t="s">
        <v>398</v>
      </c>
      <c r="H607" s="50" t="s">
        <v>20</v>
      </c>
      <c r="I607" s="50" t="s">
        <v>1958</v>
      </c>
      <c r="J607" s="50" t="s">
        <v>1795</v>
      </c>
      <c r="K607" s="51">
        <v>11910.15</v>
      </c>
      <c r="L607" s="51">
        <v>0</v>
      </c>
      <c r="M607" s="51">
        <v>-416.85</v>
      </c>
      <c r="N607" s="51">
        <v>11493.3</v>
      </c>
      <c r="O607" s="51">
        <v>0</v>
      </c>
      <c r="P607" s="51">
        <v>0</v>
      </c>
      <c r="Q607" s="52" t="s">
        <v>1623</v>
      </c>
    </row>
    <row r="608" spans="1:19" ht="23.25" customHeight="1">
      <c r="A608" s="50" t="s">
        <v>1211</v>
      </c>
      <c r="B608" s="50" t="s">
        <v>2046</v>
      </c>
      <c r="C608" s="50" t="s">
        <v>2053</v>
      </c>
      <c r="D608" s="50" t="s">
        <v>1737</v>
      </c>
      <c r="E608" s="50" t="s">
        <v>16</v>
      </c>
      <c r="F608" s="50" t="s">
        <v>17</v>
      </c>
      <c r="G608" s="50" t="s">
        <v>398</v>
      </c>
      <c r="H608" s="50" t="s">
        <v>20</v>
      </c>
      <c r="I608" s="50" t="s">
        <v>1959</v>
      </c>
      <c r="J608" s="50" t="s">
        <v>1797</v>
      </c>
      <c r="K608" s="51">
        <v>11399.85</v>
      </c>
      <c r="L608" s="51">
        <v>0</v>
      </c>
      <c r="M608" s="51">
        <v>-399</v>
      </c>
      <c r="N608" s="51">
        <v>11000.85</v>
      </c>
      <c r="O608" s="51">
        <v>0</v>
      </c>
      <c r="P608" s="51">
        <v>0</v>
      </c>
      <c r="Q608" s="52" t="s">
        <v>1623</v>
      </c>
    </row>
    <row r="609" spans="1:17" ht="23.25" customHeight="1">
      <c r="A609" s="50" t="s">
        <v>1211</v>
      </c>
      <c r="B609" s="50" t="s">
        <v>2047</v>
      </c>
      <c r="C609" s="50" t="s">
        <v>154</v>
      </c>
      <c r="D609" s="50" t="s">
        <v>1044</v>
      </c>
      <c r="E609" s="50" t="s">
        <v>16</v>
      </c>
      <c r="F609" s="50" t="s">
        <v>17</v>
      </c>
      <c r="G609" s="50" t="s">
        <v>398</v>
      </c>
      <c r="H609" s="50" t="s">
        <v>20</v>
      </c>
      <c r="I609" s="50" t="s">
        <v>1960</v>
      </c>
      <c r="J609" s="50" t="s">
        <v>1798</v>
      </c>
      <c r="K609" s="51">
        <v>11399.85</v>
      </c>
      <c r="L609" s="51">
        <v>0</v>
      </c>
      <c r="M609" s="51">
        <v>-399</v>
      </c>
      <c r="N609" s="51">
        <v>11000.85</v>
      </c>
      <c r="O609" s="51">
        <v>0</v>
      </c>
      <c r="P609" s="51">
        <v>0</v>
      </c>
      <c r="Q609" s="52" t="s">
        <v>1625</v>
      </c>
    </row>
    <row r="610" spans="1:17" ht="23.25" customHeight="1">
      <c r="A610" s="50" t="s">
        <v>1211</v>
      </c>
      <c r="B610" s="50" t="s">
        <v>2046</v>
      </c>
      <c r="C610" s="50" t="s">
        <v>1095</v>
      </c>
      <c r="D610" s="50" t="s">
        <v>1044</v>
      </c>
      <c r="E610" s="50" t="s">
        <v>16</v>
      </c>
      <c r="F610" s="50" t="s">
        <v>17</v>
      </c>
      <c r="G610" s="50" t="s">
        <v>330</v>
      </c>
      <c r="H610" s="50" t="s">
        <v>20</v>
      </c>
      <c r="I610" s="50" t="s">
        <v>1214</v>
      </c>
      <c r="J610" s="50" t="s">
        <v>1215</v>
      </c>
      <c r="K610" s="51">
        <v>11399.85</v>
      </c>
      <c r="L610" s="51">
        <v>0</v>
      </c>
      <c r="M610" s="51">
        <v>-399</v>
      </c>
      <c r="N610" s="51">
        <v>11000.85</v>
      </c>
      <c r="O610" s="51">
        <v>0</v>
      </c>
      <c r="P610" s="51">
        <v>0</v>
      </c>
      <c r="Q610" s="52" t="s">
        <v>2041</v>
      </c>
    </row>
    <row r="611" spans="1:17" ht="23.25" customHeight="1">
      <c r="A611" s="50" t="s">
        <v>1211</v>
      </c>
      <c r="B611" s="50" t="s">
        <v>2048</v>
      </c>
      <c r="C611" s="50" t="s">
        <v>491</v>
      </c>
      <c r="D611" s="50" t="s">
        <v>783</v>
      </c>
      <c r="E611" s="50" t="s">
        <v>141</v>
      </c>
      <c r="F611" s="50" t="s">
        <v>17</v>
      </c>
      <c r="G611" s="50" t="s">
        <v>21</v>
      </c>
      <c r="H611" s="50" t="s">
        <v>20</v>
      </c>
      <c r="I611" s="50" t="s">
        <v>1961</v>
      </c>
      <c r="J611" s="50" t="s">
        <v>1799</v>
      </c>
      <c r="K611" s="51">
        <v>11399.85</v>
      </c>
      <c r="L611" s="51">
        <v>0</v>
      </c>
      <c r="M611" s="51">
        <v>-399</v>
      </c>
      <c r="N611" s="51">
        <v>11000.85</v>
      </c>
      <c r="O611" s="51">
        <v>0</v>
      </c>
      <c r="P611" s="51">
        <v>0</v>
      </c>
      <c r="Q611" s="52" t="s">
        <v>2041</v>
      </c>
    </row>
    <row r="612" spans="1:17" ht="23.25" customHeight="1">
      <c r="A612" s="50" t="s">
        <v>1229</v>
      </c>
      <c r="B612" s="50" t="s">
        <v>2048</v>
      </c>
      <c r="C612" s="50" t="s">
        <v>491</v>
      </c>
      <c r="D612" s="50" t="s">
        <v>783</v>
      </c>
      <c r="E612" s="50" t="s">
        <v>16</v>
      </c>
      <c r="F612" s="50" t="s">
        <v>17</v>
      </c>
      <c r="G612" s="50" t="s">
        <v>330</v>
      </c>
      <c r="H612" s="50" t="s">
        <v>383</v>
      </c>
      <c r="I612" s="50" t="s">
        <v>1230</v>
      </c>
      <c r="J612" s="50" t="s">
        <v>1231</v>
      </c>
      <c r="K612" s="51">
        <v>11309.55</v>
      </c>
      <c r="L612" s="51">
        <v>0</v>
      </c>
      <c r="M612" s="51">
        <v>-395.85</v>
      </c>
      <c r="N612" s="51">
        <v>10913.7</v>
      </c>
      <c r="O612" s="51">
        <v>0</v>
      </c>
      <c r="P612" s="51">
        <v>0</v>
      </c>
      <c r="Q612" s="52" t="s">
        <v>2041</v>
      </c>
    </row>
    <row r="613" spans="1:17" ht="23.25" customHeight="1">
      <c r="A613" s="50" t="s">
        <v>1229</v>
      </c>
      <c r="B613" s="50" t="s">
        <v>2050</v>
      </c>
      <c r="C613" s="50" t="s">
        <v>2052</v>
      </c>
      <c r="D613" s="50" t="s">
        <v>783</v>
      </c>
      <c r="E613" s="50" t="s">
        <v>16</v>
      </c>
      <c r="F613" s="50" t="s">
        <v>17</v>
      </c>
      <c r="G613" s="50" t="s">
        <v>21</v>
      </c>
      <c r="H613" s="50" t="s">
        <v>326</v>
      </c>
      <c r="I613" s="50" t="s">
        <v>1232</v>
      </c>
      <c r="J613" s="50" t="s">
        <v>1233</v>
      </c>
      <c r="K613" s="51">
        <v>12149.55</v>
      </c>
      <c r="L613" s="51">
        <v>0</v>
      </c>
      <c r="M613" s="51">
        <v>-425.25</v>
      </c>
      <c r="N613" s="51">
        <v>11724.3</v>
      </c>
      <c r="O613" s="51">
        <v>0</v>
      </c>
      <c r="P613" s="51">
        <v>0</v>
      </c>
      <c r="Q613" s="52"/>
    </row>
    <row r="614" spans="1:17" ht="23.25" customHeight="1">
      <c r="A614" s="50" t="s">
        <v>1229</v>
      </c>
      <c r="B614" s="50" t="s">
        <v>2048</v>
      </c>
      <c r="C614" s="50" t="s">
        <v>491</v>
      </c>
      <c r="D614" s="50" t="s">
        <v>783</v>
      </c>
      <c r="E614" s="50" t="s">
        <v>16</v>
      </c>
      <c r="F614" s="50" t="s">
        <v>17</v>
      </c>
      <c r="G614" s="50" t="s">
        <v>21</v>
      </c>
      <c r="H614" s="50" t="s">
        <v>20</v>
      </c>
      <c r="I614" s="50" t="s">
        <v>1962</v>
      </c>
      <c r="J614" s="50" t="s">
        <v>1800</v>
      </c>
      <c r="K614" s="51">
        <v>11309.55</v>
      </c>
      <c r="L614" s="51">
        <v>0</v>
      </c>
      <c r="M614" s="51">
        <v>-395.85</v>
      </c>
      <c r="N614" s="51">
        <v>10913.7</v>
      </c>
      <c r="O614" s="51">
        <v>0</v>
      </c>
      <c r="P614" s="51">
        <v>0</v>
      </c>
      <c r="Q614" s="52" t="s">
        <v>2041</v>
      </c>
    </row>
    <row r="615" spans="1:17" ht="23.25" customHeight="1">
      <c r="A615" s="50" t="s">
        <v>1229</v>
      </c>
      <c r="B615" s="50" t="s">
        <v>2050</v>
      </c>
      <c r="C615" s="50" t="s">
        <v>2052</v>
      </c>
      <c r="D615" s="50" t="s">
        <v>1152</v>
      </c>
      <c r="E615" s="50" t="s">
        <v>16</v>
      </c>
      <c r="F615" s="50" t="s">
        <v>17</v>
      </c>
      <c r="G615" s="50" t="s">
        <v>21</v>
      </c>
      <c r="H615" s="50" t="s">
        <v>20</v>
      </c>
      <c r="I615" s="50" t="s">
        <v>1963</v>
      </c>
      <c r="J615" s="50" t="s">
        <v>1801</v>
      </c>
      <c r="K615" s="51">
        <v>11309.55</v>
      </c>
      <c r="L615" s="51">
        <v>0</v>
      </c>
      <c r="M615" s="51">
        <v>-395.85</v>
      </c>
      <c r="N615" s="51">
        <v>10913.7</v>
      </c>
      <c r="O615" s="51">
        <v>0</v>
      </c>
      <c r="P615" s="51">
        <v>0</v>
      </c>
      <c r="Q615" s="52" t="s">
        <v>2041</v>
      </c>
    </row>
    <row r="616" spans="1:17" ht="23.25" customHeight="1">
      <c r="A616" s="50" t="s">
        <v>1229</v>
      </c>
      <c r="B616" s="50" t="s">
        <v>2050</v>
      </c>
      <c r="C616" s="50" t="s">
        <v>2052</v>
      </c>
      <c r="D616" s="50" t="s">
        <v>1152</v>
      </c>
      <c r="E616" s="50" t="s">
        <v>16</v>
      </c>
      <c r="F616" s="50" t="s">
        <v>17</v>
      </c>
      <c r="G616" s="50" t="s">
        <v>21</v>
      </c>
      <c r="H616" s="50" t="s">
        <v>20</v>
      </c>
      <c r="I616" s="50" t="s">
        <v>1964</v>
      </c>
      <c r="J616" s="50" t="s">
        <v>1802</v>
      </c>
      <c r="K616" s="51">
        <v>11309.55</v>
      </c>
      <c r="L616" s="51">
        <v>0</v>
      </c>
      <c r="M616" s="51">
        <v>-395.85</v>
      </c>
      <c r="N616" s="51">
        <v>10913.7</v>
      </c>
      <c r="O616" s="51">
        <v>0</v>
      </c>
      <c r="P616" s="51">
        <v>0</v>
      </c>
      <c r="Q616" s="52"/>
    </row>
    <row r="617" spans="1:17" ht="23.25" customHeight="1">
      <c r="A617" s="50" t="s">
        <v>1245</v>
      </c>
      <c r="B617" s="50" t="s">
        <v>2048</v>
      </c>
      <c r="C617" s="50" t="s">
        <v>491</v>
      </c>
      <c r="D617" s="50" t="s">
        <v>229</v>
      </c>
      <c r="E617" s="50" t="s">
        <v>16</v>
      </c>
      <c r="F617" s="50" t="s">
        <v>17</v>
      </c>
      <c r="G617" s="50" t="s">
        <v>330</v>
      </c>
      <c r="H617" s="50" t="s">
        <v>20</v>
      </c>
      <c r="I617" s="50" t="s">
        <v>1248</v>
      </c>
      <c r="J617" s="50" t="s">
        <v>1249</v>
      </c>
      <c r="K617" s="51">
        <v>11379.9</v>
      </c>
      <c r="L617" s="51">
        <v>0</v>
      </c>
      <c r="M617" s="51">
        <v>-397.95</v>
      </c>
      <c r="N617" s="51">
        <v>10981.95</v>
      </c>
      <c r="O617" s="51">
        <v>0</v>
      </c>
      <c r="P617" s="51">
        <v>0</v>
      </c>
      <c r="Q617" s="52" t="s">
        <v>2041</v>
      </c>
    </row>
    <row r="618" spans="1:17" ht="23.25" customHeight="1">
      <c r="A618" s="50" t="s">
        <v>1245</v>
      </c>
      <c r="B618" s="50" t="s">
        <v>2050</v>
      </c>
      <c r="C618" s="50" t="s">
        <v>2052</v>
      </c>
      <c r="D618" s="50" t="s">
        <v>229</v>
      </c>
      <c r="E618" s="50" t="s">
        <v>16</v>
      </c>
      <c r="F618" s="50" t="s">
        <v>17</v>
      </c>
      <c r="G618" s="50" t="s">
        <v>398</v>
      </c>
      <c r="H618" s="50" t="s">
        <v>20</v>
      </c>
      <c r="I618" s="50" t="s">
        <v>1250</v>
      </c>
      <c r="J618" s="50" t="s">
        <v>1251</v>
      </c>
      <c r="K618" s="51">
        <v>11379.9</v>
      </c>
      <c r="L618" s="51">
        <v>0</v>
      </c>
      <c r="M618" s="51">
        <v>-397.95</v>
      </c>
      <c r="N618" s="51">
        <v>10981.95</v>
      </c>
      <c r="O618" s="51">
        <v>0</v>
      </c>
      <c r="P618" s="51">
        <v>0</v>
      </c>
      <c r="Q618" s="52"/>
    </row>
    <row r="619" spans="1:17" ht="23.25" customHeight="1">
      <c r="A619" s="50" t="s">
        <v>1245</v>
      </c>
      <c r="B619" s="50" t="s">
        <v>2045</v>
      </c>
      <c r="C619" s="50" t="s">
        <v>430</v>
      </c>
      <c r="D619" s="50" t="s">
        <v>773</v>
      </c>
      <c r="E619" s="50" t="s">
        <v>16</v>
      </c>
      <c r="F619" s="50" t="s">
        <v>17</v>
      </c>
      <c r="G619" s="50" t="s">
        <v>21</v>
      </c>
      <c r="H619" s="50" t="s">
        <v>20</v>
      </c>
      <c r="I619" s="50" t="s">
        <v>1246</v>
      </c>
      <c r="J619" s="50" t="s">
        <v>1247</v>
      </c>
      <c r="K619" s="51">
        <v>11379.9</v>
      </c>
      <c r="L619" s="51">
        <v>0</v>
      </c>
      <c r="M619" s="51">
        <v>-397.95</v>
      </c>
      <c r="N619" s="51">
        <v>10981.95</v>
      </c>
      <c r="O619" s="51">
        <v>0</v>
      </c>
      <c r="P619" s="51">
        <v>0</v>
      </c>
      <c r="Q619" s="52"/>
    </row>
    <row r="620" spans="1:17" ht="23.25" customHeight="1">
      <c r="A620" s="50" t="s">
        <v>1804</v>
      </c>
      <c r="B620" s="50" t="s">
        <v>2046</v>
      </c>
      <c r="C620" s="50" t="s">
        <v>2053</v>
      </c>
      <c r="D620" s="50" t="s">
        <v>546</v>
      </c>
      <c r="E620" s="50" t="s">
        <v>16</v>
      </c>
      <c r="F620" s="50" t="s">
        <v>17</v>
      </c>
      <c r="G620" s="50" t="s">
        <v>398</v>
      </c>
      <c r="H620" s="50" t="s">
        <v>20</v>
      </c>
      <c r="I620" s="50" t="s">
        <v>1965</v>
      </c>
      <c r="J620" s="50" t="s">
        <v>1803</v>
      </c>
      <c r="K620" s="51">
        <v>12630.45</v>
      </c>
      <c r="L620" s="51">
        <v>0</v>
      </c>
      <c r="M620" s="51">
        <v>-442.05</v>
      </c>
      <c r="N620" s="51">
        <v>12188.4</v>
      </c>
      <c r="O620" s="51">
        <v>0</v>
      </c>
      <c r="P620" s="51">
        <v>0</v>
      </c>
      <c r="Q620" s="52" t="s">
        <v>1623</v>
      </c>
    </row>
    <row r="621" spans="1:17" ht="23.25" customHeight="1">
      <c r="A621" s="50" t="s">
        <v>1275</v>
      </c>
      <c r="B621" s="50" t="s">
        <v>2046</v>
      </c>
      <c r="C621" s="50" t="s">
        <v>2053</v>
      </c>
      <c r="D621" s="50" t="s">
        <v>1731</v>
      </c>
      <c r="E621" s="50" t="s">
        <v>16</v>
      </c>
      <c r="F621" s="50" t="s">
        <v>17</v>
      </c>
      <c r="G621" s="50" t="s">
        <v>398</v>
      </c>
      <c r="H621" s="50" t="s">
        <v>20</v>
      </c>
      <c r="I621" s="50" t="s">
        <v>1966</v>
      </c>
      <c r="J621" s="50" t="s">
        <v>1805</v>
      </c>
      <c r="K621" s="51">
        <v>12630.45</v>
      </c>
      <c r="L621" s="51">
        <v>0</v>
      </c>
      <c r="M621" s="51">
        <v>-442.05</v>
      </c>
      <c r="N621" s="51">
        <v>12188.4</v>
      </c>
      <c r="O621" s="51">
        <v>0</v>
      </c>
      <c r="P621" s="51">
        <v>0</v>
      </c>
      <c r="Q621" s="52" t="s">
        <v>1623</v>
      </c>
    </row>
    <row r="622" spans="1:17" ht="23.25" customHeight="1">
      <c r="A622" s="50" t="s">
        <v>1275</v>
      </c>
      <c r="B622" s="50" t="s">
        <v>2046</v>
      </c>
      <c r="C622" s="50" t="s">
        <v>450</v>
      </c>
      <c r="D622" s="50" t="s">
        <v>639</v>
      </c>
      <c r="E622" s="50" t="s">
        <v>16</v>
      </c>
      <c r="F622" s="50" t="s">
        <v>17</v>
      </c>
      <c r="G622" s="50" t="s">
        <v>21</v>
      </c>
      <c r="H622" s="50" t="s">
        <v>20</v>
      </c>
      <c r="I622" s="63" t="s">
        <v>1276</v>
      </c>
      <c r="J622" s="50" t="s">
        <v>1278</v>
      </c>
      <c r="K622" s="51">
        <v>12630.45</v>
      </c>
      <c r="L622" s="51">
        <v>0</v>
      </c>
      <c r="M622" s="51">
        <v>-442.05</v>
      </c>
      <c r="N622" s="51">
        <v>12188.4</v>
      </c>
      <c r="O622" s="51">
        <v>0</v>
      </c>
      <c r="P622" s="51">
        <v>0</v>
      </c>
      <c r="Q622" s="52" t="s">
        <v>2041</v>
      </c>
    </row>
    <row r="623" spans="1:17" ht="23.25" customHeight="1">
      <c r="A623" s="50" t="s">
        <v>1275</v>
      </c>
      <c r="B623" s="50" t="s">
        <v>2046</v>
      </c>
      <c r="C623" s="50" t="s">
        <v>2065</v>
      </c>
      <c r="D623" s="50" t="s">
        <v>639</v>
      </c>
      <c r="E623" s="50" t="s">
        <v>141</v>
      </c>
      <c r="F623" s="50" t="s">
        <v>17</v>
      </c>
      <c r="G623" s="50" t="s">
        <v>21</v>
      </c>
      <c r="H623" s="50" t="s">
        <v>20</v>
      </c>
      <c r="I623" s="63"/>
      <c r="J623" s="50" t="s">
        <v>1277</v>
      </c>
      <c r="K623" s="51">
        <v>12630.45</v>
      </c>
      <c r="L623" s="51">
        <v>0</v>
      </c>
      <c r="M623" s="51">
        <v>-442.05</v>
      </c>
      <c r="N623" s="51">
        <v>12188.4</v>
      </c>
      <c r="O623" s="51">
        <v>0</v>
      </c>
      <c r="P623" s="51">
        <v>0</v>
      </c>
      <c r="Q623" s="52" t="s">
        <v>2041</v>
      </c>
    </row>
    <row r="624" spans="1:17" ht="23.25" customHeight="1">
      <c r="A624" s="50" t="s">
        <v>1288</v>
      </c>
      <c r="B624" s="50" t="s">
        <v>2050</v>
      </c>
      <c r="C624" s="50" t="s">
        <v>2052</v>
      </c>
      <c r="D624" s="50" t="s">
        <v>881</v>
      </c>
      <c r="E624" s="50" t="s">
        <v>16</v>
      </c>
      <c r="F624" s="50" t="s">
        <v>17</v>
      </c>
      <c r="G624" s="50" t="s">
        <v>21</v>
      </c>
      <c r="H624" s="50" t="s">
        <v>20</v>
      </c>
      <c r="I624" s="50" t="s">
        <v>1289</v>
      </c>
      <c r="J624" s="50" t="s">
        <v>1290</v>
      </c>
      <c r="K624" s="51">
        <v>11390.4</v>
      </c>
      <c r="L624" s="51">
        <v>0</v>
      </c>
      <c r="M624" s="51">
        <v>-399</v>
      </c>
      <c r="N624" s="51">
        <v>10991.4</v>
      </c>
      <c r="O624" s="51">
        <v>0</v>
      </c>
      <c r="P624" s="51">
        <v>0</v>
      </c>
      <c r="Q624" s="52"/>
    </row>
    <row r="625" spans="1:17" ht="23.25" customHeight="1">
      <c r="A625" s="50" t="s">
        <v>1302</v>
      </c>
      <c r="B625" s="50" t="s">
        <v>2046</v>
      </c>
      <c r="C625" s="50" t="s">
        <v>1303</v>
      </c>
      <c r="D625" s="50" t="s">
        <v>822</v>
      </c>
      <c r="E625" s="50" t="s">
        <v>16</v>
      </c>
      <c r="F625" s="50" t="s">
        <v>17</v>
      </c>
      <c r="G625" s="50" t="s">
        <v>21</v>
      </c>
      <c r="H625" s="50" t="s">
        <v>326</v>
      </c>
      <c r="I625" s="50" t="s">
        <v>1304</v>
      </c>
      <c r="J625" s="50" t="s">
        <v>1305</v>
      </c>
      <c r="K625" s="51">
        <v>7599.9</v>
      </c>
      <c r="L625" s="51">
        <v>0</v>
      </c>
      <c r="M625" s="51">
        <v>-265.64999999999998</v>
      </c>
      <c r="N625" s="51">
        <v>7334.25</v>
      </c>
      <c r="O625" s="51">
        <v>0</v>
      </c>
      <c r="P625" s="51">
        <v>0</v>
      </c>
      <c r="Q625" s="52"/>
    </row>
    <row r="626" spans="1:17" ht="23.25" customHeight="1">
      <c r="A626" s="50" t="s">
        <v>1319</v>
      </c>
      <c r="B626" s="50" t="s">
        <v>2046</v>
      </c>
      <c r="C626" s="50" t="s">
        <v>2053</v>
      </c>
      <c r="D626" s="50" t="s">
        <v>652</v>
      </c>
      <c r="E626" s="50" t="s">
        <v>16</v>
      </c>
      <c r="F626" s="50" t="s">
        <v>17</v>
      </c>
      <c r="G626" s="50" t="s">
        <v>398</v>
      </c>
      <c r="H626" s="50" t="s">
        <v>20</v>
      </c>
      <c r="I626" s="50" t="s">
        <v>1967</v>
      </c>
      <c r="J626" s="50" t="s">
        <v>1806</v>
      </c>
      <c r="K626" s="51">
        <v>12849.9</v>
      </c>
      <c r="L626" s="51">
        <v>0</v>
      </c>
      <c r="M626" s="51">
        <v>-449.4</v>
      </c>
      <c r="N626" s="51">
        <v>12400.5</v>
      </c>
      <c r="O626" s="51">
        <v>0</v>
      </c>
      <c r="P626" s="51">
        <v>0</v>
      </c>
      <c r="Q626" s="52" t="s">
        <v>1623</v>
      </c>
    </row>
    <row r="627" spans="1:17" ht="23.25" customHeight="1">
      <c r="A627" s="50" t="s">
        <v>1319</v>
      </c>
      <c r="B627" s="50" t="s">
        <v>2046</v>
      </c>
      <c r="C627" s="50" t="s">
        <v>444</v>
      </c>
      <c r="D627" s="50" t="s">
        <v>652</v>
      </c>
      <c r="E627" s="50" t="s">
        <v>141</v>
      </c>
      <c r="F627" s="50" t="s">
        <v>17</v>
      </c>
      <c r="G627" s="50" t="s">
        <v>21</v>
      </c>
      <c r="H627" s="50" t="s">
        <v>326</v>
      </c>
      <c r="I627" s="50" t="s">
        <v>1322</v>
      </c>
      <c r="J627" s="50" t="s">
        <v>1323</v>
      </c>
      <c r="K627" s="51">
        <v>13369.65</v>
      </c>
      <c r="L627" s="51">
        <v>0</v>
      </c>
      <c r="M627" s="51">
        <v>-468.3</v>
      </c>
      <c r="N627" s="51">
        <v>12901.35</v>
      </c>
      <c r="O627" s="51">
        <v>0</v>
      </c>
      <c r="P627" s="51">
        <v>0</v>
      </c>
      <c r="Q627" s="52" t="s">
        <v>2041</v>
      </c>
    </row>
    <row r="628" spans="1:17" ht="23.25" customHeight="1">
      <c r="A628" s="50" t="s">
        <v>1319</v>
      </c>
      <c r="B628" s="50" t="s">
        <v>2046</v>
      </c>
      <c r="C628" s="50" t="s">
        <v>450</v>
      </c>
      <c r="D628" s="50" t="s">
        <v>652</v>
      </c>
      <c r="E628" s="50" t="s">
        <v>141</v>
      </c>
      <c r="F628" s="50" t="s">
        <v>17</v>
      </c>
      <c r="G628" s="50" t="s">
        <v>21</v>
      </c>
      <c r="H628" s="50" t="s">
        <v>20</v>
      </c>
      <c r="I628" s="50" t="s">
        <v>1320</v>
      </c>
      <c r="J628" s="50" t="s">
        <v>1321</v>
      </c>
      <c r="K628" s="51">
        <v>12849.9</v>
      </c>
      <c r="L628" s="51">
        <v>0</v>
      </c>
      <c r="M628" s="51">
        <v>-449.4</v>
      </c>
      <c r="N628" s="51">
        <v>12400.5</v>
      </c>
      <c r="O628" s="51">
        <v>0</v>
      </c>
      <c r="P628" s="51">
        <v>0</v>
      </c>
      <c r="Q628" s="52" t="s">
        <v>2041</v>
      </c>
    </row>
    <row r="629" spans="1:17" ht="23.25" customHeight="1">
      <c r="A629" s="50" t="s">
        <v>1333</v>
      </c>
      <c r="B629" s="50" t="s">
        <v>2046</v>
      </c>
      <c r="C629" s="50" t="s">
        <v>332</v>
      </c>
      <c r="D629" s="50" t="s">
        <v>672</v>
      </c>
      <c r="E629" s="50" t="s">
        <v>16</v>
      </c>
      <c r="F629" s="50" t="s">
        <v>17</v>
      </c>
      <c r="G629" s="50" t="s">
        <v>398</v>
      </c>
      <c r="H629" s="50" t="s">
        <v>326</v>
      </c>
      <c r="I629" s="63" t="s">
        <v>1968</v>
      </c>
      <c r="J629" s="50" t="s">
        <v>1807</v>
      </c>
      <c r="K629" s="51">
        <v>11910.15</v>
      </c>
      <c r="L629" s="51">
        <v>0</v>
      </c>
      <c r="M629" s="51">
        <v>-416.85</v>
      </c>
      <c r="N629" s="51">
        <v>11493.3</v>
      </c>
      <c r="O629" s="51">
        <v>0</v>
      </c>
      <c r="P629" s="51">
        <v>0</v>
      </c>
      <c r="Q629" s="52"/>
    </row>
    <row r="630" spans="1:17" ht="23.25" customHeight="1">
      <c r="A630" s="50" t="s">
        <v>1333</v>
      </c>
      <c r="B630" s="50" t="s">
        <v>2046</v>
      </c>
      <c r="C630" s="50" t="s">
        <v>332</v>
      </c>
      <c r="D630" s="50" t="s">
        <v>672</v>
      </c>
      <c r="E630" s="50" t="s">
        <v>16</v>
      </c>
      <c r="F630" s="50" t="s">
        <v>17</v>
      </c>
      <c r="G630" s="50" t="s">
        <v>330</v>
      </c>
      <c r="H630" s="50" t="s">
        <v>326</v>
      </c>
      <c r="I630" s="63"/>
      <c r="J630" s="50" t="s">
        <v>1808</v>
      </c>
      <c r="K630" s="51">
        <v>11910.15</v>
      </c>
      <c r="L630" s="51">
        <v>0</v>
      </c>
      <c r="M630" s="51">
        <v>-416.85</v>
      </c>
      <c r="N630" s="51">
        <v>11493.3</v>
      </c>
      <c r="O630" s="51">
        <v>0</v>
      </c>
      <c r="P630" s="51">
        <v>0</v>
      </c>
      <c r="Q630" s="52" t="s">
        <v>2041</v>
      </c>
    </row>
    <row r="631" spans="1:17" ht="23.25" customHeight="1">
      <c r="A631" s="50" t="s">
        <v>1333</v>
      </c>
      <c r="B631" s="50" t="s">
        <v>2046</v>
      </c>
      <c r="C631" s="50" t="s">
        <v>2053</v>
      </c>
      <c r="D631" s="50" t="s">
        <v>1772</v>
      </c>
      <c r="E631" s="50" t="s">
        <v>16</v>
      </c>
      <c r="F631" s="50" t="s">
        <v>17</v>
      </c>
      <c r="G631" s="50" t="s">
        <v>398</v>
      </c>
      <c r="H631" s="50" t="s">
        <v>20</v>
      </c>
      <c r="I631" s="50" t="s">
        <v>1969</v>
      </c>
      <c r="J631" s="50" t="s">
        <v>1809</v>
      </c>
      <c r="K631" s="51">
        <v>11910.15</v>
      </c>
      <c r="L631" s="51">
        <v>0</v>
      </c>
      <c r="M631" s="51">
        <v>-416.85</v>
      </c>
      <c r="N631" s="51">
        <v>11493.3</v>
      </c>
      <c r="O631" s="51">
        <v>0</v>
      </c>
      <c r="P631" s="51">
        <v>0</v>
      </c>
      <c r="Q631" s="52" t="s">
        <v>1623</v>
      </c>
    </row>
    <row r="632" spans="1:17" ht="23.25" customHeight="1">
      <c r="A632" s="50" t="s">
        <v>1333</v>
      </c>
      <c r="B632" s="50" t="s">
        <v>2046</v>
      </c>
      <c r="C632" s="50" t="s">
        <v>450</v>
      </c>
      <c r="D632" s="50" t="s">
        <v>672</v>
      </c>
      <c r="E632" s="50" t="s">
        <v>16</v>
      </c>
      <c r="F632" s="50" t="s">
        <v>17</v>
      </c>
      <c r="G632" s="50" t="s">
        <v>21</v>
      </c>
      <c r="H632" s="50" t="s">
        <v>20</v>
      </c>
      <c r="I632" s="63" t="s">
        <v>1334</v>
      </c>
      <c r="J632" s="50" t="s">
        <v>1810</v>
      </c>
      <c r="K632" s="51">
        <v>11910.15</v>
      </c>
      <c r="L632" s="51">
        <v>0</v>
      </c>
      <c r="M632" s="51">
        <v>-416.85</v>
      </c>
      <c r="N632" s="51">
        <v>11493.3</v>
      </c>
      <c r="O632" s="51">
        <v>0</v>
      </c>
      <c r="P632" s="51">
        <v>0</v>
      </c>
      <c r="Q632" s="52" t="s">
        <v>2041</v>
      </c>
    </row>
    <row r="633" spans="1:17" ht="23.25" customHeight="1">
      <c r="A633" s="50" t="s">
        <v>1333</v>
      </c>
      <c r="B633" s="50" t="s">
        <v>2046</v>
      </c>
      <c r="C633" s="50" t="s">
        <v>450</v>
      </c>
      <c r="D633" s="50" t="s">
        <v>672</v>
      </c>
      <c r="E633" s="50" t="s">
        <v>141</v>
      </c>
      <c r="F633" s="50" t="s">
        <v>17</v>
      </c>
      <c r="G633" s="50" t="s">
        <v>21</v>
      </c>
      <c r="H633" s="50" t="s">
        <v>20</v>
      </c>
      <c r="I633" s="63"/>
      <c r="J633" s="50" t="s">
        <v>1335</v>
      </c>
      <c r="K633" s="51">
        <v>11910.15</v>
      </c>
      <c r="L633" s="51">
        <v>0</v>
      </c>
      <c r="M633" s="51">
        <v>-416.85</v>
      </c>
      <c r="N633" s="51">
        <v>11493.3</v>
      </c>
      <c r="O633" s="51">
        <v>0</v>
      </c>
      <c r="P633" s="51">
        <v>0</v>
      </c>
      <c r="Q633" s="52" t="s">
        <v>2041</v>
      </c>
    </row>
    <row r="634" spans="1:17" ht="23.25" customHeight="1">
      <c r="A634" s="50" t="s">
        <v>1355</v>
      </c>
      <c r="B634" s="50" t="s">
        <v>2046</v>
      </c>
      <c r="C634" s="50" t="s">
        <v>450</v>
      </c>
      <c r="D634" s="50" t="s">
        <v>1359</v>
      </c>
      <c r="E634" s="50" t="s">
        <v>141</v>
      </c>
      <c r="F634" s="50" t="s">
        <v>17</v>
      </c>
      <c r="G634" s="50" t="s">
        <v>21</v>
      </c>
      <c r="H634" s="50" t="s">
        <v>20</v>
      </c>
      <c r="I634" s="50" t="s">
        <v>1360</v>
      </c>
      <c r="J634" s="50" t="s">
        <v>1361</v>
      </c>
      <c r="K634" s="51">
        <v>12250.35</v>
      </c>
      <c r="L634" s="51">
        <v>0</v>
      </c>
      <c r="M634" s="51">
        <v>-428.4</v>
      </c>
      <c r="N634" s="51">
        <v>11821.95</v>
      </c>
      <c r="O634" s="51">
        <v>0</v>
      </c>
      <c r="P634" s="51">
        <v>0</v>
      </c>
      <c r="Q634" s="52" t="s">
        <v>2041</v>
      </c>
    </row>
    <row r="635" spans="1:17" ht="23.25" customHeight="1">
      <c r="A635" s="50" t="s">
        <v>1355</v>
      </c>
      <c r="B635" s="50" t="s">
        <v>2048</v>
      </c>
      <c r="C635" s="50" t="s">
        <v>491</v>
      </c>
      <c r="D635" s="50" t="s">
        <v>1359</v>
      </c>
      <c r="E635" s="50" t="s">
        <v>16</v>
      </c>
      <c r="F635" s="50" t="s">
        <v>17</v>
      </c>
      <c r="G635" s="50" t="s">
        <v>21</v>
      </c>
      <c r="H635" s="50" t="s">
        <v>20</v>
      </c>
      <c r="I635" s="50" t="s">
        <v>1970</v>
      </c>
      <c r="J635" s="50" t="s">
        <v>1811</v>
      </c>
      <c r="K635" s="51">
        <v>10290</v>
      </c>
      <c r="L635" s="51">
        <v>0</v>
      </c>
      <c r="M635" s="51">
        <v>-360.15</v>
      </c>
      <c r="N635" s="51">
        <v>9929.85</v>
      </c>
      <c r="O635" s="51">
        <v>0</v>
      </c>
      <c r="P635" s="51">
        <v>0</v>
      </c>
      <c r="Q635" s="52" t="s">
        <v>2041</v>
      </c>
    </row>
    <row r="636" spans="1:17" ht="23.25" customHeight="1">
      <c r="A636" s="50" t="s">
        <v>1355</v>
      </c>
      <c r="B636" s="50" t="s">
        <v>2047</v>
      </c>
      <c r="C636" s="50" t="s">
        <v>154</v>
      </c>
      <c r="D636" s="50" t="s">
        <v>672</v>
      </c>
      <c r="E636" s="50" t="s">
        <v>16</v>
      </c>
      <c r="F636" s="50" t="s">
        <v>17</v>
      </c>
      <c r="G636" s="50" t="s">
        <v>21</v>
      </c>
      <c r="H636" s="50" t="s">
        <v>158</v>
      </c>
      <c r="I636" s="50" t="s">
        <v>1364</v>
      </c>
      <c r="J636" s="50" t="s">
        <v>1365</v>
      </c>
      <c r="K636" s="51">
        <v>11859.75</v>
      </c>
      <c r="L636" s="51">
        <v>0</v>
      </c>
      <c r="M636" s="51">
        <v>-414.75</v>
      </c>
      <c r="N636" s="51">
        <v>11445</v>
      </c>
      <c r="O636" s="51">
        <v>0</v>
      </c>
      <c r="P636" s="51">
        <v>0</v>
      </c>
      <c r="Q636" s="52" t="s">
        <v>1623</v>
      </c>
    </row>
    <row r="637" spans="1:17" ht="23.25" customHeight="1">
      <c r="A637" s="50" t="s">
        <v>1355</v>
      </c>
      <c r="B637" s="50" t="s">
        <v>2048</v>
      </c>
      <c r="C637" s="50" t="s">
        <v>491</v>
      </c>
      <c r="D637" s="50" t="s">
        <v>1359</v>
      </c>
      <c r="E637" s="50" t="s">
        <v>141</v>
      </c>
      <c r="F637" s="50" t="s">
        <v>17</v>
      </c>
      <c r="G637" s="50" t="s">
        <v>21</v>
      </c>
      <c r="H637" s="50" t="s">
        <v>326</v>
      </c>
      <c r="I637" s="50" t="s">
        <v>1362</v>
      </c>
      <c r="J637" s="50" t="s">
        <v>1363</v>
      </c>
      <c r="K637" s="51">
        <v>11859.75</v>
      </c>
      <c r="L637" s="51">
        <v>0</v>
      </c>
      <c r="M637" s="51">
        <v>-414.75</v>
      </c>
      <c r="N637" s="51">
        <v>11445</v>
      </c>
      <c r="O637" s="51">
        <v>0</v>
      </c>
      <c r="P637" s="51">
        <v>0</v>
      </c>
      <c r="Q637" s="52"/>
    </row>
    <row r="638" spans="1:17" ht="23.25" customHeight="1">
      <c r="A638" s="50" t="s">
        <v>1355</v>
      </c>
      <c r="B638" s="50" t="s">
        <v>2050</v>
      </c>
      <c r="C638" s="50" t="s">
        <v>2052</v>
      </c>
      <c r="D638" s="50" t="s">
        <v>1356</v>
      </c>
      <c r="E638" s="50" t="s">
        <v>16</v>
      </c>
      <c r="F638" s="50" t="s">
        <v>17</v>
      </c>
      <c r="G638" s="50" t="s">
        <v>712</v>
      </c>
      <c r="H638" s="50" t="s">
        <v>326</v>
      </c>
      <c r="I638" s="63" t="s">
        <v>1357</v>
      </c>
      <c r="J638" s="50" t="s">
        <v>1358</v>
      </c>
      <c r="K638" s="51">
        <v>11859.75</v>
      </c>
      <c r="L638" s="51">
        <v>0</v>
      </c>
      <c r="M638" s="51">
        <v>-414.75</v>
      </c>
      <c r="N638" s="51">
        <v>11445</v>
      </c>
      <c r="O638" s="51">
        <v>0</v>
      </c>
      <c r="P638" s="51">
        <v>0</v>
      </c>
      <c r="Q638" s="52"/>
    </row>
    <row r="639" spans="1:17" ht="23.25" customHeight="1">
      <c r="A639" s="55" t="s">
        <v>2064</v>
      </c>
      <c r="B639" s="50" t="s">
        <v>2050</v>
      </c>
      <c r="C639" s="50" t="s">
        <v>2052</v>
      </c>
      <c r="D639" s="50" t="s">
        <v>1356</v>
      </c>
      <c r="E639" s="50" t="s">
        <v>16</v>
      </c>
      <c r="F639" s="50" t="s">
        <v>17</v>
      </c>
      <c r="G639" s="50" t="s">
        <v>423</v>
      </c>
      <c r="H639" s="50" t="s">
        <v>326</v>
      </c>
      <c r="I639" s="63"/>
      <c r="J639" s="55" t="s">
        <v>1373</v>
      </c>
      <c r="K639" s="51">
        <v>11859.75</v>
      </c>
      <c r="L639" s="51">
        <v>0</v>
      </c>
      <c r="M639" s="51">
        <v>-414.75</v>
      </c>
      <c r="N639" s="51">
        <v>11445</v>
      </c>
      <c r="O639" s="51">
        <v>0</v>
      </c>
      <c r="P639" s="51">
        <v>0</v>
      </c>
      <c r="Q639" s="52"/>
    </row>
    <row r="640" spans="1:17" ht="23.25" customHeight="1">
      <c r="A640" s="50" t="s">
        <v>1355</v>
      </c>
      <c r="B640" s="50" t="s">
        <v>2046</v>
      </c>
      <c r="C640" s="50" t="s">
        <v>2053</v>
      </c>
      <c r="D640" s="50" t="s">
        <v>1813</v>
      </c>
      <c r="E640" s="50" t="s">
        <v>16</v>
      </c>
      <c r="F640" s="50" t="s">
        <v>17</v>
      </c>
      <c r="G640" s="50" t="s">
        <v>398</v>
      </c>
      <c r="H640" s="50" t="s">
        <v>20</v>
      </c>
      <c r="I640" s="50" t="s">
        <v>1971</v>
      </c>
      <c r="J640" s="50" t="s">
        <v>1812</v>
      </c>
      <c r="K640" s="51">
        <v>12250.35</v>
      </c>
      <c r="L640" s="51">
        <v>0</v>
      </c>
      <c r="M640" s="51">
        <v>-428.4</v>
      </c>
      <c r="N640" s="51">
        <v>11821.95</v>
      </c>
      <c r="O640" s="51">
        <v>0</v>
      </c>
      <c r="P640" s="51">
        <v>0</v>
      </c>
      <c r="Q640" s="52" t="s">
        <v>1623</v>
      </c>
    </row>
    <row r="641" spans="1:17" ht="23.25" customHeight="1">
      <c r="A641" s="50" t="s">
        <v>1367</v>
      </c>
      <c r="B641" s="50" t="s">
        <v>2050</v>
      </c>
      <c r="C641" s="50" t="s">
        <v>2052</v>
      </c>
      <c r="D641" s="50" t="s">
        <v>1297</v>
      </c>
      <c r="E641" s="50" t="s">
        <v>16</v>
      </c>
      <c r="F641" s="50" t="s">
        <v>17</v>
      </c>
      <c r="G641" s="50" t="s">
        <v>712</v>
      </c>
      <c r="H641" s="50" t="s">
        <v>326</v>
      </c>
      <c r="I641" s="50" t="s">
        <v>1371</v>
      </c>
      <c r="J641" s="50" t="s">
        <v>1372</v>
      </c>
      <c r="K641" s="51">
        <v>11770.5</v>
      </c>
      <c r="L641" s="51">
        <v>0</v>
      </c>
      <c r="M641" s="51">
        <v>-411.6</v>
      </c>
      <c r="N641" s="51">
        <v>11358.9</v>
      </c>
      <c r="O641" s="51">
        <v>0</v>
      </c>
      <c r="P641" s="51">
        <v>0</v>
      </c>
      <c r="Q641" s="52" t="s">
        <v>1623</v>
      </c>
    </row>
    <row r="642" spans="1:17" ht="23.25" customHeight="1">
      <c r="A642" s="50" t="s">
        <v>1367</v>
      </c>
      <c r="B642" s="50" t="s">
        <v>2048</v>
      </c>
      <c r="C642" s="50" t="s">
        <v>491</v>
      </c>
      <c r="D642" s="50" t="s">
        <v>1297</v>
      </c>
      <c r="E642" s="50" t="s">
        <v>141</v>
      </c>
      <c r="F642" s="50" t="s">
        <v>17</v>
      </c>
      <c r="G642" s="50" t="s">
        <v>21</v>
      </c>
      <c r="H642" s="50" t="s">
        <v>20</v>
      </c>
      <c r="I642" s="50" t="s">
        <v>1374</v>
      </c>
      <c r="J642" s="50" t="s">
        <v>1375</v>
      </c>
      <c r="K642" s="51">
        <v>11220.3</v>
      </c>
      <c r="L642" s="51">
        <v>0</v>
      </c>
      <c r="M642" s="51">
        <v>-392.7</v>
      </c>
      <c r="N642" s="51">
        <v>10827.6</v>
      </c>
      <c r="O642" s="51">
        <v>0</v>
      </c>
      <c r="P642" s="51">
        <v>0</v>
      </c>
      <c r="Q642" s="52" t="s">
        <v>2041</v>
      </c>
    </row>
    <row r="643" spans="1:17" ht="23.25" customHeight="1">
      <c r="A643" s="50" t="s">
        <v>1367</v>
      </c>
      <c r="B643" s="50" t="s">
        <v>2050</v>
      </c>
      <c r="C643" s="50" t="s">
        <v>2052</v>
      </c>
      <c r="D643" s="50" t="s">
        <v>1297</v>
      </c>
      <c r="E643" s="50" t="s">
        <v>16</v>
      </c>
      <c r="F643" s="50" t="s">
        <v>17</v>
      </c>
      <c r="G643" s="50" t="s">
        <v>21</v>
      </c>
      <c r="H643" s="50" t="s">
        <v>20</v>
      </c>
      <c r="I643" s="63" t="s">
        <v>1368</v>
      </c>
      <c r="J643" s="50" t="s">
        <v>1370</v>
      </c>
      <c r="K643" s="51">
        <v>11220.3</v>
      </c>
      <c r="L643" s="51">
        <v>0</v>
      </c>
      <c r="M643" s="51">
        <v>-392.7</v>
      </c>
      <c r="N643" s="51">
        <v>10827.6</v>
      </c>
      <c r="O643" s="51">
        <v>0</v>
      </c>
      <c r="P643" s="51">
        <v>0</v>
      </c>
      <c r="Q643" s="52"/>
    </row>
    <row r="644" spans="1:17" ht="23.25" customHeight="1">
      <c r="A644" s="50" t="s">
        <v>1367</v>
      </c>
      <c r="B644" s="50" t="s">
        <v>2050</v>
      </c>
      <c r="C644" s="50" t="s">
        <v>2052</v>
      </c>
      <c r="D644" s="50" t="s">
        <v>1297</v>
      </c>
      <c r="E644" s="50" t="s">
        <v>16</v>
      </c>
      <c r="F644" s="50" t="s">
        <v>17</v>
      </c>
      <c r="G644" s="50" t="s">
        <v>21</v>
      </c>
      <c r="H644" s="50" t="s">
        <v>20</v>
      </c>
      <c r="I644" s="63"/>
      <c r="J644" s="50" t="s">
        <v>1369</v>
      </c>
      <c r="K644" s="51">
        <v>11220.3</v>
      </c>
      <c r="L644" s="51">
        <v>0</v>
      </c>
      <c r="M644" s="51">
        <v>-392.7</v>
      </c>
      <c r="N644" s="51">
        <v>10827.6</v>
      </c>
      <c r="O644" s="51">
        <v>0</v>
      </c>
      <c r="P644" s="51">
        <v>0</v>
      </c>
      <c r="Q644" s="52"/>
    </row>
    <row r="645" spans="1:17" ht="23.25" customHeight="1">
      <c r="A645" s="50" t="s">
        <v>1376</v>
      </c>
      <c r="B645" s="50" t="s">
        <v>2048</v>
      </c>
      <c r="C645" s="50" t="s">
        <v>215</v>
      </c>
      <c r="D645" s="50" t="s">
        <v>229</v>
      </c>
      <c r="E645" s="50" t="s">
        <v>16</v>
      </c>
      <c r="F645" s="50" t="s">
        <v>17</v>
      </c>
      <c r="G645" s="50" t="s">
        <v>21</v>
      </c>
      <c r="H645" s="50" t="s">
        <v>20</v>
      </c>
      <c r="I645" s="63" t="s">
        <v>1380</v>
      </c>
      <c r="J645" s="50" t="s">
        <v>1382</v>
      </c>
      <c r="K645" s="51">
        <v>11010.3</v>
      </c>
      <c r="L645" s="51">
        <v>0</v>
      </c>
      <c r="M645" s="51">
        <v>-385.35</v>
      </c>
      <c r="N645" s="51">
        <v>10624.95</v>
      </c>
      <c r="O645" s="51">
        <v>0</v>
      </c>
      <c r="P645" s="51">
        <v>0</v>
      </c>
      <c r="Q645" s="52" t="s">
        <v>2041</v>
      </c>
    </row>
    <row r="646" spans="1:17" ht="23.25" customHeight="1">
      <c r="A646" s="50" t="s">
        <v>1376</v>
      </c>
      <c r="B646" s="50" t="s">
        <v>2048</v>
      </c>
      <c r="C646" s="50" t="s">
        <v>215</v>
      </c>
      <c r="D646" s="50" t="s">
        <v>229</v>
      </c>
      <c r="E646" s="50" t="s">
        <v>16</v>
      </c>
      <c r="F646" s="50" t="s">
        <v>17</v>
      </c>
      <c r="G646" s="50" t="s">
        <v>21</v>
      </c>
      <c r="H646" s="50" t="s">
        <v>383</v>
      </c>
      <c r="I646" s="63"/>
      <c r="J646" s="50" t="s">
        <v>1381</v>
      </c>
      <c r="K646" s="51">
        <v>11010.3</v>
      </c>
      <c r="L646" s="51">
        <v>0</v>
      </c>
      <c r="M646" s="51">
        <v>-385.35</v>
      </c>
      <c r="N646" s="51">
        <v>10624.95</v>
      </c>
      <c r="O646" s="51">
        <v>0</v>
      </c>
      <c r="P646" s="51">
        <v>0</v>
      </c>
      <c r="Q646" s="52" t="s">
        <v>2041</v>
      </c>
    </row>
    <row r="647" spans="1:17" ht="23.25" customHeight="1">
      <c r="A647" s="50" t="s">
        <v>1376</v>
      </c>
      <c r="B647" s="50" t="s">
        <v>2050</v>
      </c>
      <c r="C647" s="50" t="s">
        <v>2052</v>
      </c>
      <c r="D647" s="50" t="s">
        <v>1377</v>
      </c>
      <c r="E647" s="50" t="s">
        <v>16</v>
      </c>
      <c r="F647" s="50" t="s">
        <v>17</v>
      </c>
      <c r="G647" s="50" t="s">
        <v>712</v>
      </c>
      <c r="H647" s="50" t="s">
        <v>326</v>
      </c>
      <c r="I647" s="50" t="s">
        <v>1378</v>
      </c>
      <c r="J647" s="50" t="s">
        <v>1379</v>
      </c>
      <c r="K647" s="51">
        <v>11950.05</v>
      </c>
      <c r="L647" s="51">
        <v>0</v>
      </c>
      <c r="M647" s="51">
        <v>-417.9</v>
      </c>
      <c r="N647" s="51">
        <v>11532.15</v>
      </c>
      <c r="O647" s="51">
        <v>0</v>
      </c>
      <c r="P647" s="51">
        <v>0</v>
      </c>
      <c r="Q647" s="52"/>
    </row>
    <row r="648" spans="1:17" ht="23.25" customHeight="1">
      <c r="A648" s="50" t="s">
        <v>1383</v>
      </c>
      <c r="B648" s="50" t="s">
        <v>2046</v>
      </c>
      <c r="C648" s="50" t="s">
        <v>450</v>
      </c>
      <c r="D648" s="50" t="s">
        <v>459</v>
      </c>
      <c r="E648" s="50" t="s">
        <v>141</v>
      </c>
      <c r="F648" s="50" t="s">
        <v>17</v>
      </c>
      <c r="G648" s="50" t="s">
        <v>21</v>
      </c>
      <c r="H648" s="50" t="s">
        <v>20</v>
      </c>
      <c r="I648" s="50" t="s">
        <v>1384</v>
      </c>
      <c r="J648" s="50" t="s">
        <v>1385</v>
      </c>
      <c r="K648" s="51">
        <v>10219.65</v>
      </c>
      <c r="L648" s="51">
        <v>0</v>
      </c>
      <c r="M648" s="51">
        <v>-358.05</v>
      </c>
      <c r="N648" s="51">
        <v>9861.6</v>
      </c>
      <c r="O648" s="51">
        <v>0</v>
      </c>
      <c r="P648" s="51">
        <v>0</v>
      </c>
      <c r="Q648" s="52" t="s">
        <v>2041</v>
      </c>
    </row>
    <row r="649" spans="1:17" ht="23.25" customHeight="1">
      <c r="A649" s="50" t="s">
        <v>1386</v>
      </c>
      <c r="B649" s="50" t="s">
        <v>2046</v>
      </c>
      <c r="C649" s="50" t="s">
        <v>2053</v>
      </c>
      <c r="D649" s="50" t="s">
        <v>1731</v>
      </c>
      <c r="E649" s="50" t="s">
        <v>16</v>
      </c>
      <c r="F649" s="50" t="s">
        <v>17</v>
      </c>
      <c r="G649" s="50" t="s">
        <v>398</v>
      </c>
      <c r="H649" s="50" t="s">
        <v>20</v>
      </c>
      <c r="I649" s="50" t="s">
        <v>1972</v>
      </c>
      <c r="J649" s="50" t="s">
        <v>1814</v>
      </c>
      <c r="K649" s="51">
        <v>12630.45</v>
      </c>
      <c r="L649" s="51">
        <v>0</v>
      </c>
      <c r="M649" s="51">
        <v>-442.05</v>
      </c>
      <c r="N649" s="51">
        <v>12188.4</v>
      </c>
      <c r="O649" s="51">
        <v>0</v>
      </c>
      <c r="P649" s="51">
        <v>0</v>
      </c>
      <c r="Q649" s="52" t="s">
        <v>1623</v>
      </c>
    </row>
    <row r="650" spans="1:17" ht="23.25" customHeight="1">
      <c r="A650" s="50" t="s">
        <v>1386</v>
      </c>
      <c r="B650" s="50" t="s">
        <v>2046</v>
      </c>
      <c r="C650" s="50" t="s">
        <v>450</v>
      </c>
      <c r="D650" s="50" t="s">
        <v>639</v>
      </c>
      <c r="E650" s="50" t="s">
        <v>16</v>
      </c>
      <c r="F650" s="50" t="s">
        <v>17</v>
      </c>
      <c r="G650" s="50" t="s">
        <v>21</v>
      </c>
      <c r="H650" s="50" t="s">
        <v>20</v>
      </c>
      <c r="I650" s="50" t="s">
        <v>1387</v>
      </c>
      <c r="J650" s="50" t="s">
        <v>1388</v>
      </c>
      <c r="K650" s="51">
        <v>12630.45</v>
      </c>
      <c r="L650" s="51">
        <v>0</v>
      </c>
      <c r="M650" s="51">
        <v>-442.05</v>
      </c>
      <c r="N650" s="51">
        <v>12188.4</v>
      </c>
      <c r="O650" s="51">
        <v>0</v>
      </c>
      <c r="P650" s="51">
        <v>0</v>
      </c>
      <c r="Q650" s="52" t="s">
        <v>2041</v>
      </c>
    </row>
    <row r="651" spans="1:17" ht="23.25" customHeight="1">
      <c r="A651" s="50" t="s">
        <v>1400</v>
      </c>
      <c r="B651" s="50" t="s">
        <v>2046</v>
      </c>
      <c r="C651" s="50" t="s">
        <v>2053</v>
      </c>
      <c r="D651" s="50" t="s">
        <v>1765</v>
      </c>
      <c r="E651" s="50" t="s">
        <v>16</v>
      </c>
      <c r="F651" s="50" t="s">
        <v>17</v>
      </c>
      <c r="G651" s="50" t="s">
        <v>398</v>
      </c>
      <c r="H651" s="50" t="s">
        <v>20</v>
      </c>
      <c r="I651" s="50" t="s">
        <v>1973</v>
      </c>
      <c r="J651" s="50" t="s">
        <v>1815</v>
      </c>
      <c r="K651" s="51">
        <v>11700.15</v>
      </c>
      <c r="L651" s="51">
        <v>0</v>
      </c>
      <c r="M651" s="51">
        <v>-409.5</v>
      </c>
      <c r="N651" s="51">
        <v>11290.65</v>
      </c>
      <c r="O651" s="51">
        <v>0</v>
      </c>
      <c r="P651" s="51">
        <v>0</v>
      </c>
      <c r="Q651" s="52" t="s">
        <v>1623</v>
      </c>
    </row>
    <row r="652" spans="1:17" ht="23.25" customHeight="1">
      <c r="A652" s="50" t="s">
        <v>1417</v>
      </c>
      <c r="B652" s="50" t="s">
        <v>2046</v>
      </c>
      <c r="C652" s="50" t="s">
        <v>2053</v>
      </c>
      <c r="D652" s="50" t="s">
        <v>1737</v>
      </c>
      <c r="E652" s="50" t="s">
        <v>16</v>
      </c>
      <c r="F652" s="50" t="s">
        <v>17</v>
      </c>
      <c r="G652" s="50" t="s">
        <v>398</v>
      </c>
      <c r="H652" s="50" t="s">
        <v>20</v>
      </c>
      <c r="I652" s="68" t="s">
        <v>1974</v>
      </c>
      <c r="J652" s="50" t="s">
        <v>1816</v>
      </c>
      <c r="K652" s="51">
        <v>12719.7</v>
      </c>
      <c r="L652" s="51">
        <v>0</v>
      </c>
      <c r="M652" s="51">
        <v>-445.2</v>
      </c>
      <c r="N652" s="51">
        <v>12274.5</v>
      </c>
      <c r="O652" s="51">
        <v>0</v>
      </c>
      <c r="P652" s="51">
        <v>0</v>
      </c>
      <c r="Q652" s="52" t="s">
        <v>1623</v>
      </c>
    </row>
    <row r="653" spans="1:17" ht="23.25" customHeight="1">
      <c r="A653" s="50" t="s">
        <v>1418</v>
      </c>
      <c r="B653" s="50" t="s">
        <v>2046</v>
      </c>
      <c r="C653" s="50" t="s">
        <v>2053</v>
      </c>
      <c r="D653" s="50" t="s">
        <v>1419</v>
      </c>
      <c r="E653" s="50" t="s">
        <v>16</v>
      </c>
      <c r="F653" s="50" t="s">
        <v>17</v>
      </c>
      <c r="G653" s="50" t="s">
        <v>398</v>
      </c>
      <c r="H653" s="50" t="s">
        <v>20</v>
      </c>
      <c r="I653" s="68" t="s">
        <v>1975</v>
      </c>
      <c r="J653" s="50" t="s">
        <v>1817</v>
      </c>
      <c r="K653" s="51">
        <v>12679.8</v>
      </c>
      <c r="L653" s="51">
        <v>0</v>
      </c>
      <c r="M653" s="51">
        <v>-444.15</v>
      </c>
      <c r="N653" s="51">
        <v>12235.65</v>
      </c>
      <c r="O653" s="51">
        <v>0</v>
      </c>
      <c r="P653" s="51">
        <v>0</v>
      </c>
      <c r="Q653" s="52" t="s">
        <v>1623</v>
      </c>
    </row>
    <row r="654" spans="1:17" ht="23.25" customHeight="1">
      <c r="A654" s="50" t="s">
        <v>1418</v>
      </c>
      <c r="B654" s="50" t="s">
        <v>2046</v>
      </c>
      <c r="C654" s="50" t="s">
        <v>1095</v>
      </c>
      <c r="D654" s="50" t="s">
        <v>1419</v>
      </c>
      <c r="E654" s="50" t="s">
        <v>141</v>
      </c>
      <c r="F654" s="50" t="s">
        <v>17</v>
      </c>
      <c r="G654" s="50" t="s">
        <v>330</v>
      </c>
      <c r="H654" s="50" t="s">
        <v>20</v>
      </c>
      <c r="I654" s="50" t="s">
        <v>1420</v>
      </c>
      <c r="J654" s="50" t="s">
        <v>1421</v>
      </c>
      <c r="K654" s="51">
        <v>12679.8</v>
      </c>
      <c r="L654" s="51">
        <v>0</v>
      </c>
      <c r="M654" s="51">
        <v>-444.15</v>
      </c>
      <c r="N654" s="51">
        <v>12235.65</v>
      </c>
      <c r="O654" s="51">
        <v>0</v>
      </c>
      <c r="P654" s="51">
        <v>0</v>
      </c>
      <c r="Q654" s="52" t="s">
        <v>2041</v>
      </c>
    </row>
    <row r="655" spans="1:17" ht="23.25" customHeight="1">
      <c r="A655" s="50" t="s">
        <v>1426</v>
      </c>
      <c r="B655" s="50" t="s">
        <v>2050</v>
      </c>
      <c r="C655" s="50" t="s">
        <v>2052</v>
      </c>
      <c r="D655" s="50" t="s">
        <v>1297</v>
      </c>
      <c r="E655" s="50" t="s">
        <v>16</v>
      </c>
      <c r="F655" s="50" t="s">
        <v>17</v>
      </c>
      <c r="G655" s="50" t="s">
        <v>21</v>
      </c>
      <c r="H655" s="50" t="s">
        <v>20</v>
      </c>
      <c r="I655" s="50" t="s">
        <v>1427</v>
      </c>
      <c r="J655" s="50" t="s">
        <v>1428</v>
      </c>
      <c r="K655" s="51">
        <v>11309.55</v>
      </c>
      <c r="L655" s="51">
        <v>0</v>
      </c>
      <c r="M655" s="51">
        <v>-395.85</v>
      </c>
      <c r="N655" s="51">
        <v>10913.7</v>
      </c>
      <c r="O655" s="51">
        <v>0</v>
      </c>
      <c r="P655" s="51">
        <v>0</v>
      </c>
      <c r="Q655" s="52" t="s">
        <v>2041</v>
      </c>
    </row>
    <row r="656" spans="1:17" ht="23.25" customHeight="1">
      <c r="A656" s="50" t="s">
        <v>1432</v>
      </c>
      <c r="B656" s="50" t="s">
        <v>2046</v>
      </c>
      <c r="C656" s="50" t="s">
        <v>2053</v>
      </c>
      <c r="D656" s="50" t="s">
        <v>1740</v>
      </c>
      <c r="E656" s="50" t="s">
        <v>16</v>
      </c>
      <c r="F656" s="50" t="s">
        <v>17</v>
      </c>
      <c r="G656" s="50" t="s">
        <v>398</v>
      </c>
      <c r="H656" s="50" t="s">
        <v>20</v>
      </c>
      <c r="I656" s="50" t="s">
        <v>1976</v>
      </c>
      <c r="J656" s="50" t="s">
        <v>1818</v>
      </c>
      <c r="K656" s="51">
        <v>13369.65</v>
      </c>
      <c r="L656" s="51">
        <v>0</v>
      </c>
      <c r="M656" s="51">
        <v>-468.3</v>
      </c>
      <c r="N656" s="51">
        <v>12901.35</v>
      </c>
      <c r="O656" s="51">
        <v>0</v>
      </c>
      <c r="P656" s="51">
        <v>0</v>
      </c>
      <c r="Q656" s="52" t="s">
        <v>1623</v>
      </c>
    </row>
    <row r="657" spans="1:17" ht="23.25" customHeight="1">
      <c r="A657" s="50" t="s">
        <v>1433</v>
      </c>
      <c r="B657" s="50" t="s">
        <v>2050</v>
      </c>
      <c r="C657" s="50" t="s">
        <v>2052</v>
      </c>
      <c r="D657" s="50" t="s">
        <v>1434</v>
      </c>
      <c r="E657" s="50" t="s">
        <v>16</v>
      </c>
      <c r="F657" s="50" t="s">
        <v>17</v>
      </c>
      <c r="G657" s="50" t="s">
        <v>712</v>
      </c>
      <c r="H657" s="50" t="s">
        <v>326</v>
      </c>
      <c r="I657" s="50" t="s">
        <v>1435</v>
      </c>
      <c r="J657" s="50" t="s">
        <v>1436</v>
      </c>
      <c r="K657" s="51">
        <v>10909.5</v>
      </c>
      <c r="L657" s="51">
        <v>0</v>
      </c>
      <c r="M657" s="51">
        <v>-382.2</v>
      </c>
      <c r="N657" s="51">
        <v>10527.3</v>
      </c>
      <c r="O657" s="51">
        <v>0</v>
      </c>
      <c r="P657" s="51">
        <v>0</v>
      </c>
      <c r="Q657" s="52" t="s">
        <v>1623</v>
      </c>
    </row>
    <row r="658" spans="1:17" ht="23.25" customHeight="1">
      <c r="A658" s="50" t="s">
        <v>1437</v>
      </c>
      <c r="B658" s="50" t="s">
        <v>2048</v>
      </c>
      <c r="C658" s="50" t="s">
        <v>491</v>
      </c>
      <c r="D658" s="50" t="s">
        <v>1438</v>
      </c>
      <c r="E658" s="50" t="s">
        <v>16</v>
      </c>
      <c r="F658" s="50" t="s">
        <v>17</v>
      </c>
      <c r="G658" s="50" t="s">
        <v>21</v>
      </c>
      <c r="H658" s="50" t="s">
        <v>326</v>
      </c>
      <c r="I658" s="63" t="s">
        <v>1439</v>
      </c>
      <c r="J658" s="50" t="s">
        <v>1440</v>
      </c>
      <c r="K658" s="51">
        <v>13210.05</v>
      </c>
      <c r="L658" s="51">
        <v>0</v>
      </c>
      <c r="M658" s="51">
        <v>-462</v>
      </c>
      <c r="N658" s="51">
        <v>12748.05</v>
      </c>
      <c r="O658" s="51">
        <v>0</v>
      </c>
      <c r="P658" s="51">
        <v>0</v>
      </c>
      <c r="Q658" s="52"/>
    </row>
    <row r="659" spans="1:17" ht="23.25" customHeight="1">
      <c r="A659" s="50" t="s">
        <v>1437</v>
      </c>
      <c r="B659" s="50" t="s">
        <v>2048</v>
      </c>
      <c r="C659" s="50" t="s">
        <v>491</v>
      </c>
      <c r="D659" s="50" t="s">
        <v>1438</v>
      </c>
      <c r="E659" s="50" t="s">
        <v>141</v>
      </c>
      <c r="F659" s="50" t="s">
        <v>17</v>
      </c>
      <c r="G659" s="50" t="s">
        <v>21</v>
      </c>
      <c r="H659" s="50" t="s">
        <v>326</v>
      </c>
      <c r="I659" s="63"/>
      <c r="J659" s="50" t="s">
        <v>1442</v>
      </c>
      <c r="K659" s="51">
        <v>13210.05</v>
      </c>
      <c r="L659" s="51">
        <v>0</v>
      </c>
      <c r="M659" s="51">
        <v>-462</v>
      </c>
      <c r="N659" s="51">
        <v>12748.05</v>
      </c>
      <c r="O659" s="51">
        <v>0</v>
      </c>
      <c r="P659" s="51">
        <v>0</v>
      </c>
      <c r="Q659" s="52"/>
    </row>
    <row r="660" spans="1:17" ht="23.25" customHeight="1">
      <c r="A660" s="50" t="s">
        <v>1437</v>
      </c>
      <c r="B660" s="50" t="s">
        <v>2048</v>
      </c>
      <c r="C660" s="50" t="s">
        <v>491</v>
      </c>
      <c r="D660" s="50" t="s">
        <v>1438</v>
      </c>
      <c r="E660" s="50" t="s">
        <v>16</v>
      </c>
      <c r="F660" s="50" t="s">
        <v>17</v>
      </c>
      <c r="G660" s="50" t="s">
        <v>21</v>
      </c>
      <c r="H660" s="50" t="s">
        <v>326</v>
      </c>
      <c r="I660" s="63"/>
      <c r="J660" s="50" t="s">
        <v>1441</v>
      </c>
      <c r="K660" s="51">
        <v>13210.05</v>
      </c>
      <c r="L660" s="51">
        <v>0</v>
      </c>
      <c r="M660" s="51">
        <v>-462</v>
      </c>
      <c r="N660" s="51">
        <v>12748.05</v>
      </c>
      <c r="O660" s="51">
        <v>0</v>
      </c>
      <c r="P660" s="51">
        <v>0</v>
      </c>
      <c r="Q660" s="52"/>
    </row>
    <row r="661" spans="1:17" ht="23.25" customHeight="1">
      <c r="A661" s="50" t="s">
        <v>1437</v>
      </c>
      <c r="B661" s="50" t="s">
        <v>2046</v>
      </c>
      <c r="C661" s="50" t="s">
        <v>2053</v>
      </c>
      <c r="D661" s="50" t="s">
        <v>1820</v>
      </c>
      <c r="E661" s="50" t="s">
        <v>16</v>
      </c>
      <c r="F661" s="50" t="s">
        <v>17</v>
      </c>
      <c r="G661" s="50" t="s">
        <v>398</v>
      </c>
      <c r="H661" s="50" t="s">
        <v>20</v>
      </c>
      <c r="I661" s="50" t="s">
        <v>1977</v>
      </c>
      <c r="J661" s="50" t="s">
        <v>1819</v>
      </c>
      <c r="K661" s="51">
        <v>13369.65</v>
      </c>
      <c r="L661" s="51">
        <v>0</v>
      </c>
      <c r="M661" s="51">
        <v>-468.3</v>
      </c>
      <c r="N661" s="51">
        <v>12901.35</v>
      </c>
      <c r="O661" s="51">
        <v>0</v>
      </c>
      <c r="P661" s="51">
        <v>0</v>
      </c>
      <c r="Q661" s="52" t="s">
        <v>1623</v>
      </c>
    </row>
    <row r="662" spans="1:17" ht="23.25" customHeight="1">
      <c r="A662" s="50" t="s">
        <v>1096</v>
      </c>
      <c r="B662" s="50" t="s">
        <v>2046</v>
      </c>
      <c r="C662" s="50" t="s">
        <v>2053</v>
      </c>
      <c r="D662" s="50" t="s">
        <v>1750</v>
      </c>
      <c r="E662" s="50" t="s">
        <v>16</v>
      </c>
      <c r="F662" s="50" t="s">
        <v>17</v>
      </c>
      <c r="G662" s="50" t="s">
        <v>398</v>
      </c>
      <c r="H662" s="50" t="s">
        <v>20</v>
      </c>
      <c r="I662" s="50" t="s">
        <v>1978</v>
      </c>
      <c r="J662" s="50" t="s">
        <v>1821</v>
      </c>
      <c r="K662" s="51">
        <v>13090.35</v>
      </c>
      <c r="L662" s="51">
        <v>0</v>
      </c>
      <c r="M662" s="51">
        <v>-457.8</v>
      </c>
      <c r="N662" s="51">
        <v>12632.55</v>
      </c>
      <c r="O662" s="51">
        <v>0</v>
      </c>
      <c r="P662" s="51">
        <v>0</v>
      </c>
      <c r="Q662" s="52" t="s">
        <v>1623</v>
      </c>
    </row>
    <row r="663" spans="1:17" ht="23.25" customHeight="1">
      <c r="A663" s="50" t="s">
        <v>1096</v>
      </c>
      <c r="B663" s="50" t="s">
        <v>2046</v>
      </c>
      <c r="C663" s="50" t="s">
        <v>450</v>
      </c>
      <c r="D663" s="50" t="s">
        <v>582</v>
      </c>
      <c r="E663" s="50" t="s">
        <v>16</v>
      </c>
      <c r="F663" s="50" t="s">
        <v>17</v>
      </c>
      <c r="G663" s="50" t="s">
        <v>21</v>
      </c>
      <c r="H663" s="50" t="s">
        <v>20</v>
      </c>
      <c r="I663" s="50" t="s">
        <v>1097</v>
      </c>
      <c r="J663" s="50" t="s">
        <v>1098</v>
      </c>
      <c r="K663" s="51">
        <v>13090.35</v>
      </c>
      <c r="L663" s="51">
        <v>0</v>
      </c>
      <c r="M663" s="51">
        <v>-457.8</v>
      </c>
      <c r="N663" s="51">
        <v>12632.55</v>
      </c>
      <c r="O663" s="51">
        <v>0</v>
      </c>
      <c r="P663" s="51">
        <v>0</v>
      </c>
      <c r="Q663" s="52" t="s">
        <v>2041</v>
      </c>
    </row>
    <row r="664" spans="1:17" ht="23.25" customHeight="1">
      <c r="A664" s="50" t="s">
        <v>1113</v>
      </c>
      <c r="B664" s="50" t="s">
        <v>2047</v>
      </c>
      <c r="C664" s="50" t="s">
        <v>154</v>
      </c>
      <c r="D664" s="50" t="s">
        <v>872</v>
      </c>
      <c r="E664" s="50" t="s">
        <v>16</v>
      </c>
      <c r="F664" s="50" t="s">
        <v>17</v>
      </c>
      <c r="G664" s="50" t="s">
        <v>398</v>
      </c>
      <c r="H664" s="50" t="s">
        <v>20</v>
      </c>
      <c r="I664" s="50" t="s">
        <v>1119</v>
      </c>
      <c r="J664" s="50" t="s">
        <v>1120</v>
      </c>
      <c r="K664" s="51">
        <v>10999.8</v>
      </c>
      <c r="L664" s="51">
        <v>0</v>
      </c>
      <c r="M664" s="51">
        <v>-385.35</v>
      </c>
      <c r="N664" s="51">
        <v>10614.45</v>
      </c>
      <c r="O664" s="51">
        <v>0</v>
      </c>
      <c r="P664" s="51">
        <v>0</v>
      </c>
      <c r="Q664" s="52" t="s">
        <v>2041</v>
      </c>
    </row>
    <row r="665" spans="1:17" ht="23.25" customHeight="1">
      <c r="A665" s="50" t="s">
        <v>1113</v>
      </c>
      <c r="B665" s="50" t="s">
        <v>2050</v>
      </c>
      <c r="C665" s="50" t="s">
        <v>2052</v>
      </c>
      <c r="D665" s="50" t="s">
        <v>872</v>
      </c>
      <c r="E665" s="50" t="s">
        <v>16</v>
      </c>
      <c r="F665" s="50" t="s">
        <v>17</v>
      </c>
      <c r="G665" s="50" t="s">
        <v>398</v>
      </c>
      <c r="H665" s="50" t="s">
        <v>326</v>
      </c>
      <c r="I665" s="50" t="s">
        <v>1117</v>
      </c>
      <c r="J665" s="50" t="s">
        <v>1118</v>
      </c>
      <c r="K665" s="51">
        <v>13090.35</v>
      </c>
      <c r="L665" s="51">
        <v>0</v>
      </c>
      <c r="M665" s="51">
        <v>-457.8</v>
      </c>
      <c r="N665" s="51">
        <v>12632.55</v>
      </c>
      <c r="O665" s="51">
        <v>0</v>
      </c>
      <c r="P665" s="51">
        <v>0</v>
      </c>
      <c r="Q665" s="52"/>
    </row>
    <row r="666" spans="1:17" ht="23.25" customHeight="1">
      <c r="A666" s="50" t="s">
        <v>1113</v>
      </c>
      <c r="B666" s="50" t="s">
        <v>2046</v>
      </c>
      <c r="C666" s="50" t="s">
        <v>332</v>
      </c>
      <c r="D666" s="50" t="s">
        <v>582</v>
      </c>
      <c r="E666" s="50" t="s">
        <v>16</v>
      </c>
      <c r="F666" s="50" t="s">
        <v>17</v>
      </c>
      <c r="G666" s="50" t="s">
        <v>21</v>
      </c>
      <c r="H666" s="50" t="s">
        <v>326</v>
      </c>
      <c r="I666" s="63" t="s">
        <v>1114</v>
      </c>
      <c r="J666" s="50" t="s">
        <v>1116</v>
      </c>
      <c r="K666" s="51">
        <v>13090.35</v>
      </c>
      <c r="L666" s="51">
        <v>0</v>
      </c>
      <c r="M666" s="51">
        <v>-457.8</v>
      </c>
      <c r="N666" s="51">
        <v>12632.55</v>
      </c>
      <c r="O666" s="51">
        <v>0</v>
      </c>
      <c r="P666" s="51">
        <v>0</v>
      </c>
      <c r="Q666" s="52" t="s">
        <v>2041</v>
      </c>
    </row>
    <row r="667" spans="1:17" ht="23.25" customHeight="1">
      <c r="A667" s="50" t="s">
        <v>1113</v>
      </c>
      <c r="B667" s="50" t="s">
        <v>2046</v>
      </c>
      <c r="C667" s="50" t="s">
        <v>332</v>
      </c>
      <c r="D667" s="50" t="s">
        <v>582</v>
      </c>
      <c r="E667" s="50" t="s">
        <v>16</v>
      </c>
      <c r="F667" s="50" t="s">
        <v>17</v>
      </c>
      <c r="G667" s="50" t="s">
        <v>21</v>
      </c>
      <c r="H667" s="50" t="s">
        <v>326</v>
      </c>
      <c r="I667" s="63"/>
      <c r="J667" s="50" t="s">
        <v>1115</v>
      </c>
      <c r="K667" s="51">
        <v>13090.35</v>
      </c>
      <c r="L667" s="51">
        <v>0</v>
      </c>
      <c r="M667" s="51">
        <v>-457.8</v>
      </c>
      <c r="N667" s="51">
        <v>12632.55</v>
      </c>
      <c r="O667" s="51">
        <v>0</v>
      </c>
      <c r="P667" s="51">
        <v>0</v>
      </c>
      <c r="Q667" s="52" t="s">
        <v>2041</v>
      </c>
    </row>
    <row r="668" spans="1:17" ht="23.25" customHeight="1">
      <c r="A668" s="50" t="s">
        <v>1167</v>
      </c>
      <c r="B668" s="50" t="s">
        <v>2046</v>
      </c>
      <c r="C668" s="50" t="s">
        <v>450</v>
      </c>
      <c r="D668" s="50" t="s">
        <v>459</v>
      </c>
      <c r="E668" s="50" t="s">
        <v>141</v>
      </c>
      <c r="F668" s="50" t="s">
        <v>17</v>
      </c>
      <c r="G668" s="50" t="s">
        <v>21</v>
      </c>
      <c r="H668" s="50" t="s">
        <v>20</v>
      </c>
      <c r="I668" s="50" t="s">
        <v>1168</v>
      </c>
      <c r="J668" s="50" t="s">
        <v>1169</v>
      </c>
      <c r="K668" s="51">
        <v>12630.45</v>
      </c>
      <c r="L668" s="51">
        <v>0</v>
      </c>
      <c r="M668" s="51">
        <v>-442.05</v>
      </c>
      <c r="N668" s="51">
        <v>12188.4</v>
      </c>
      <c r="O668" s="51">
        <v>0</v>
      </c>
      <c r="P668" s="51">
        <v>0</v>
      </c>
      <c r="Q668" s="52" t="s">
        <v>2041</v>
      </c>
    </row>
    <row r="669" spans="1:17" ht="23.25" customHeight="1">
      <c r="A669" s="50" t="s">
        <v>1191</v>
      </c>
      <c r="B669" s="50" t="s">
        <v>2047</v>
      </c>
      <c r="C669" s="50" t="s">
        <v>154</v>
      </c>
      <c r="D669" s="50" t="s">
        <v>601</v>
      </c>
      <c r="E669" s="50" t="s">
        <v>16</v>
      </c>
      <c r="F669" s="50" t="s">
        <v>17</v>
      </c>
      <c r="G669" s="50" t="s">
        <v>398</v>
      </c>
      <c r="H669" s="50" t="s">
        <v>20</v>
      </c>
      <c r="I669" s="50" t="s">
        <v>1192</v>
      </c>
      <c r="J669" s="50" t="s">
        <v>1193</v>
      </c>
      <c r="K669" s="51">
        <v>12630.45</v>
      </c>
      <c r="L669" s="51">
        <v>0</v>
      </c>
      <c r="M669" s="51">
        <v>-442.05</v>
      </c>
      <c r="N669" s="51">
        <v>12188.4</v>
      </c>
      <c r="O669" s="51">
        <v>0</v>
      </c>
      <c r="P669" s="51">
        <v>0</v>
      </c>
      <c r="Q669" s="52" t="s">
        <v>1623</v>
      </c>
    </row>
    <row r="670" spans="1:17" ht="23.25" customHeight="1">
      <c r="A670" s="50" t="s">
        <v>1823</v>
      </c>
      <c r="B670" s="50" t="s">
        <v>2046</v>
      </c>
      <c r="C670" s="50" t="s">
        <v>2053</v>
      </c>
      <c r="D670" s="50" t="s">
        <v>1044</v>
      </c>
      <c r="E670" s="50" t="s">
        <v>16</v>
      </c>
      <c r="F670" s="50" t="s">
        <v>17</v>
      </c>
      <c r="G670" s="50" t="s">
        <v>398</v>
      </c>
      <c r="H670" s="50" t="s">
        <v>20</v>
      </c>
      <c r="I670" s="50" t="s">
        <v>1979</v>
      </c>
      <c r="J670" s="50" t="s">
        <v>1822</v>
      </c>
      <c r="K670" s="51">
        <v>13369.65</v>
      </c>
      <c r="L670" s="51">
        <v>0</v>
      </c>
      <c r="M670" s="51">
        <v>-468.3</v>
      </c>
      <c r="N670" s="51">
        <v>12901.35</v>
      </c>
      <c r="O670" s="51">
        <v>0</v>
      </c>
      <c r="P670" s="51">
        <v>0</v>
      </c>
      <c r="Q670" s="52" t="s">
        <v>1623</v>
      </c>
    </row>
    <row r="671" spans="1:17" ht="23.25" customHeight="1">
      <c r="A671" s="50" t="s">
        <v>1283</v>
      </c>
      <c r="B671" s="50" t="s">
        <v>2050</v>
      </c>
      <c r="C671" s="50" t="s">
        <v>2052</v>
      </c>
      <c r="D671" s="50" t="s">
        <v>1284</v>
      </c>
      <c r="E671" s="50" t="s">
        <v>16</v>
      </c>
      <c r="F671" s="50" t="s">
        <v>17</v>
      </c>
      <c r="G671" s="50" t="s">
        <v>21</v>
      </c>
      <c r="H671" s="50" t="s">
        <v>20</v>
      </c>
      <c r="I671" s="50" t="s">
        <v>1285</v>
      </c>
      <c r="J671" s="50" t="s">
        <v>1286</v>
      </c>
      <c r="K671" s="51">
        <v>11479.65</v>
      </c>
      <c r="L671" s="51">
        <v>0</v>
      </c>
      <c r="M671" s="51">
        <v>-402.15</v>
      </c>
      <c r="N671" s="51">
        <v>11077.5</v>
      </c>
      <c r="O671" s="51">
        <v>0</v>
      </c>
      <c r="P671" s="51">
        <v>0</v>
      </c>
      <c r="Q671" s="52"/>
    </row>
    <row r="672" spans="1:17" ht="23.25" customHeight="1">
      <c r="A672" s="50" t="s">
        <v>1291</v>
      </c>
      <c r="B672" s="50" t="s">
        <v>2048</v>
      </c>
      <c r="C672" s="50" t="s">
        <v>215</v>
      </c>
      <c r="D672" s="50" t="s">
        <v>773</v>
      </c>
      <c r="E672" s="50" t="s">
        <v>16</v>
      </c>
      <c r="F672" s="50" t="s">
        <v>17</v>
      </c>
      <c r="G672" s="50" t="s">
        <v>21</v>
      </c>
      <c r="H672" s="50" t="s">
        <v>20</v>
      </c>
      <c r="I672" s="50" t="s">
        <v>1292</v>
      </c>
      <c r="J672" s="50" t="s">
        <v>1293</v>
      </c>
      <c r="K672" s="51">
        <v>11479.65</v>
      </c>
      <c r="L672" s="51">
        <v>0</v>
      </c>
      <c r="M672" s="51">
        <v>-402.15</v>
      </c>
      <c r="N672" s="51">
        <v>11077.5</v>
      </c>
      <c r="O672" s="51">
        <v>0</v>
      </c>
      <c r="P672" s="51">
        <v>0</v>
      </c>
      <c r="Q672" s="52"/>
    </row>
    <row r="673" spans="1:17" ht="23.25" customHeight="1">
      <c r="A673" s="50" t="s">
        <v>1291</v>
      </c>
      <c r="B673" s="50" t="s">
        <v>2050</v>
      </c>
      <c r="C673" s="50" t="s">
        <v>2052</v>
      </c>
      <c r="D673" s="50" t="s">
        <v>1076</v>
      </c>
      <c r="E673" s="50" t="s">
        <v>16</v>
      </c>
      <c r="F673" s="50" t="s">
        <v>17</v>
      </c>
      <c r="G673" s="50" t="s">
        <v>398</v>
      </c>
      <c r="H673" s="50" t="s">
        <v>20</v>
      </c>
      <c r="I673" s="50" t="s">
        <v>1294</v>
      </c>
      <c r="J673" s="50" t="s">
        <v>1295</v>
      </c>
      <c r="K673" s="51">
        <v>11479.65</v>
      </c>
      <c r="L673" s="51">
        <v>0</v>
      </c>
      <c r="M673" s="51">
        <v>-402.15</v>
      </c>
      <c r="N673" s="51">
        <v>11077.5</v>
      </c>
      <c r="O673" s="51">
        <v>0</v>
      </c>
      <c r="P673" s="51">
        <v>0</v>
      </c>
      <c r="Q673" s="52" t="s">
        <v>2041</v>
      </c>
    </row>
    <row r="674" spans="1:17" ht="23.25" customHeight="1">
      <c r="A674" s="50" t="s">
        <v>1336</v>
      </c>
      <c r="B674" s="50" t="s">
        <v>2046</v>
      </c>
      <c r="C674" s="50" t="s">
        <v>332</v>
      </c>
      <c r="D674" s="50" t="s">
        <v>639</v>
      </c>
      <c r="E674" s="50" t="s">
        <v>16</v>
      </c>
      <c r="F674" s="50" t="s">
        <v>17</v>
      </c>
      <c r="G674" s="50" t="s">
        <v>21</v>
      </c>
      <c r="H674" s="50" t="s">
        <v>326</v>
      </c>
      <c r="I674" s="63" t="s">
        <v>1337</v>
      </c>
      <c r="J674" s="50" t="s">
        <v>1339</v>
      </c>
      <c r="K674" s="51">
        <v>12900.3</v>
      </c>
      <c r="L674" s="51">
        <v>0</v>
      </c>
      <c r="M674" s="51">
        <v>-451.5</v>
      </c>
      <c r="N674" s="51">
        <v>12448.8</v>
      </c>
      <c r="O674" s="51">
        <v>0</v>
      </c>
      <c r="P674" s="51">
        <v>0</v>
      </c>
      <c r="Q674" s="52" t="s">
        <v>2041</v>
      </c>
    </row>
    <row r="675" spans="1:17" ht="23.25" customHeight="1">
      <c r="A675" s="50" t="s">
        <v>1336</v>
      </c>
      <c r="B675" s="50" t="s">
        <v>2046</v>
      </c>
      <c r="C675" s="50" t="s">
        <v>332</v>
      </c>
      <c r="D675" s="50" t="s">
        <v>639</v>
      </c>
      <c r="E675" s="50" t="s">
        <v>16</v>
      </c>
      <c r="F675" s="50" t="s">
        <v>17</v>
      </c>
      <c r="G675" s="50" t="s">
        <v>21</v>
      </c>
      <c r="H675" s="50" t="s">
        <v>326</v>
      </c>
      <c r="I675" s="63"/>
      <c r="J675" s="50" t="s">
        <v>1338</v>
      </c>
      <c r="K675" s="51">
        <v>12900.3</v>
      </c>
      <c r="L675" s="51">
        <v>0</v>
      </c>
      <c r="M675" s="51">
        <v>-451.5</v>
      </c>
      <c r="N675" s="51">
        <v>12448.8</v>
      </c>
      <c r="O675" s="51">
        <v>0</v>
      </c>
      <c r="P675" s="51">
        <v>0</v>
      </c>
      <c r="Q675" s="52" t="s">
        <v>2041</v>
      </c>
    </row>
    <row r="676" spans="1:17" ht="23.25" customHeight="1">
      <c r="A676" s="50" t="s">
        <v>1336</v>
      </c>
      <c r="B676" s="50" t="s">
        <v>2050</v>
      </c>
      <c r="C676" s="50" t="s">
        <v>2052</v>
      </c>
      <c r="D676" s="50" t="s">
        <v>1056</v>
      </c>
      <c r="E676" s="50" t="s">
        <v>16</v>
      </c>
      <c r="F676" s="50" t="s">
        <v>17</v>
      </c>
      <c r="G676" s="50" t="s">
        <v>398</v>
      </c>
      <c r="H676" s="50" t="s">
        <v>326</v>
      </c>
      <c r="I676" s="50" t="s">
        <v>1340</v>
      </c>
      <c r="J676" s="50" t="s">
        <v>1341</v>
      </c>
      <c r="K676" s="51">
        <v>12900.3</v>
      </c>
      <c r="L676" s="51">
        <v>0</v>
      </c>
      <c r="M676" s="51">
        <v>-451.5</v>
      </c>
      <c r="N676" s="51">
        <v>12448.8</v>
      </c>
      <c r="O676" s="51">
        <v>0</v>
      </c>
      <c r="P676" s="51">
        <v>0</v>
      </c>
      <c r="Q676" s="52"/>
    </row>
    <row r="677" spans="1:17" ht="23.25" customHeight="1">
      <c r="A677" s="50" t="s">
        <v>1389</v>
      </c>
      <c r="B677" s="50" t="s">
        <v>2046</v>
      </c>
      <c r="C677" s="50" t="s">
        <v>450</v>
      </c>
      <c r="D677" s="50" t="s">
        <v>872</v>
      </c>
      <c r="E677" s="50" t="s">
        <v>141</v>
      </c>
      <c r="F677" s="50" t="s">
        <v>17</v>
      </c>
      <c r="G677" s="50" t="s">
        <v>21</v>
      </c>
      <c r="H677" s="50" t="s">
        <v>20</v>
      </c>
      <c r="I677" s="50" t="s">
        <v>1390</v>
      </c>
      <c r="J677" s="50" t="s">
        <v>1391</v>
      </c>
      <c r="K677" s="51">
        <v>13190.1</v>
      </c>
      <c r="L677" s="51">
        <v>0</v>
      </c>
      <c r="M677" s="51">
        <v>-462</v>
      </c>
      <c r="N677" s="51">
        <v>12728.1</v>
      </c>
      <c r="O677" s="51">
        <v>0</v>
      </c>
      <c r="P677" s="51">
        <v>0</v>
      </c>
      <c r="Q677" s="52" t="s">
        <v>2041</v>
      </c>
    </row>
    <row r="678" spans="1:17" ht="23.25" customHeight="1">
      <c r="A678" s="50" t="s">
        <v>1389</v>
      </c>
      <c r="B678" s="50" t="s">
        <v>2046</v>
      </c>
      <c r="C678" s="50" t="s">
        <v>2053</v>
      </c>
      <c r="D678" s="50" t="s">
        <v>1725</v>
      </c>
      <c r="E678" s="50" t="s">
        <v>16</v>
      </c>
      <c r="F678" s="50" t="s">
        <v>17</v>
      </c>
      <c r="G678" s="50" t="s">
        <v>398</v>
      </c>
      <c r="H678" s="50" t="s">
        <v>20</v>
      </c>
      <c r="I678" s="50" t="s">
        <v>1980</v>
      </c>
      <c r="J678" s="50" t="s">
        <v>1824</v>
      </c>
      <c r="K678" s="51">
        <v>13190.1</v>
      </c>
      <c r="L678" s="51">
        <v>0</v>
      </c>
      <c r="M678" s="51">
        <v>-462</v>
      </c>
      <c r="N678" s="51">
        <v>12728.1</v>
      </c>
      <c r="O678" s="51">
        <v>0</v>
      </c>
      <c r="P678" s="51">
        <v>0</v>
      </c>
      <c r="Q678" s="52" t="s">
        <v>1623</v>
      </c>
    </row>
    <row r="679" spans="1:17" ht="23.25" customHeight="1">
      <c r="A679" s="50" t="s">
        <v>1422</v>
      </c>
      <c r="B679" s="50" t="s">
        <v>2050</v>
      </c>
      <c r="C679" s="50" t="s">
        <v>2052</v>
      </c>
      <c r="D679" s="50" t="s">
        <v>1241</v>
      </c>
      <c r="E679" s="50" t="s">
        <v>141</v>
      </c>
      <c r="F679" s="50" t="s">
        <v>17</v>
      </c>
      <c r="G679" s="50" t="s">
        <v>21</v>
      </c>
      <c r="H679" s="50" t="s">
        <v>20</v>
      </c>
      <c r="I679" s="63" t="s">
        <v>1423</v>
      </c>
      <c r="J679" s="50" t="s">
        <v>1424</v>
      </c>
      <c r="K679" s="51">
        <v>11859.75</v>
      </c>
      <c r="L679" s="51">
        <v>0</v>
      </c>
      <c r="M679" s="51">
        <v>-414.75</v>
      </c>
      <c r="N679" s="51">
        <v>11445</v>
      </c>
      <c r="O679" s="51">
        <v>0</v>
      </c>
      <c r="P679" s="51">
        <v>0</v>
      </c>
      <c r="Q679" s="52"/>
    </row>
    <row r="680" spans="1:17" ht="23.25" customHeight="1">
      <c r="A680" s="50" t="s">
        <v>1422</v>
      </c>
      <c r="B680" s="50" t="s">
        <v>2050</v>
      </c>
      <c r="C680" s="50" t="s">
        <v>2052</v>
      </c>
      <c r="D680" s="50" t="s">
        <v>1241</v>
      </c>
      <c r="E680" s="50" t="s">
        <v>16</v>
      </c>
      <c r="F680" s="50" t="s">
        <v>17</v>
      </c>
      <c r="G680" s="50" t="s">
        <v>21</v>
      </c>
      <c r="H680" s="50" t="s">
        <v>20</v>
      </c>
      <c r="I680" s="63"/>
      <c r="J680" s="50" t="s">
        <v>1425</v>
      </c>
      <c r="K680" s="51">
        <v>11859.75</v>
      </c>
      <c r="L680" s="51">
        <v>0</v>
      </c>
      <c r="M680" s="51">
        <v>-414.75</v>
      </c>
      <c r="N680" s="51">
        <v>11445</v>
      </c>
      <c r="O680" s="51">
        <v>0</v>
      </c>
      <c r="P680" s="51">
        <v>0</v>
      </c>
      <c r="Q680" s="52"/>
    </row>
    <row r="681" spans="1:17" ht="23.25" customHeight="1">
      <c r="A681" s="50" t="s">
        <v>1826</v>
      </c>
      <c r="B681" s="50" t="s">
        <v>2050</v>
      </c>
      <c r="C681" s="50" t="s">
        <v>2052</v>
      </c>
      <c r="D681" s="50" t="s">
        <v>1827</v>
      </c>
      <c r="E681" s="50" t="s">
        <v>16</v>
      </c>
      <c r="F681" s="50" t="s">
        <v>17</v>
      </c>
      <c r="G681" s="50" t="s">
        <v>21</v>
      </c>
      <c r="H681" s="50" t="s">
        <v>20</v>
      </c>
      <c r="I681" s="50" t="s">
        <v>1981</v>
      </c>
      <c r="J681" s="50" t="s">
        <v>1825</v>
      </c>
      <c r="K681" s="51">
        <v>12719.7</v>
      </c>
      <c r="L681" s="51">
        <v>0</v>
      </c>
      <c r="M681" s="51">
        <v>-445.2</v>
      </c>
      <c r="N681" s="51">
        <v>12274.5</v>
      </c>
      <c r="O681" s="51">
        <v>0</v>
      </c>
      <c r="P681" s="51">
        <v>0</v>
      </c>
      <c r="Q681" s="52"/>
    </row>
    <row r="682" spans="1:17" ht="23.25" customHeight="1">
      <c r="A682" s="50" t="s">
        <v>1829</v>
      </c>
      <c r="B682" s="50" t="s">
        <v>2050</v>
      </c>
      <c r="C682" s="50" t="s">
        <v>2052</v>
      </c>
      <c r="D682" s="50" t="s">
        <v>1356</v>
      </c>
      <c r="E682" s="50" t="s">
        <v>16</v>
      </c>
      <c r="F682" s="50" t="s">
        <v>17</v>
      </c>
      <c r="G682" s="50" t="s">
        <v>21</v>
      </c>
      <c r="H682" s="50" t="s">
        <v>20</v>
      </c>
      <c r="I682" s="50" t="s">
        <v>1982</v>
      </c>
      <c r="J682" s="50" t="s">
        <v>1828</v>
      </c>
      <c r="K682" s="51">
        <v>12900.3</v>
      </c>
      <c r="L682" s="51">
        <v>0</v>
      </c>
      <c r="M682" s="51">
        <v>-451.5</v>
      </c>
      <c r="N682" s="51">
        <v>12448.8</v>
      </c>
      <c r="O682" s="51">
        <v>0</v>
      </c>
      <c r="P682" s="51">
        <v>0</v>
      </c>
      <c r="Q682" s="52"/>
    </row>
  </sheetData>
  <autoFilter ref="A3:S682" xr:uid="{00000000-0001-0000-0400-000000000000}"/>
  <mergeCells count="113">
    <mergeCell ref="A1:P1"/>
    <mergeCell ref="A2:A3"/>
    <mergeCell ref="C2:C3"/>
    <mergeCell ref="D2:D3"/>
    <mergeCell ref="E2:E3"/>
    <mergeCell ref="F2:F3"/>
    <mergeCell ref="G2:G3"/>
    <mergeCell ref="H2:H3"/>
    <mergeCell ref="I2:I3"/>
    <mergeCell ref="J2:J3"/>
    <mergeCell ref="B2:B3"/>
    <mergeCell ref="Q2:Q3"/>
    <mergeCell ref="I582:I583"/>
    <mergeCell ref="I499:I500"/>
    <mergeCell ref="I502:I503"/>
    <mergeCell ref="I147:I148"/>
    <mergeCell ref="K2:P2"/>
    <mergeCell ref="I183:I184"/>
    <mergeCell ref="I188:I189"/>
    <mergeCell ref="I449:I450"/>
    <mergeCell ref="I406:I407"/>
    <mergeCell ref="I421:I423"/>
    <mergeCell ref="I428:I429"/>
    <mergeCell ref="I382:I383"/>
    <mergeCell ref="I307:I308"/>
    <mergeCell ref="I243:I244"/>
    <mergeCell ref="I79:I81"/>
    <mergeCell ref="I85:I86"/>
    <mergeCell ref="I89:I90"/>
    <mergeCell ref="I106:I107"/>
    <mergeCell ref="I126:I127"/>
    <mergeCell ref="I156:I157"/>
    <mergeCell ref="I162:I163"/>
    <mergeCell ref="I164:I165"/>
    <mergeCell ref="I171:I172"/>
    <mergeCell ref="I9:I10"/>
    <mergeCell ref="I28:I29"/>
    <mergeCell ref="I34:I35"/>
    <mergeCell ref="I44:I45"/>
    <mergeCell ref="I49:I50"/>
    <mergeCell ref="I63:I64"/>
    <mergeCell ref="I66:I68"/>
    <mergeCell ref="I70:I71"/>
    <mergeCell ref="I76:I77"/>
    <mergeCell ref="I194:I196"/>
    <mergeCell ref="I202:I203"/>
    <mergeCell ref="I211:I212"/>
    <mergeCell ref="I216:I217"/>
    <mergeCell ref="I218:I219"/>
    <mergeCell ref="I222:I223"/>
    <mergeCell ref="I225:I226"/>
    <mergeCell ref="I231:I232"/>
    <mergeCell ref="I238:I239"/>
    <mergeCell ref="I248:I249"/>
    <mergeCell ref="I251:I254"/>
    <mergeCell ref="I260:I261"/>
    <mergeCell ref="I267:I269"/>
    <mergeCell ref="I280:I281"/>
    <mergeCell ref="I288:I290"/>
    <mergeCell ref="I293:I294"/>
    <mergeCell ref="I295:I296"/>
    <mergeCell ref="I301:I302"/>
    <mergeCell ref="I313:I314"/>
    <mergeCell ref="I318:I320"/>
    <mergeCell ref="I322:I323"/>
    <mergeCell ref="I326:I327"/>
    <mergeCell ref="I331:I332"/>
    <mergeCell ref="I335:I338"/>
    <mergeCell ref="I340:I341"/>
    <mergeCell ref="I355:I356"/>
    <mergeCell ref="I358:I360"/>
    <mergeCell ref="I364:I365"/>
    <mergeCell ref="I380:I381"/>
    <mergeCell ref="I386:I387"/>
    <mergeCell ref="I389:I390"/>
    <mergeCell ref="I394:I396"/>
    <mergeCell ref="I400:I401"/>
    <mergeCell ref="I402:I403"/>
    <mergeCell ref="I412:I413"/>
    <mergeCell ref="I415:I416"/>
    <mergeCell ref="I452:I453"/>
    <mergeCell ref="I459:I460"/>
    <mergeCell ref="I475:I477"/>
    <mergeCell ref="I478:I479"/>
    <mergeCell ref="I480:I481"/>
    <mergeCell ref="I488:I489"/>
    <mergeCell ref="I492:I494"/>
    <mergeCell ref="I496:I497"/>
    <mergeCell ref="I514:I515"/>
    <mergeCell ref="I517:I519"/>
    <mergeCell ref="I522:I523"/>
    <mergeCell ref="I527:I528"/>
    <mergeCell ref="I530:I532"/>
    <mergeCell ref="I542:I544"/>
    <mergeCell ref="I548:I549"/>
    <mergeCell ref="I565:I567"/>
    <mergeCell ref="I577:I578"/>
    <mergeCell ref="I674:I675"/>
    <mergeCell ref="I584:I586"/>
    <mergeCell ref="I594:I595"/>
    <mergeCell ref="I596:I597"/>
    <mergeCell ref="I599:I600"/>
    <mergeCell ref="I601:I602"/>
    <mergeCell ref="I679:I680"/>
    <mergeCell ref="I622:I623"/>
    <mergeCell ref="I629:I630"/>
    <mergeCell ref="I632:I633"/>
    <mergeCell ref="I638:I639"/>
    <mergeCell ref="I643:I644"/>
    <mergeCell ref="I645:I646"/>
    <mergeCell ref="I652:I653"/>
    <mergeCell ref="I658:I660"/>
    <mergeCell ref="I666:I667"/>
  </mergeCells>
  <phoneticPr fontId="4" type="noConversion"/>
  <printOptions horizontalCentered="1"/>
  <pageMargins left="0.39370078740157483" right="0.19685039370078741" top="0.47244094488188981" bottom="0.23622047244094491" header="0" footer="0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5</vt:i4>
      </vt:variant>
    </vt:vector>
  </HeadingPairs>
  <TitlesOfParts>
    <vt:vector size="10" baseType="lpstr">
      <vt:lpstr>封面</vt:lpstr>
      <vt:lpstr>TBR</vt:lpstr>
      <vt:lpstr>LSR</vt:lpstr>
      <vt:lpstr>LVR</vt:lpstr>
      <vt:lpstr>PSR</vt:lpstr>
      <vt:lpstr>LVR!Print_Area</vt:lpstr>
      <vt:lpstr>PSR!Print_Area</vt:lpstr>
      <vt:lpstr>TBR!Print_Area</vt:lpstr>
      <vt:lpstr>PSR!Print_Titles</vt:lpstr>
      <vt:lpstr>TBR!Print_Titles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Kc Hsu</cp:lastModifiedBy>
  <cp:lastPrinted>2022-04-01T02:47:48Z</cp:lastPrinted>
  <dcterms:created xsi:type="dcterms:W3CDTF">2021-10-01T02:20:48Z</dcterms:created>
  <dcterms:modified xsi:type="dcterms:W3CDTF">2022-04-11T09:40:15Z</dcterms:modified>
</cp:coreProperties>
</file>