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SUMMARY" sheetId="1" state="visible" r:id="rId2"/>
    <sheet name="SIGNALS" sheetId="2" state="visible" r:id="rId3"/>
    <sheet name="PINOUT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<sst xmlns="http://schemas.openxmlformats.org/spreadsheetml/2006/main" count="498" uniqueCount="309">
  <si>
    <t>Parameter</t>
  </si>
  <si>
    <t>Value</t>
  </si>
  <si>
    <t>Single width</t>
  </si>
  <si>
    <t>69mm</t>
  </si>
  <si>
    <t>Double width</t>
  </si>
  <si>
    <t>139mm</t>
  </si>
  <si>
    <t>HPC pins</t>
  </si>
  <si>
    <t>LPC pins</t>
  </si>
  <si>
    <t>Max connector stack height</t>
  </si>
  <si>
    <t>10mm</t>
  </si>
  <si>
    <t>Minimum connector stack height</t>
  </si>
  <si>
    <t>8.5mm</t>
  </si>
  <si>
    <t>Max Component Height Side 1</t>
  </si>
  <si>
    <t>8mm</t>
  </si>
  <si>
    <t>(mine)</t>
  </si>
  <si>
    <t>Max Component Height Side 2 </t>
  </si>
  <si>
    <t>2.5mm</t>
  </si>
  <si>
    <t>SIGNAL</t>
  </si>
  <si>
    <t>HPC PINS</t>
  </si>
  <si>
    <t>LPC PINS</t>
  </si>
  <si>
    <t>DESCRIPTION</t>
  </si>
  <si>
    <t>LA[33:0]_{P,N}</t>
  </si>
  <si>
    <t>User defined signals on Bank A located on the LPC and HPC</t>
  </si>
  <si>
    <t>HA[23:0]_{P,N}</t>
  </si>
  <si>
    <t>User defined signals on Bank A located on the HPC.</t>
  </si>
  <si>
    <t>HB[22:0]_{P,N}</t>
  </si>
  <si>
    <t>User defined signals on Bank B located on the HPC</t>
  </si>
  <si>
    <t>CLK[1:0]_M2C_{P,N}</t>
  </si>
  <si>
    <t>Differential pairs that are assigned for clock signals, which are driven from the IO Mezzanine Module to the carrier card</t>
  </si>
  <si>
    <t>CLK[1:0]_BIDIR_{P,N}</t>
  </si>
  <si>
    <t>Differential pairs that are assigned for clock signals, which are driven either by the IO Mezzanine Module or the carrier card.</t>
  </si>
  <si>
    <t>CLK_DIR</t>
  </si>
  <si>
    <t>Used to determine whether the mezzanine module or the carrier card is the driver for CLK[2..3].</t>
  </si>
  <si>
    <t>GBTCLK[1:0]_M2C_{P,N}</t>
  </si>
  <si>
    <t>A differential pair shall be used as a reference clock for the DP data signals</t>
  </si>
  <si>
    <t>DP[9:0]_M2C_{P,N}, DP[9:0]_C2M_{P,N}, </t>
  </si>
  <si>
    <t>These signals form 10 multi-gigabit transceiver data pairs.</t>
  </si>
  <si>
    <t>GA[1:0]</t>
  </si>
  <si>
    <t>These signals provide geographical addressed of the module and are used forI2C channel select.</t>
  </si>
  <si>
    <t>VREF_A_M2C</t>
  </si>
  <si>
    <t>This is the reference voltage associated with the signaling standard used by signals Laxx and Haxx. (Float if not needed)</t>
  </si>
  <si>
    <t>VREF_B_M2C</t>
  </si>
  <si>
    <t>This is the reference voltage associated with the signaling standard used by signals Lbxx and Hbxx. (Float if not needed)</t>
  </si>
  <si>
    <t>VIO_B_M2C</t>
  </si>
  <si>
    <t>B-bank power from mezzanine</t>
  </si>
  <si>
    <t>3P3VAUX</t>
  </si>
  <si>
    <t>3.3V auxiliary power from carrier</t>
  </si>
  <si>
    <t>VAJ</t>
  </si>
  <si>
    <t>Adjustable voltage from carrier</t>
  </si>
  <si>
    <t>3P3V</t>
  </si>
  <si>
    <t>3.3V power from the carrier</t>
  </si>
  <si>
    <t>12P0V</t>
  </si>
  <si>
    <t>12V power from carrier</t>
  </si>
  <si>
    <t>TRST_L</t>
  </si>
  <si>
    <t>JTAG Reset from carrier.</t>
  </si>
  <si>
    <t>TCK</t>
  </si>
  <si>
    <t>JTAG Clock from carrier</t>
  </si>
  <si>
    <t>TMS</t>
  </si>
  <si>
    <t>JTAG Mode Select from carrier</t>
  </si>
  <si>
    <t>TDI</t>
  </si>
  <si>
    <t>JTAG Data In from carrier</t>
  </si>
  <si>
    <t>TDO</t>
  </si>
  <si>
    <t>JTAG Data Out from mezzanine</t>
  </si>
  <si>
    <t>PRSNT_M2C_L</t>
  </si>
  <si>
    <t>Module present signal from mezzanine</t>
  </si>
  <si>
    <t>PG_C2M</t>
  </si>
  <si>
    <t>Power Good Signal driven by Carrier</t>
  </si>
  <si>
    <t>PG_M2C</t>
  </si>
  <si>
    <t>Power Good signal driven by Mezzanine.</t>
  </si>
  <si>
    <t>SCL</t>
  </si>
  <si>
    <t>System Management I2C serial clock.</t>
  </si>
  <si>
    <t>SDA</t>
  </si>
  <si>
    <t>System Management I2C serial data.</t>
  </si>
  <si>
    <t>RES0</t>
  </si>
  <si>
    <t>These are reserved pins and are left unconnected by the IO Mezzanine module and the carrier card.</t>
  </si>
  <si>
    <t>GND</t>
  </si>
  <si>
    <t>Signal ground</t>
  </si>
  <si>
    <t>TOTAL</t>
  </si>
  <si>
    <t>CMOS-SIGNALS</t>
  </si>
  <si>
    <t>SERDES-PAIRS</t>
  </si>
  <si>
    <t>POWER</t>
  </si>
  <si>
    <t>HPC</t>
  </si>
  <si>
    <t>HPC/LPC</t>
  </si>
  <si>
    <t>K</t>
  </si>
  <si>
    <t>J</t>
  </si>
  <si>
    <t>H</t>
  </si>
  <si>
    <t>G</t>
  </si>
  <si>
    <t>F</t>
  </si>
  <si>
    <t>E</t>
  </si>
  <si>
    <t>D</t>
  </si>
  <si>
    <t>C</t>
  </si>
  <si>
    <t>B</t>
  </si>
  <si>
    <t>A</t>
  </si>
  <si>
    <t>CLK3_BIDIR_P</t>
  </si>
  <si>
    <t>CLK1_M2C_P</t>
  </si>
  <si>
    <t>HA01_P_CC</t>
  </si>
  <si>
    <t>DP0_C2M_P</t>
  </si>
  <si>
    <t>DP1_M2C_P</t>
  </si>
  <si>
    <t>CLK3_BIDIR_N</t>
  </si>
  <si>
    <t>CLK1_M2C_N</t>
  </si>
  <si>
    <t>HA01_N_CC</t>
  </si>
  <si>
    <t>DP0_C2M_N</t>
  </si>
  <si>
    <t>DP1_M2C_N</t>
  </si>
  <si>
    <t>CLK2_BIDIR_P</t>
  </si>
  <si>
    <t>CLK0_M2C_P</t>
  </si>
  <si>
    <t>HA00_P_CC</t>
  </si>
  <si>
    <t>GBTCLK0_M2C_P</t>
  </si>
  <si>
    <t>DP9_M2C_P</t>
  </si>
  <si>
    <t>CLK2_BIDIR_N</t>
  </si>
  <si>
    <t>CLK0_M2C_N</t>
  </si>
  <si>
    <t>HA00_N_CC</t>
  </si>
  <si>
    <t>GBTCLK0_M2C_N</t>
  </si>
  <si>
    <t>DP9_M2C_N</t>
  </si>
  <si>
    <t>HA03_P</t>
  </si>
  <si>
    <t>LA00_P_CC</t>
  </si>
  <si>
    <t>HA05_P</t>
  </si>
  <si>
    <t>DP0_M2C_P</t>
  </si>
  <si>
    <t>DP2_M2C_P</t>
  </si>
  <si>
    <t>HA02_P</t>
  </si>
  <si>
    <t>HA03_N</t>
  </si>
  <si>
    <t>LA02_P</t>
  </si>
  <si>
    <t>LA00_N_CC</t>
  </si>
  <si>
    <t>HA04_P</t>
  </si>
  <si>
    <t>HA05_N</t>
  </si>
  <si>
    <t>DP0_M2C_N</t>
  </si>
  <si>
    <t>DP2_M2C_N</t>
  </si>
  <si>
    <t>HA02_N</t>
  </si>
  <si>
    <t>LA02_N</t>
  </si>
  <si>
    <t>HA04_N</t>
  </si>
  <si>
    <t>LA01_P_CC</t>
  </si>
  <si>
    <t>DP8_M2C_P</t>
  </si>
  <si>
    <t>HA07_P</t>
  </si>
  <si>
    <t>LA03_P</t>
  </si>
  <si>
    <t>HA09_P</t>
  </si>
  <si>
    <t>LA01_N_CC</t>
  </si>
  <si>
    <t>DP8_M2C_N</t>
  </si>
  <si>
    <t>HA06_P</t>
  </si>
  <si>
    <t>HA07_N</t>
  </si>
  <si>
    <t>LA04_P</t>
  </si>
  <si>
    <t>LA03_N</t>
  </si>
  <si>
    <t>HA08_P</t>
  </si>
  <si>
    <t>HA09_N</t>
  </si>
  <si>
    <t>LA06_P</t>
  </si>
  <si>
    <t>DP3_M2C_P</t>
  </si>
  <si>
    <t>HA06_N</t>
  </si>
  <si>
    <t>LA04_N</t>
  </si>
  <si>
    <t>HA08_N</t>
  </si>
  <si>
    <t>LA05_P</t>
  </si>
  <si>
    <t>LA06_N</t>
  </si>
  <si>
    <t>DP3_M2C_N</t>
  </si>
  <si>
    <t>HA11_P</t>
  </si>
  <si>
    <t>LA08_P</t>
  </si>
  <si>
    <t>HA013_P</t>
  </si>
  <si>
    <t>LA05_N</t>
  </si>
  <si>
    <t>DP7_M2C_P</t>
  </si>
  <si>
    <t>HA10_P</t>
  </si>
  <si>
    <t>HA11_N</t>
  </si>
  <si>
    <t>LA07_P</t>
  </si>
  <si>
    <t>LA08_N</t>
  </si>
  <si>
    <t>HA12_P</t>
  </si>
  <si>
    <t>HA13_N</t>
  </si>
  <si>
    <t>DP7_M2C_N</t>
  </si>
  <si>
    <t>HA10_N</t>
  </si>
  <si>
    <t>LA07_N</t>
  </si>
  <si>
    <t>HA12_N</t>
  </si>
  <si>
    <t>LA09_P</t>
  </si>
  <si>
    <t>LA010_P</t>
  </si>
  <si>
    <t>DP4_M2C_P</t>
  </si>
  <si>
    <t>HA14_P</t>
  </si>
  <si>
    <t>LA12_P</t>
  </si>
  <si>
    <t>HA16_P</t>
  </si>
  <si>
    <t>LA09_N</t>
  </si>
  <si>
    <t>LA10_N</t>
  </si>
  <si>
    <t>DP4_M2C_N</t>
  </si>
  <si>
    <t>HA17_P_CC</t>
  </si>
  <si>
    <t>HA14_N</t>
  </si>
  <si>
    <t>LA11_P</t>
  </si>
  <si>
    <t>LA12_N</t>
  </si>
  <si>
    <t>HA15_P</t>
  </si>
  <si>
    <t>HA16_N</t>
  </si>
  <si>
    <t>DP6_M2C_P</t>
  </si>
  <si>
    <t>HA17_N_CC</t>
  </si>
  <si>
    <t>LA11_N</t>
  </si>
  <si>
    <t>HA15_N</t>
  </si>
  <si>
    <t>LA13_P</t>
  </si>
  <si>
    <t>DP6_M2C_N</t>
  </si>
  <si>
    <t>HA18_P</t>
  </si>
  <si>
    <t>LA16_P</t>
  </si>
  <si>
    <t>HA20_P</t>
  </si>
  <si>
    <t>LA13_N</t>
  </si>
  <si>
    <t>LA14_P</t>
  </si>
  <si>
    <t>DP5_M2C_P</t>
  </si>
  <si>
    <t>HA21_P</t>
  </si>
  <si>
    <t>HA18_N</t>
  </si>
  <si>
    <t>LA15_P</t>
  </si>
  <si>
    <t>LA16_N</t>
  </si>
  <si>
    <t>HA19_P</t>
  </si>
  <si>
    <t>HA20_N</t>
  </si>
  <si>
    <t>LA14_N</t>
  </si>
  <si>
    <t>DP5_M2C_N</t>
  </si>
  <si>
    <t>HA21_N</t>
  </si>
  <si>
    <t>LA15_N</t>
  </si>
  <si>
    <t>HA19_N</t>
  </si>
  <si>
    <t>LA17_P_CC</t>
  </si>
  <si>
    <t>GBTCLK1_M2C_P</t>
  </si>
  <si>
    <t>HB22_P</t>
  </si>
  <si>
    <t>LA20_P</t>
  </si>
  <si>
    <t>HB03_P</t>
  </si>
  <si>
    <t>LA17_N_CC</t>
  </si>
  <si>
    <t>GBTCLK1_M2C_N</t>
  </si>
  <si>
    <t>HA23_P</t>
  </si>
  <si>
    <t>HB22_N</t>
  </si>
  <si>
    <t>LA19_P</t>
  </si>
  <si>
    <t>LA20_N</t>
  </si>
  <si>
    <t>HB02_P</t>
  </si>
  <si>
    <t>HB03_N</t>
  </si>
  <si>
    <t>LA18_P_CC</t>
  </si>
  <si>
    <t>DP1_C2M_P</t>
  </si>
  <si>
    <t>HA23_N</t>
  </si>
  <si>
    <t>LA19_N</t>
  </si>
  <si>
    <t>HB02_N</t>
  </si>
  <si>
    <t>LA23_P</t>
  </si>
  <si>
    <t>LA18_N_CC</t>
  </si>
  <si>
    <t>DP1_C2M_N</t>
  </si>
  <si>
    <t>HB01_P</t>
  </si>
  <si>
    <t>LA22_P</t>
  </si>
  <si>
    <t>HB05_P</t>
  </si>
  <si>
    <t>LA23_N</t>
  </si>
  <si>
    <t>DP9_C2M_P</t>
  </si>
  <si>
    <t>HB00_P_CC</t>
  </si>
  <si>
    <t>HB01_N</t>
  </si>
  <si>
    <t>LA21_P</t>
  </si>
  <si>
    <t>LA22_N</t>
  </si>
  <si>
    <t>HB04_P</t>
  </si>
  <si>
    <t>HB05_N</t>
  </si>
  <si>
    <t>DP9_C2M_N</t>
  </si>
  <si>
    <t>HB00_N_CC</t>
  </si>
  <si>
    <t>LA21_N</t>
  </si>
  <si>
    <t>HB04_N</t>
  </si>
  <si>
    <t>LA26_P</t>
  </si>
  <si>
    <t>LA27_P</t>
  </si>
  <si>
    <t>DP2_C2M_P</t>
  </si>
  <si>
    <t>HB07_P</t>
  </si>
  <si>
    <t>LA25_P</t>
  </si>
  <si>
    <t>HB09_P</t>
  </si>
  <si>
    <t>LA26_N</t>
  </si>
  <si>
    <t>LA27_N</t>
  </si>
  <si>
    <t>DP2_C2M_N</t>
  </si>
  <si>
    <t>HB06_P_CC</t>
  </si>
  <si>
    <t>HB07_N</t>
  </si>
  <si>
    <t>LA24_P</t>
  </si>
  <si>
    <t>LA25_N</t>
  </si>
  <si>
    <t>HB08_P</t>
  </si>
  <si>
    <t>HB09_N</t>
  </si>
  <si>
    <t>DP8_C2M_P</t>
  </si>
  <si>
    <t>HB06_N_CC</t>
  </si>
  <si>
    <t>LA24_N</t>
  </si>
  <si>
    <t>HB08_N</t>
  </si>
  <si>
    <t>DP8_C2M_N</t>
  </si>
  <si>
    <t>HB11_P</t>
  </si>
  <si>
    <t>LA29_P</t>
  </si>
  <si>
    <t>HB13_P</t>
  </si>
  <si>
    <t>DP3_C2M_P</t>
  </si>
  <si>
    <t>HB10_P</t>
  </si>
  <si>
    <t>HB11_N</t>
  </si>
  <si>
    <t>LA28_P</t>
  </si>
  <si>
    <t>LA29_N</t>
  </si>
  <si>
    <t>HB12_P</t>
  </si>
  <si>
    <t>HB13_N</t>
  </si>
  <si>
    <t>DP3_C2M_N</t>
  </si>
  <si>
    <t>HB10_N</t>
  </si>
  <si>
    <t>LA28_N</t>
  </si>
  <si>
    <t>HB12_N</t>
  </si>
  <si>
    <t>DP7_C2M_P</t>
  </si>
  <si>
    <t>HB15_P</t>
  </si>
  <si>
    <t>LA31_P</t>
  </si>
  <si>
    <t>HB19_P</t>
  </si>
  <si>
    <t>DP7_C2M_N</t>
  </si>
  <si>
    <t>HB14_P</t>
  </si>
  <si>
    <t>HB15_N</t>
  </si>
  <si>
    <t>LA30_P</t>
  </si>
  <si>
    <t>LA31_N</t>
  </si>
  <si>
    <t>HB16_P</t>
  </si>
  <si>
    <t>HB19_N</t>
  </si>
  <si>
    <t>GA0</t>
  </si>
  <si>
    <t>DP4_C2M_P</t>
  </si>
  <si>
    <t>HB14_N</t>
  </si>
  <si>
    <t>LA30_N</t>
  </si>
  <si>
    <t>HB16_N</t>
  </si>
  <si>
    <t>GA1</t>
  </si>
  <si>
    <t>DP4_C2M_N</t>
  </si>
  <si>
    <t>HB18_P</t>
  </si>
  <si>
    <t>LA33_P</t>
  </si>
  <si>
    <t>HB21_P</t>
  </si>
  <si>
    <t>3P3V </t>
  </si>
  <si>
    <t>DP6_C2M_P</t>
  </si>
  <si>
    <t>HB17_P_CC</t>
  </si>
  <si>
    <t>HB18_N</t>
  </si>
  <si>
    <t>LA32_P</t>
  </si>
  <si>
    <t>LA33_N</t>
  </si>
  <si>
    <t>HB20_P</t>
  </si>
  <si>
    <t>HB21_N</t>
  </si>
  <si>
    <t>DP6_C2M_N</t>
  </si>
  <si>
    <t>HB17_N_CC</t>
  </si>
  <si>
    <t>LA32_N</t>
  </si>
  <si>
    <t>HB20_N</t>
  </si>
  <si>
    <t>DP5_C2M_P</t>
  </si>
  <si>
    <t>VADJ</t>
  </si>
  <si>
    <t>DP5_C2M_N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</si>
</sst>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AEA79F"/>
        <bgColor rgb="FFC0C0C0"/>
      </patternFill>
    </fill>
    <fill>
      <patternFill patternType="solid">
        <fgColor rgb="FFFFCCFF"/>
        <bgColor rgb="FFFFCC99"/>
      </patternFill>
    </fill>
    <fill>
      <patternFill patternType="solid">
        <fgColor rgb="FFFF0066"/>
        <bgColor rgb="FFFF00FF"/>
      </patternFill>
    </fill>
    <fill>
      <patternFill patternType="solid">
        <fgColor rgb="FFCCFF99"/>
        <bgColor rgb="FFFFFF99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FCCFF"/>
      </patternFill>
    </fill>
    <fill>
      <patternFill patternType="solid">
        <fgColor rgb="FF00FFFF"/>
        <bgColor rgb="FF00FFFF"/>
      </patternFill>
    </fill>
    <fill>
      <patternFill patternType="solid">
        <fgColor rgb="FFFFFF66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6699CC"/>
        <bgColor rgb="FF729FCF"/>
      </patternFill>
    </fill>
    <fill>
      <patternFill patternType="solid">
        <fgColor rgb="FFFFFF99"/>
        <bgColor rgb="FFFFFF66"/>
      </patternFill>
    </fill>
    <fill>
      <patternFill patternType="solid">
        <fgColor rgb="FFCC99CC"/>
        <bgColor rgb="FFAEA79F"/>
      </patternFill>
    </fill>
    <fill>
      <patternFill patternType="solid">
        <fgColor rgb="FFFF33FF"/>
        <bgColor rgb="FFFF00FF"/>
      </patternFill>
    </fill>
    <fill>
      <patternFill patternType="solid">
        <fgColor rgb="FF729FCF"/>
        <bgColor rgb="FF6699CC"/>
      </patternFill>
    </fill>
    <fill>
      <patternFill patternType="solid">
        <fgColor rgb="FFFF420E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66"/>
      <rgbColor rgb="FF00FF00"/>
      <rgbColor rgb="FF0000FF"/>
      <rgbColor rgb="FFFFFF66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699CC"/>
      <rgbColor rgb="FF729FC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99"/>
      <rgbColor rgb="FFCC99CC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AEA79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1" width="29.2397959183673"/>
    <col collapsed="false" hidden="false" max="3" min="2" style="1" width="11.5204081632653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n">
        <v>400</v>
      </c>
    </row>
    <row r="5" customFormat="false" ht="12.8" hidden="false" customHeight="false" outlineLevel="0" collapsed="false">
      <c r="A5" s="1" t="s">
        <v>7</v>
      </c>
      <c r="B5" s="1" t="n">
        <v>160</v>
      </c>
    </row>
    <row r="6" customFormat="false" ht="12.8" hidden="false" customHeight="false" outlineLevel="0" collapsed="false">
      <c r="A6" s="1" t="s">
        <v>8</v>
      </c>
      <c r="B6" s="1" t="s">
        <v>9</v>
      </c>
    </row>
    <row r="7" customFormat="false" ht="12.8" hidden="false" customHeight="false" outlineLevel="0" collapsed="false">
      <c r="A7" s="1" t="s">
        <v>10</v>
      </c>
      <c r="B7" s="1" t="s">
        <v>11</v>
      </c>
    </row>
    <row r="8" customFormat="false" ht="12.8" hidden="false" customHeight="false" outlineLevel="0" collapsed="false">
      <c r="A8" s="1" t="s">
        <v>12</v>
      </c>
      <c r="B8" s="1" t="s">
        <v>13</v>
      </c>
      <c r="C8" s="1" t="s">
        <v>14</v>
      </c>
    </row>
    <row r="9" customFormat="false" ht="12.8" hidden="false" customHeight="false" outlineLevel="0" collapsed="false">
      <c r="A9" s="1" t="s">
        <v>15</v>
      </c>
      <c r="B9" s="1" t="s">
        <v>16</v>
      </c>
      <c r="C9" s="1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33" activeCellId="0" sqref="D33"/>
    </sheetView>
  </sheetViews>
  <sheetFormatPr defaultRowHeight="12.8"/>
  <cols>
    <col collapsed="false" hidden="false" max="1" min="1" style="0" width="39.3367346938775"/>
    <col collapsed="false" hidden="false" max="2" min="2" style="1" width="12.7142857142857"/>
    <col collapsed="false" hidden="false" max="3" min="3" style="1" width="11.5204081632653"/>
    <col collapsed="false" hidden="false" max="4" min="4" style="0" width="132.642857142857"/>
    <col collapsed="false" hidden="false" max="1025" min="5" style="0" width="11.5204081632653"/>
  </cols>
  <sheetData>
    <row r="1" customFormat="false" ht="12.8" hidden="false" customHeight="false" outlineLevel="0" collapsed="false">
      <c r="A1" s="2" t="s">
        <v>17</v>
      </c>
      <c r="B1" s="3" t="s">
        <v>18</v>
      </c>
      <c r="C1" s="3" t="s">
        <v>19</v>
      </c>
      <c r="D1" s="2" t="s">
        <v>20</v>
      </c>
    </row>
    <row r="2" customFormat="false" ht="12.8" hidden="false" customHeight="false" outlineLevel="0" collapsed="false">
      <c r="A2" s="0" t="s">
        <v>21</v>
      </c>
      <c r="B2" s="1" t="n">
        <f aca="false">2*34</f>
        <v>68</v>
      </c>
      <c r="C2" s="1" t="n">
        <f aca="false">2*34</f>
        <v>68</v>
      </c>
      <c r="D2" s="0" t="s">
        <v>22</v>
      </c>
    </row>
    <row r="3" customFormat="false" ht="12.8" hidden="false" customHeight="false" outlineLevel="0" collapsed="false">
      <c r="A3" s="0" t="s">
        <v>23</v>
      </c>
      <c r="B3" s="1" t="n">
        <f aca="false">2*24</f>
        <v>48</v>
      </c>
      <c r="C3" s="1" t="n">
        <v>0</v>
      </c>
      <c r="D3" s="0" t="s">
        <v>24</v>
      </c>
    </row>
    <row r="4" customFormat="false" ht="12.8" hidden="false" customHeight="false" outlineLevel="0" collapsed="false">
      <c r="A4" s="0" t="s">
        <v>25</v>
      </c>
      <c r="B4" s="1" t="n">
        <f aca="false">22*2</f>
        <v>44</v>
      </c>
      <c r="C4" s="1" t="n">
        <v>0</v>
      </c>
      <c r="D4" s="0" t="s">
        <v>26</v>
      </c>
    </row>
    <row r="5" customFormat="false" ht="12.8" hidden="false" customHeight="false" outlineLevel="0" collapsed="false">
      <c r="A5" s="0" t="s">
        <v>27</v>
      </c>
      <c r="B5" s="1" t="n">
        <v>4</v>
      </c>
      <c r="C5" s="1" t="n">
        <v>4</v>
      </c>
      <c r="D5" s="0" t="s">
        <v>28</v>
      </c>
    </row>
    <row r="6" customFormat="false" ht="12.8" hidden="false" customHeight="false" outlineLevel="0" collapsed="false">
      <c r="A6" s="0" t="s">
        <v>29</v>
      </c>
      <c r="B6" s="1" t="n">
        <v>4</v>
      </c>
      <c r="C6" s="1" t="n">
        <v>0</v>
      </c>
      <c r="D6" s="0" t="s">
        <v>30</v>
      </c>
    </row>
    <row r="7" customFormat="false" ht="12.8" hidden="false" customHeight="false" outlineLevel="0" collapsed="false">
      <c r="A7" s="0" t="s">
        <v>31</v>
      </c>
      <c r="B7" s="1" t="n">
        <v>1</v>
      </c>
      <c r="C7" s="1" t="n">
        <v>0</v>
      </c>
      <c r="D7" s="0" t="s">
        <v>32</v>
      </c>
    </row>
    <row r="8" customFormat="false" ht="12.8" hidden="false" customHeight="false" outlineLevel="0" collapsed="false">
      <c r="A8" s="0" t="s">
        <v>33</v>
      </c>
      <c r="B8" s="1" t="n">
        <v>4</v>
      </c>
      <c r="C8" s="1" t="n">
        <v>2</v>
      </c>
      <c r="D8" s="0" t="s">
        <v>34</v>
      </c>
    </row>
    <row r="9" customFormat="false" ht="12.8" hidden="false" customHeight="false" outlineLevel="0" collapsed="false">
      <c r="A9" s="0" t="s">
        <v>35</v>
      </c>
      <c r="B9" s="1" t="n">
        <v>40</v>
      </c>
      <c r="C9" s="1" t="n">
        <v>4</v>
      </c>
      <c r="D9" s="0" t="s">
        <v>36</v>
      </c>
    </row>
    <row r="10" customFormat="false" ht="12.8" hidden="false" customHeight="false" outlineLevel="0" collapsed="false">
      <c r="A10" s="0" t="s">
        <v>37</v>
      </c>
      <c r="B10" s="1" t="n">
        <v>2</v>
      </c>
      <c r="C10" s="1" t="n">
        <v>2</v>
      </c>
      <c r="D10" s="0" t="s">
        <v>38</v>
      </c>
    </row>
    <row r="11" customFormat="false" ht="12.8" hidden="false" customHeight="false" outlineLevel="0" collapsed="false">
      <c r="A11" s="0" t="s">
        <v>39</v>
      </c>
      <c r="B11" s="1" t="n">
        <v>1</v>
      </c>
      <c r="C11" s="1" t="n">
        <v>1</v>
      </c>
      <c r="D11" s="0" t="s">
        <v>40</v>
      </c>
    </row>
    <row r="12" customFormat="false" ht="12.8" hidden="false" customHeight="false" outlineLevel="0" collapsed="false">
      <c r="A12" s="0" t="s">
        <v>41</v>
      </c>
      <c r="B12" s="1" t="n">
        <v>1</v>
      </c>
      <c r="C12" s="1" t="n">
        <v>0</v>
      </c>
      <c r="D12" s="0" t="s">
        <v>42</v>
      </c>
    </row>
    <row r="13" customFormat="false" ht="12.8" hidden="false" customHeight="false" outlineLevel="0" collapsed="false">
      <c r="A13" s="0" t="s">
        <v>43</v>
      </c>
      <c r="B13" s="1" t="n">
        <v>2</v>
      </c>
      <c r="C13" s="1" t="n">
        <v>0</v>
      </c>
      <c r="D13" s="0" t="s">
        <v>44</v>
      </c>
    </row>
    <row r="14" customFormat="false" ht="12.8" hidden="false" customHeight="false" outlineLevel="0" collapsed="false">
      <c r="A14" s="0" t="s">
        <v>45</v>
      </c>
      <c r="B14" s="1" t="n">
        <v>1</v>
      </c>
      <c r="C14" s="1" t="n">
        <v>1</v>
      </c>
      <c r="D14" s="0" t="s">
        <v>46</v>
      </c>
    </row>
    <row r="15" customFormat="false" ht="12.8" hidden="false" customHeight="false" outlineLevel="0" collapsed="false">
      <c r="A15" s="0" t="s">
        <v>47</v>
      </c>
      <c r="B15" s="1" t="n">
        <v>4</v>
      </c>
      <c r="C15" s="1" t="n">
        <v>2</v>
      </c>
      <c r="D15" s="4" t="s">
        <v>48</v>
      </c>
    </row>
    <row r="16" customFormat="false" ht="12.8" hidden="false" customHeight="false" outlineLevel="0" collapsed="false">
      <c r="A16" s="0" t="s">
        <v>49</v>
      </c>
      <c r="B16" s="1" t="n">
        <v>4</v>
      </c>
      <c r="C16" s="1" t="n">
        <v>4</v>
      </c>
      <c r="D16" s="0" t="s">
        <v>50</v>
      </c>
    </row>
    <row r="17" customFormat="false" ht="12.8" hidden="false" customHeight="false" outlineLevel="0" collapsed="false">
      <c r="A17" s="0" t="s">
        <v>51</v>
      </c>
      <c r="B17" s="1" t="n">
        <v>2</v>
      </c>
      <c r="C17" s="1" t="n">
        <v>2</v>
      </c>
      <c r="D17" s="0" t="s">
        <v>52</v>
      </c>
    </row>
    <row r="18" customFormat="false" ht="12.8" hidden="false" customHeight="false" outlineLevel="0" collapsed="false">
      <c r="A18" s="0" t="s">
        <v>53</v>
      </c>
      <c r="B18" s="1" t="n">
        <v>1</v>
      </c>
      <c r="C18" s="1" t="n">
        <v>1</v>
      </c>
      <c r="D18" s="0" t="s">
        <v>54</v>
      </c>
    </row>
    <row r="19" customFormat="false" ht="12.8" hidden="false" customHeight="false" outlineLevel="0" collapsed="false">
      <c r="A19" s="0" t="s">
        <v>55</v>
      </c>
      <c r="B19" s="1" t="n">
        <v>1</v>
      </c>
      <c r="C19" s="1" t="n">
        <v>1</v>
      </c>
      <c r="D19" s="0" t="s">
        <v>56</v>
      </c>
    </row>
    <row r="20" customFormat="false" ht="12.8" hidden="false" customHeight="false" outlineLevel="0" collapsed="false">
      <c r="A20" s="0" t="s">
        <v>57</v>
      </c>
      <c r="B20" s="1" t="n">
        <v>1</v>
      </c>
      <c r="C20" s="1" t="n">
        <v>1</v>
      </c>
      <c r="D20" s="0" t="s">
        <v>58</v>
      </c>
    </row>
    <row r="21" customFormat="false" ht="12.8" hidden="false" customHeight="false" outlineLevel="0" collapsed="false">
      <c r="A21" s="0" t="s">
        <v>59</v>
      </c>
      <c r="B21" s="1" t="n">
        <v>1</v>
      </c>
      <c r="C21" s="1" t="n">
        <v>1</v>
      </c>
      <c r="D21" s="0" t="s">
        <v>60</v>
      </c>
    </row>
    <row r="22" customFormat="false" ht="12.8" hidden="false" customHeight="false" outlineLevel="0" collapsed="false">
      <c r="A22" s="0" t="s">
        <v>61</v>
      </c>
      <c r="B22" s="1" t="n">
        <v>1</v>
      </c>
      <c r="C22" s="1" t="n">
        <v>1</v>
      </c>
      <c r="D22" s="0" t="s">
        <v>62</v>
      </c>
    </row>
    <row r="23" customFormat="false" ht="12.8" hidden="false" customHeight="false" outlineLevel="0" collapsed="false">
      <c r="A23" s="0" t="s">
        <v>63</v>
      </c>
      <c r="B23" s="1" t="n">
        <v>1</v>
      </c>
      <c r="C23" s="1" t="n">
        <v>1</v>
      </c>
      <c r="D23" s="0" t="s">
        <v>64</v>
      </c>
    </row>
    <row r="24" customFormat="false" ht="12.8" hidden="false" customHeight="false" outlineLevel="0" collapsed="false">
      <c r="A24" s="0" t="s">
        <v>65</v>
      </c>
      <c r="B24" s="1" t="n">
        <v>1</v>
      </c>
      <c r="C24" s="1" t="n">
        <v>1</v>
      </c>
      <c r="D24" s="0" t="s">
        <v>66</v>
      </c>
    </row>
    <row r="25" customFormat="false" ht="12.8" hidden="false" customHeight="false" outlineLevel="0" collapsed="false">
      <c r="A25" s="0" t="s">
        <v>67</v>
      </c>
      <c r="B25" s="1" t="n">
        <v>1</v>
      </c>
      <c r="C25" s="1" t="n">
        <v>0</v>
      </c>
      <c r="D25" s="0" t="s">
        <v>68</v>
      </c>
    </row>
    <row r="26" customFormat="false" ht="12.8" hidden="false" customHeight="false" outlineLevel="0" collapsed="false">
      <c r="A26" s="0" t="s">
        <v>69</v>
      </c>
      <c r="B26" s="1" t="n">
        <v>1</v>
      </c>
      <c r="C26" s="1" t="n">
        <v>1</v>
      </c>
      <c r="D26" s="0" t="s">
        <v>70</v>
      </c>
    </row>
    <row r="27" customFormat="false" ht="12.8" hidden="false" customHeight="false" outlineLevel="0" collapsed="false">
      <c r="A27" s="0" t="s">
        <v>71</v>
      </c>
      <c r="B27" s="1" t="n">
        <v>1</v>
      </c>
      <c r="C27" s="1" t="n">
        <v>1</v>
      </c>
      <c r="D27" s="0" t="s">
        <v>72</v>
      </c>
    </row>
    <row r="28" customFormat="false" ht="12.8" hidden="false" customHeight="false" outlineLevel="0" collapsed="false">
      <c r="A28" s="0" t="s">
        <v>73</v>
      </c>
      <c r="B28" s="1" t="n">
        <v>1</v>
      </c>
      <c r="C28" s="1" t="n">
        <v>0</v>
      </c>
      <c r="D28" s="0" t="s">
        <v>74</v>
      </c>
    </row>
    <row r="29" customFormat="false" ht="12.8" hidden="false" customHeight="false" outlineLevel="0" collapsed="false">
      <c r="A29" s="5" t="s">
        <v>75</v>
      </c>
      <c r="B29" s="6" t="n">
        <f aca="false">C29+29+29+40</f>
        <v>159</v>
      </c>
      <c r="C29" s="6" t="n">
        <f aca="false">33+28</f>
        <v>61</v>
      </c>
      <c r="D29" s="0" t="s">
        <v>76</v>
      </c>
    </row>
    <row r="30" customFormat="false" ht="12.8" hidden="false" customHeight="false" outlineLevel="0" collapsed="false">
      <c r="A30" s="7" t="s">
        <v>77</v>
      </c>
      <c r="B30" s="8" t="n">
        <f aca="false">SUM(B2:B29)</f>
        <v>400</v>
      </c>
      <c r="C30" s="8" t="n">
        <f aca="false">SUM(C2:C29)</f>
        <v>160</v>
      </c>
    </row>
    <row r="31" customFormat="false" ht="12.8" hidden="false" customHeight="false" outlineLevel="0" collapsed="false">
      <c r="A31" s="9" t="s">
        <v>78</v>
      </c>
      <c r="B31" s="1" t="n">
        <f aca="false">B4+B3+B2</f>
        <v>160</v>
      </c>
      <c r="C31" s="1" t="n">
        <f aca="false">C2</f>
        <v>68</v>
      </c>
    </row>
    <row r="32" customFormat="false" ht="12.8" hidden="false" customHeight="false" outlineLevel="0" collapsed="false">
      <c r="A32" s="9" t="s">
        <v>79</v>
      </c>
      <c r="B32" s="1" t="n">
        <f aca="false">B9/4</f>
        <v>10</v>
      </c>
      <c r="C32" s="1" t="n">
        <f aca="false">C5/4</f>
        <v>1</v>
      </c>
    </row>
    <row r="33" customFormat="false" ht="12.8" hidden="false" customHeight="false" outlineLevel="0" collapsed="false">
      <c r="A33" s="9" t="s">
        <v>80</v>
      </c>
      <c r="B33" s="1" t="n">
        <f aca="false">B16+B15+B14+B13+B17</f>
        <v>13</v>
      </c>
      <c r="C33" s="1" t="n">
        <f aca="false">B33-2</f>
        <v>11</v>
      </c>
    </row>
    <row r="34" customFormat="false" ht="12.8" hidden="false" customHeight="false" outlineLevel="0" collapsed="false">
      <c r="A34" s="9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B46" activeCellId="0" sqref="B46"/>
    </sheetView>
  </sheetViews>
  <sheetFormatPr defaultRowHeight="12.8"/>
  <cols>
    <col collapsed="false" hidden="false" max="1" min="1" style="1" width="19.7448979591837"/>
    <col collapsed="false" hidden="false" max="2" min="2" style="1" width="21.5"/>
    <col collapsed="false" hidden="false" max="3" min="3" style="1" width="21.9336734693878"/>
    <col collapsed="false" hidden="false" max="4" min="4" style="1" width="19.5918367346939"/>
    <col collapsed="false" hidden="false" max="5" min="5" style="1" width="21.6428571428571"/>
    <col collapsed="false" hidden="false" max="6" min="6" style="1" width="21.9336734693878"/>
    <col collapsed="false" hidden="false" max="7" min="7" style="1" width="21.0612244897959"/>
    <col collapsed="false" hidden="false" max="8" min="8" style="1" width="19.7448979591837"/>
    <col collapsed="false" hidden="false" max="9" min="9" style="1" width="19.8877551020408"/>
    <col collapsed="false" hidden="false" max="10" min="10" style="1" width="17.8367346938776"/>
    <col collapsed="false" hidden="false" max="1025" min="11" style="0" width="11.5204081632653"/>
  </cols>
  <sheetData>
    <row r="1" customFormat="false" ht="12.8" hidden="false" customHeight="false" outlineLevel="0" collapsed="false">
      <c r="A1" s="10" t="s">
        <v>81</v>
      </c>
      <c r="B1" s="10"/>
      <c r="C1" s="10" t="s">
        <v>82</v>
      </c>
      <c r="D1" s="10"/>
      <c r="E1" s="10" t="s">
        <v>81</v>
      </c>
      <c r="F1" s="10"/>
      <c r="G1" s="10" t="s">
        <v>82</v>
      </c>
      <c r="H1" s="10"/>
      <c r="I1" s="10" t="s">
        <v>81</v>
      </c>
      <c r="J1" s="10"/>
    </row>
    <row r="2" customFormat="false" ht="12.8" hidden="false" customHeight="false" outlineLevel="0" collapsed="false">
      <c r="A2" s="11" t="s">
        <v>83</v>
      </c>
      <c r="B2" s="11" t="s">
        <v>84</v>
      </c>
      <c r="C2" s="11" t="s">
        <v>85</v>
      </c>
      <c r="D2" s="11" t="s">
        <v>86</v>
      </c>
      <c r="E2" s="11" t="s">
        <v>87</v>
      </c>
      <c r="F2" s="11" t="s">
        <v>88</v>
      </c>
      <c r="G2" s="11" t="s">
        <v>89</v>
      </c>
      <c r="H2" s="11" t="s">
        <v>90</v>
      </c>
      <c r="I2" s="11" t="s">
        <v>91</v>
      </c>
      <c r="J2" s="11" t="s">
        <v>92</v>
      </c>
    </row>
    <row r="3" customFormat="false" ht="12.8" hidden="false" customHeight="false" outlineLevel="0" collapsed="false">
      <c r="A3" s="12" t="s">
        <v>41</v>
      </c>
      <c r="B3" s="13" t="s">
        <v>75</v>
      </c>
      <c r="C3" s="12" t="s">
        <v>39</v>
      </c>
      <c r="D3" s="13" t="s">
        <v>75</v>
      </c>
      <c r="E3" s="14" t="s">
        <v>67</v>
      </c>
      <c r="F3" s="13" t="s">
        <v>75</v>
      </c>
      <c r="G3" s="14" t="s">
        <v>65</v>
      </c>
      <c r="H3" s="13" t="s">
        <v>75</v>
      </c>
      <c r="I3" s="15" t="s">
        <v>31</v>
      </c>
      <c r="J3" s="13" t="s">
        <v>75</v>
      </c>
    </row>
    <row r="4" customFormat="false" ht="12.8" hidden="false" customHeight="false" outlineLevel="0" collapsed="false">
      <c r="A4" s="13" t="s">
        <v>75</v>
      </c>
      <c r="B4" s="15" t="s">
        <v>93</v>
      </c>
      <c r="C4" s="16" t="s">
        <v>63</v>
      </c>
      <c r="D4" s="15" t="s">
        <v>94</v>
      </c>
      <c r="E4" s="13" t="s">
        <v>75</v>
      </c>
      <c r="F4" s="17" t="s">
        <v>95</v>
      </c>
      <c r="G4" s="13" t="s">
        <v>75</v>
      </c>
      <c r="H4" s="18" t="s">
        <v>96</v>
      </c>
      <c r="I4" s="13" t="s">
        <v>75</v>
      </c>
      <c r="J4" s="18" t="s">
        <v>97</v>
      </c>
    </row>
    <row r="5" customFormat="false" ht="12.8" hidden="false" customHeight="false" outlineLevel="0" collapsed="false">
      <c r="A5" s="13" t="s">
        <v>75</v>
      </c>
      <c r="B5" s="15" t="s">
        <v>98</v>
      </c>
      <c r="C5" s="13" t="s">
        <v>75</v>
      </c>
      <c r="D5" s="15" t="s">
        <v>99</v>
      </c>
      <c r="E5" s="13" t="s">
        <v>75</v>
      </c>
      <c r="F5" s="17" t="s">
        <v>100</v>
      </c>
      <c r="G5" s="13" t="s">
        <v>75</v>
      </c>
      <c r="H5" s="18" t="s">
        <v>101</v>
      </c>
      <c r="I5" s="13" t="s">
        <v>75</v>
      </c>
      <c r="J5" s="18" t="s">
        <v>102</v>
      </c>
    </row>
    <row r="6" customFormat="false" ht="12.8" hidden="false" customHeight="false" outlineLevel="0" collapsed="false">
      <c r="A6" s="15" t="s">
        <v>103</v>
      </c>
      <c r="B6" s="13" t="s">
        <v>75</v>
      </c>
      <c r="C6" s="15" t="s">
        <v>104</v>
      </c>
      <c r="D6" s="13" t="s">
        <v>75</v>
      </c>
      <c r="E6" s="17" t="s">
        <v>105</v>
      </c>
      <c r="F6" s="13" t="s">
        <v>75</v>
      </c>
      <c r="G6" s="19" t="s">
        <v>106</v>
      </c>
      <c r="H6" s="13" t="s">
        <v>75</v>
      </c>
      <c r="I6" s="18" t="s">
        <v>107</v>
      </c>
      <c r="J6" s="13" t="s">
        <v>75</v>
      </c>
    </row>
    <row r="7" customFormat="false" ht="12.8" hidden="false" customHeight="false" outlineLevel="0" collapsed="false">
      <c r="A7" s="15" t="s">
        <v>108</v>
      </c>
      <c r="B7" s="13" t="s">
        <v>75</v>
      </c>
      <c r="C7" s="15" t="s">
        <v>109</v>
      </c>
      <c r="D7" s="13" t="s">
        <v>75</v>
      </c>
      <c r="E7" s="17" t="s">
        <v>110</v>
      </c>
      <c r="F7" s="13" t="s">
        <v>75</v>
      </c>
      <c r="G7" s="19" t="s">
        <v>111</v>
      </c>
      <c r="H7" s="13" t="s">
        <v>75</v>
      </c>
      <c r="I7" s="18" t="s">
        <v>112</v>
      </c>
      <c r="J7" s="13" t="s">
        <v>75</v>
      </c>
    </row>
    <row r="8" customFormat="false" ht="12.8" hidden="false" customHeight="false" outlineLevel="0" collapsed="false">
      <c r="A8" s="13" t="s">
        <v>75</v>
      </c>
      <c r="B8" s="17" t="s">
        <v>113</v>
      </c>
      <c r="C8" s="13" t="s">
        <v>75</v>
      </c>
      <c r="D8" s="20" t="s">
        <v>114</v>
      </c>
      <c r="E8" s="13" t="s">
        <v>75</v>
      </c>
      <c r="F8" s="17" t="s">
        <v>115</v>
      </c>
      <c r="G8" s="13" t="s">
        <v>75</v>
      </c>
      <c r="H8" s="18" t="s">
        <v>116</v>
      </c>
      <c r="I8" s="13" t="s">
        <v>75</v>
      </c>
      <c r="J8" s="18" t="s">
        <v>117</v>
      </c>
    </row>
    <row r="9" customFormat="false" ht="12.8" hidden="false" customHeight="false" outlineLevel="0" collapsed="false">
      <c r="A9" s="17" t="s">
        <v>118</v>
      </c>
      <c r="B9" s="17" t="s">
        <v>119</v>
      </c>
      <c r="C9" s="20" t="s">
        <v>120</v>
      </c>
      <c r="D9" s="20" t="s">
        <v>121</v>
      </c>
      <c r="E9" s="17" t="s">
        <v>122</v>
      </c>
      <c r="F9" s="17" t="s">
        <v>123</v>
      </c>
      <c r="G9" s="13" t="s">
        <v>75</v>
      </c>
      <c r="H9" s="18" t="s">
        <v>124</v>
      </c>
      <c r="I9" s="13" t="s">
        <v>75</v>
      </c>
      <c r="J9" s="18" t="s">
        <v>125</v>
      </c>
    </row>
    <row r="10" customFormat="false" ht="12.8" hidden="false" customHeight="false" outlineLevel="0" collapsed="false">
      <c r="A10" s="17" t="s">
        <v>126</v>
      </c>
      <c r="B10" s="13" t="s">
        <v>75</v>
      </c>
      <c r="C10" s="20" t="s">
        <v>127</v>
      </c>
      <c r="D10" s="13" t="s">
        <v>75</v>
      </c>
      <c r="E10" s="17" t="s">
        <v>128</v>
      </c>
      <c r="F10" s="13" t="s">
        <v>75</v>
      </c>
      <c r="G10" s="20" t="s">
        <v>129</v>
      </c>
      <c r="H10" s="13" t="s">
        <v>75</v>
      </c>
      <c r="I10" s="18" t="s">
        <v>130</v>
      </c>
      <c r="J10" s="13" t="s">
        <v>75</v>
      </c>
    </row>
    <row r="11" customFormat="false" ht="12.8" hidden="false" customHeight="false" outlineLevel="0" collapsed="false">
      <c r="A11" s="13" t="s">
        <v>75</v>
      </c>
      <c r="B11" s="17" t="s">
        <v>131</v>
      </c>
      <c r="C11" s="13" t="s">
        <v>75</v>
      </c>
      <c r="D11" s="20" t="s">
        <v>132</v>
      </c>
      <c r="E11" s="13" t="s">
        <v>75</v>
      </c>
      <c r="F11" s="17" t="s">
        <v>133</v>
      </c>
      <c r="G11" s="20" t="s">
        <v>134</v>
      </c>
      <c r="H11" s="13" t="s">
        <v>75</v>
      </c>
      <c r="I11" s="18" t="s">
        <v>135</v>
      </c>
      <c r="J11" s="13" t="s">
        <v>75</v>
      </c>
    </row>
    <row r="12" customFormat="false" ht="12.8" hidden="false" customHeight="false" outlineLevel="0" collapsed="false">
      <c r="A12" s="17" t="s">
        <v>136</v>
      </c>
      <c r="B12" s="17" t="s">
        <v>137</v>
      </c>
      <c r="C12" s="20" t="s">
        <v>138</v>
      </c>
      <c r="D12" s="20" t="s">
        <v>139</v>
      </c>
      <c r="E12" s="17" t="s">
        <v>140</v>
      </c>
      <c r="F12" s="17" t="s">
        <v>141</v>
      </c>
      <c r="G12" s="13" t="s">
        <v>75</v>
      </c>
      <c r="H12" s="20" t="s">
        <v>142</v>
      </c>
      <c r="I12" s="13" t="s">
        <v>75</v>
      </c>
      <c r="J12" s="18" t="s">
        <v>143</v>
      </c>
    </row>
    <row r="13" customFormat="false" ht="12.8" hidden="false" customHeight="false" outlineLevel="0" collapsed="false">
      <c r="A13" s="17" t="s">
        <v>144</v>
      </c>
      <c r="B13" s="13" t="s">
        <v>75</v>
      </c>
      <c r="C13" s="20" t="s">
        <v>145</v>
      </c>
      <c r="D13" s="13" t="s">
        <v>75</v>
      </c>
      <c r="E13" s="17" t="s">
        <v>146</v>
      </c>
      <c r="F13" s="13" t="s">
        <v>75</v>
      </c>
      <c r="G13" s="20" t="s">
        <v>147</v>
      </c>
      <c r="H13" s="20" t="s">
        <v>148</v>
      </c>
      <c r="I13" s="13" t="s">
        <v>75</v>
      </c>
      <c r="J13" s="18" t="s">
        <v>149</v>
      </c>
    </row>
    <row r="14" customFormat="false" ht="12.8" hidden="false" customHeight="false" outlineLevel="0" collapsed="false">
      <c r="A14" s="13" t="s">
        <v>75</v>
      </c>
      <c r="B14" s="17" t="s">
        <v>150</v>
      </c>
      <c r="C14" s="13" t="s">
        <v>75</v>
      </c>
      <c r="D14" s="20" t="s">
        <v>151</v>
      </c>
      <c r="E14" s="13" t="s">
        <v>75</v>
      </c>
      <c r="F14" s="17" t="s">
        <v>152</v>
      </c>
      <c r="G14" s="20" t="s">
        <v>153</v>
      </c>
      <c r="H14" s="13" t="s">
        <v>75</v>
      </c>
      <c r="I14" s="18" t="s">
        <v>154</v>
      </c>
      <c r="J14" s="13" t="s">
        <v>75</v>
      </c>
    </row>
    <row r="15" customFormat="false" ht="12.8" hidden="false" customHeight="false" outlineLevel="0" collapsed="false">
      <c r="A15" s="17" t="s">
        <v>155</v>
      </c>
      <c r="B15" s="17" t="s">
        <v>156</v>
      </c>
      <c r="C15" s="20" t="s">
        <v>157</v>
      </c>
      <c r="D15" s="20" t="s">
        <v>158</v>
      </c>
      <c r="E15" s="17" t="s">
        <v>159</v>
      </c>
      <c r="F15" s="17" t="s">
        <v>160</v>
      </c>
      <c r="G15" s="13" t="s">
        <v>75</v>
      </c>
      <c r="H15" s="13" t="s">
        <v>75</v>
      </c>
      <c r="I15" s="18" t="s">
        <v>161</v>
      </c>
      <c r="J15" s="13" t="s">
        <v>75</v>
      </c>
    </row>
    <row r="16" customFormat="false" ht="12.8" hidden="false" customHeight="false" outlineLevel="0" collapsed="false">
      <c r="A16" s="17" t="s">
        <v>162</v>
      </c>
      <c r="B16" s="13" t="s">
        <v>75</v>
      </c>
      <c r="C16" s="20" t="s">
        <v>163</v>
      </c>
      <c r="D16" s="13" t="s">
        <v>75</v>
      </c>
      <c r="E16" s="17" t="s">
        <v>164</v>
      </c>
      <c r="F16" s="13" t="s">
        <v>75</v>
      </c>
      <c r="G16" s="20" t="s">
        <v>165</v>
      </c>
      <c r="H16" s="20" t="s">
        <v>166</v>
      </c>
      <c r="I16" s="13" t="s">
        <v>75</v>
      </c>
      <c r="J16" s="18" t="s">
        <v>167</v>
      </c>
    </row>
    <row r="17" customFormat="false" ht="12.8" hidden="false" customHeight="false" outlineLevel="0" collapsed="false">
      <c r="A17" s="13" t="s">
        <v>75</v>
      </c>
      <c r="B17" s="17" t="s">
        <v>168</v>
      </c>
      <c r="C17" s="13" t="s">
        <v>75</v>
      </c>
      <c r="D17" s="20" t="s">
        <v>169</v>
      </c>
      <c r="E17" s="13" t="s">
        <v>75</v>
      </c>
      <c r="F17" s="17" t="s">
        <v>170</v>
      </c>
      <c r="G17" s="20" t="s">
        <v>171</v>
      </c>
      <c r="H17" s="20" t="s">
        <v>172</v>
      </c>
      <c r="I17" s="13" t="s">
        <v>75</v>
      </c>
      <c r="J17" s="18" t="s">
        <v>173</v>
      </c>
    </row>
    <row r="18" customFormat="false" ht="12.8" hidden="false" customHeight="false" outlineLevel="0" collapsed="false">
      <c r="A18" s="17" t="s">
        <v>174</v>
      </c>
      <c r="B18" s="17" t="s">
        <v>175</v>
      </c>
      <c r="C18" s="20" t="s">
        <v>176</v>
      </c>
      <c r="D18" s="20" t="s">
        <v>177</v>
      </c>
      <c r="E18" s="17" t="s">
        <v>178</v>
      </c>
      <c r="F18" s="17" t="s">
        <v>179</v>
      </c>
      <c r="G18" s="13" t="s">
        <v>75</v>
      </c>
      <c r="H18" s="13" t="s">
        <v>75</v>
      </c>
      <c r="I18" s="18" t="s">
        <v>180</v>
      </c>
      <c r="J18" s="13" t="s">
        <v>75</v>
      </c>
    </row>
    <row r="19" customFormat="false" ht="12.8" hidden="false" customHeight="false" outlineLevel="0" collapsed="false">
      <c r="A19" s="17" t="s">
        <v>181</v>
      </c>
      <c r="B19" s="13" t="s">
        <v>75</v>
      </c>
      <c r="C19" s="20" t="s">
        <v>182</v>
      </c>
      <c r="D19" s="13" t="s">
        <v>75</v>
      </c>
      <c r="E19" s="17" t="s">
        <v>183</v>
      </c>
      <c r="F19" s="13" t="s">
        <v>75</v>
      </c>
      <c r="G19" s="20" t="s">
        <v>184</v>
      </c>
      <c r="H19" s="13" t="s">
        <v>75</v>
      </c>
      <c r="I19" s="18" t="s">
        <v>185</v>
      </c>
      <c r="J19" s="13" t="s">
        <v>75</v>
      </c>
    </row>
    <row r="20" customFormat="false" ht="12.8" hidden="false" customHeight="false" outlineLevel="0" collapsed="false">
      <c r="A20" s="13" t="s">
        <v>75</v>
      </c>
      <c r="B20" s="17" t="s">
        <v>186</v>
      </c>
      <c r="C20" s="13" t="s">
        <v>75</v>
      </c>
      <c r="D20" s="20" t="s">
        <v>187</v>
      </c>
      <c r="E20" s="13" t="s">
        <v>75</v>
      </c>
      <c r="F20" s="17" t="s">
        <v>188</v>
      </c>
      <c r="G20" s="20" t="s">
        <v>189</v>
      </c>
      <c r="H20" s="20" t="s">
        <v>190</v>
      </c>
      <c r="I20" s="13" t="s">
        <v>75</v>
      </c>
      <c r="J20" s="18" t="s">
        <v>191</v>
      </c>
    </row>
    <row r="21" customFormat="false" ht="12.8" hidden="false" customHeight="false" outlineLevel="0" collapsed="false">
      <c r="A21" s="17" t="s">
        <v>192</v>
      </c>
      <c r="B21" s="17" t="s">
        <v>193</v>
      </c>
      <c r="C21" s="20" t="s">
        <v>194</v>
      </c>
      <c r="D21" s="20" t="s">
        <v>195</v>
      </c>
      <c r="E21" s="17" t="s">
        <v>196</v>
      </c>
      <c r="F21" s="17" t="s">
        <v>197</v>
      </c>
      <c r="G21" s="13" t="s">
        <v>75</v>
      </c>
      <c r="H21" s="20" t="s">
        <v>198</v>
      </c>
      <c r="I21" s="13" t="s">
        <v>75</v>
      </c>
      <c r="J21" s="18" t="s">
        <v>199</v>
      </c>
    </row>
    <row r="22" customFormat="false" ht="12.8" hidden="false" customHeight="false" outlineLevel="0" collapsed="false">
      <c r="A22" s="17" t="s">
        <v>200</v>
      </c>
      <c r="B22" s="13" t="s">
        <v>75</v>
      </c>
      <c r="C22" s="20" t="s">
        <v>201</v>
      </c>
      <c r="D22" s="13" t="s">
        <v>75</v>
      </c>
      <c r="E22" s="17" t="s">
        <v>202</v>
      </c>
      <c r="F22" s="13" t="s">
        <v>75</v>
      </c>
      <c r="G22" s="20" t="s">
        <v>203</v>
      </c>
      <c r="H22" s="13" t="s">
        <v>75</v>
      </c>
      <c r="I22" s="19" t="s">
        <v>204</v>
      </c>
      <c r="J22" s="13" t="s">
        <v>75</v>
      </c>
    </row>
    <row r="23" customFormat="false" ht="12.8" hidden="false" customHeight="false" outlineLevel="0" collapsed="false">
      <c r="A23" s="13" t="s">
        <v>75</v>
      </c>
      <c r="B23" s="17" t="s">
        <v>205</v>
      </c>
      <c r="C23" s="13" t="s">
        <v>75</v>
      </c>
      <c r="D23" s="20" t="s">
        <v>206</v>
      </c>
      <c r="E23" s="13" t="s">
        <v>75</v>
      </c>
      <c r="F23" s="17" t="s">
        <v>207</v>
      </c>
      <c r="G23" s="20" t="s">
        <v>208</v>
      </c>
      <c r="H23" s="13" t="s">
        <v>75</v>
      </c>
      <c r="I23" s="19" t="s">
        <v>209</v>
      </c>
      <c r="J23" s="13" t="s">
        <v>75</v>
      </c>
    </row>
    <row r="24" customFormat="false" ht="12.8" hidden="false" customHeight="false" outlineLevel="0" collapsed="false">
      <c r="A24" s="17" t="s">
        <v>210</v>
      </c>
      <c r="B24" s="17" t="s">
        <v>211</v>
      </c>
      <c r="C24" s="20" t="s">
        <v>212</v>
      </c>
      <c r="D24" s="20" t="s">
        <v>213</v>
      </c>
      <c r="E24" s="17" t="s">
        <v>214</v>
      </c>
      <c r="F24" s="17" t="s">
        <v>215</v>
      </c>
      <c r="G24" s="13" t="s">
        <v>75</v>
      </c>
      <c r="H24" s="20" t="s">
        <v>216</v>
      </c>
      <c r="I24" s="13" t="s">
        <v>75</v>
      </c>
      <c r="J24" s="18" t="s">
        <v>217</v>
      </c>
    </row>
    <row r="25" customFormat="false" ht="12.8" hidden="false" customHeight="false" outlineLevel="0" collapsed="false">
      <c r="A25" s="17" t="s">
        <v>218</v>
      </c>
      <c r="B25" s="13" t="s">
        <v>75</v>
      </c>
      <c r="C25" s="20" t="s">
        <v>219</v>
      </c>
      <c r="D25" s="13" t="s">
        <v>75</v>
      </c>
      <c r="E25" s="17" t="s">
        <v>220</v>
      </c>
      <c r="F25" s="13" t="s">
        <v>75</v>
      </c>
      <c r="G25" s="20" t="s">
        <v>221</v>
      </c>
      <c r="H25" s="20" t="s">
        <v>222</v>
      </c>
      <c r="I25" s="13" t="s">
        <v>75</v>
      </c>
      <c r="J25" s="18" t="s">
        <v>223</v>
      </c>
    </row>
    <row r="26" customFormat="false" ht="12.8" hidden="false" customHeight="false" outlineLevel="0" collapsed="false">
      <c r="A26" s="13" t="s">
        <v>75</v>
      </c>
      <c r="B26" s="17" t="s">
        <v>224</v>
      </c>
      <c r="C26" s="13" t="s">
        <v>75</v>
      </c>
      <c r="D26" s="20" t="s">
        <v>225</v>
      </c>
      <c r="E26" s="13" t="s">
        <v>75</v>
      </c>
      <c r="F26" s="17" t="s">
        <v>226</v>
      </c>
      <c r="G26" s="20" t="s">
        <v>227</v>
      </c>
      <c r="H26" s="13" t="s">
        <v>75</v>
      </c>
      <c r="I26" s="18" t="s">
        <v>228</v>
      </c>
      <c r="J26" s="13" t="s">
        <v>75</v>
      </c>
    </row>
    <row r="27" customFormat="false" ht="12.8" hidden="false" customHeight="false" outlineLevel="0" collapsed="false">
      <c r="A27" s="17" t="s">
        <v>229</v>
      </c>
      <c r="B27" s="17" t="s">
        <v>230</v>
      </c>
      <c r="C27" s="20" t="s">
        <v>231</v>
      </c>
      <c r="D27" s="20" t="s">
        <v>232</v>
      </c>
      <c r="E27" s="17" t="s">
        <v>233</v>
      </c>
      <c r="F27" s="17" t="s">
        <v>234</v>
      </c>
      <c r="G27" s="13" t="s">
        <v>75</v>
      </c>
      <c r="H27" s="13" t="s">
        <v>75</v>
      </c>
      <c r="I27" s="18" t="s">
        <v>235</v>
      </c>
      <c r="J27" s="13" t="s">
        <v>75</v>
      </c>
    </row>
    <row r="28" customFormat="false" ht="12.8" hidden="false" customHeight="false" outlineLevel="0" collapsed="false">
      <c r="A28" s="17" t="s">
        <v>236</v>
      </c>
      <c r="B28" s="13" t="s">
        <v>75</v>
      </c>
      <c r="C28" s="20" t="s">
        <v>237</v>
      </c>
      <c r="D28" s="13" t="s">
        <v>75</v>
      </c>
      <c r="E28" s="17" t="s">
        <v>238</v>
      </c>
      <c r="F28" s="13" t="s">
        <v>75</v>
      </c>
      <c r="G28" s="20" t="s">
        <v>239</v>
      </c>
      <c r="H28" s="20" t="s">
        <v>240</v>
      </c>
      <c r="I28" s="13" t="s">
        <v>75</v>
      </c>
      <c r="J28" s="18" t="s">
        <v>241</v>
      </c>
    </row>
    <row r="29" customFormat="false" ht="12.8" hidden="false" customHeight="false" outlineLevel="0" collapsed="false">
      <c r="A29" s="13" t="s">
        <v>75</v>
      </c>
      <c r="B29" s="17" t="s">
        <v>242</v>
      </c>
      <c r="C29" s="13" t="s">
        <v>75</v>
      </c>
      <c r="D29" s="20" t="s">
        <v>243</v>
      </c>
      <c r="E29" s="13" t="s">
        <v>75</v>
      </c>
      <c r="F29" s="17" t="s">
        <v>244</v>
      </c>
      <c r="G29" s="20" t="s">
        <v>245</v>
      </c>
      <c r="H29" s="20" t="s">
        <v>246</v>
      </c>
      <c r="I29" s="13" t="s">
        <v>75</v>
      </c>
      <c r="J29" s="18" t="s">
        <v>247</v>
      </c>
    </row>
    <row r="30" customFormat="false" ht="12.8" hidden="false" customHeight="false" outlineLevel="0" collapsed="false">
      <c r="A30" s="17" t="s">
        <v>248</v>
      </c>
      <c r="B30" s="17" t="s">
        <v>249</v>
      </c>
      <c r="C30" s="20" t="s">
        <v>250</v>
      </c>
      <c r="D30" s="20" t="s">
        <v>251</v>
      </c>
      <c r="E30" s="17" t="s">
        <v>252</v>
      </c>
      <c r="F30" s="17" t="s">
        <v>253</v>
      </c>
      <c r="G30" s="13" t="s">
        <v>75</v>
      </c>
      <c r="H30" s="13" t="s">
        <v>75</v>
      </c>
      <c r="I30" s="18" t="s">
        <v>254</v>
      </c>
      <c r="J30" s="13" t="s">
        <v>75</v>
      </c>
    </row>
    <row r="31" customFormat="false" ht="12.8" hidden="false" customHeight="false" outlineLevel="0" collapsed="false">
      <c r="A31" s="17" t="s">
        <v>255</v>
      </c>
      <c r="B31" s="13" t="s">
        <v>75</v>
      </c>
      <c r="C31" s="20" t="s">
        <v>256</v>
      </c>
      <c r="D31" s="13" t="s">
        <v>75</v>
      </c>
      <c r="E31" s="17" t="s">
        <v>257</v>
      </c>
      <c r="F31" s="13" t="s">
        <v>75</v>
      </c>
      <c r="G31" s="21" t="s">
        <v>55</v>
      </c>
      <c r="H31" s="13" t="s">
        <v>75</v>
      </c>
      <c r="I31" s="18" t="s">
        <v>258</v>
      </c>
      <c r="J31" s="13" t="s">
        <v>75</v>
      </c>
    </row>
    <row r="32" customFormat="false" ht="12.8" hidden="false" customHeight="false" outlineLevel="0" collapsed="false">
      <c r="A32" s="13" t="s">
        <v>75</v>
      </c>
      <c r="B32" s="17" t="s">
        <v>259</v>
      </c>
      <c r="C32" s="13" t="s">
        <v>75</v>
      </c>
      <c r="D32" s="20" t="s">
        <v>260</v>
      </c>
      <c r="E32" s="13" t="s">
        <v>75</v>
      </c>
      <c r="F32" s="17" t="s">
        <v>261</v>
      </c>
      <c r="G32" s="21" t="s">
        <v>59</v>
      </c>
      <c r="H32" s="21" t="s">
        <v>69</v>
      </c>
      <c r="I32" s="13" t="s">
        <v>75</v>
      </c>
      <c r="J32" s="18" t="s">
        <v>262</v>
      </c>
    </row>
    <row r="33" customFormat="false" ht="12.8" hidden="false" customHeight="false" outlineLevel="0" collapsed="false">
      <c r="A33" s="17" t="s">
        <v>263</v>
      </c>
      <c r="B33" s="17" t="s">
        <v>264</v>
      </c>
      <c r="C33" s="20" t="s">
        <v>265</v>
      </c>
      <c r="D33" s="20" t="s">
        <v>266</v>
      </c>
      <c r="E33" s="17" t="s">
        <v>267</v>
      </c>
      <c r="F33" s="17" t="s">
        <v>268</v>
      </c>
      <c r="G33" s="21" t="s">
        <v>61</v>
      </c>
      <c r="H33" s="21" t="s">
        <v>71</v>
      </c>
      <c r="I33" s="13" t="s">
        <v>75</v>
      </c>
      <c r="J33" s="18" t="s">
        <v>269</v>
      </c>
    </row>
    <row r="34" customFormat="false" ht="12.8" hidden="false" customHeight="false" outlineLevel="0" collapsed="false">
      <c r="A34" s="17" t="s">
        <v>270</v>
      </c>
      <c r="B34" s="13" t="s">
        <v>75</v>
      </c>
      <c r="C34" s="20" t="s">
        <v>271</v>
      </c>
      <c r="D34" s="13" t="s">
        <v>75</v>
      </c>
      <c r="E34" s="17" t="s">
        <v>272</v>
      </c>
      <c r="F34" s="13" t="s">
        <v>75</v>
      </c>
      <c r="G34" s="21" t="s">
        <v>45</v>
      </c>
      <c r="H34" s="13" t="s">
        <v>75</v>
      </c>
      <c r="I34" s="18" t="s">
        <v>273</v>
      </c>
      <c r="J34" s="13" t="s">
        <v>75</v>
      </c>
    </row>
    <row r="35" customFormat="false" ht="12.8" hidden="false" customHeight="false" outlineLevel="0" collapsed="false">
      <c r="A35" s="13" t="s">
        <v>75</v>
      </c>
      <c r="B35" s="17" t="s">
        <v>274</v>
      </c>
      <c r="C35" s="13" t="s">
        <v>75</v>
      </c>
      <c r="D35" s="20" t="s">
        <v>275</v>
      </c>
      <c r="E35" s="13" t="s">
        <v>75</v>
      </c>
      <c r="F35" s="17" t="s">
        <v>276</v>
      </c>
      <c r="G35" s="21" t="s">
        <v>57</v>
      </c>
      <c r="H35" s="13" t="s">
        <v>75</v>
      </c>
      <c r="I35" s="18" t="s">
        <v>277</v>
      </c>
      <c r="J35" s="13" t="s">
        <v>75</v>
      </c>
    </row>
    <row r="36" customFormat="false" ht="12.8" hidden="false" customHeight="false" outlineLevel="0" collapsed="false">
      <c r="A36" s="17" t="s">
        <v>278</v>
      </c>
      <c r="B36" s="17" t="s">
        <v>279</v>
      </c>
      <c r="C36" s="20" t="s">
        <v>280</v>
      </c>
      <c r="D36" s="20" t="s">
        <v>281</v>
      </c>
      <c r="E36" s="17" t="s">
        <v>282</v>
      </c>
      <c r="F36" s="17" t="s">
        <v>283</v>
      </c>
      <c r="G36" s="21" t="s">
        <v>53</v>
      </c>
      <c r="H36" s="21" t="s">
        <v>284</v>
      </c>
      <c r="I36" s="13" t="s">
        <v>75</v>
      </c>
      <c r="J36" s="18" t="s">
        <v>285</v>
      </c>
    </row>
    <row r="37" customFormat="false" ht="12.8" hidden="false" customHeight="false" outlineLevel="0" collapsed="false">
      <c r="A37" s="17" t="s">
        <v>286</v>
      </c>
      <c r="B37" s="13" t="s">
        <v>75</v>
      </c>
      <c r="C37" s="20" t="s">
        <v>287</v>
      </c>
      <c r="D37" s="13" t="s">
        <v>75</v>
      </c>
      <c r="E37" s="17" t="s">
        <v>288</v>
      </c>
      <c r="F37" s="13" t="s">
        <v>75</v>
      </c>
      <c r="G37" s="21" t="s">
        <v>289</v>
      </c>
      <c r="H37" s="22" t="s">
        <v>51</v>
      </c>
      <c r="I37" s="13" t="s">
        <v>75</v>
      </c>
      <c r="J37" s="18" t="s">
        <v>290</v>
      </c>
    </row>
    <row r="38" customFormat="false" ht="12.8" hidden="false" customHeight="false" outlineLevel="0" collapsed="false">
      <c r="A38" s="13" t="s">
        <v>75</v>
      </c>
      <c r="B38" s="17" t="s">
        <v>291</v>
      </c>
      <c r="C38" s="13" t="s">
        <v>75</v>
      </c>
      <c r="D38" s="20" t="s">
        <v>292</v>
      </c>
      <c r="E38" s="13" t="s">
        <v>75</v>
      </c>
      <c r="F38" s="17" t="s">
        <v>293</v>
      </c>
      <c r="G38" s="23" t="s">
        <v>294</v>
      </c>
      <c r="H38" s="13" t="s">
        <v>75</v>
      </c>
      <c r="I38" s="18" t="s">
        <v>295</v>
      </c>
      <c r="J38" s="13" t="s">
        <v>75</v>
      </c>
    </row>
    <row r="39" customFormat="false" ht="12.8" hidden="false" customHeight="false" outlineLevel="0" collapsed="false">
      <c r="A39" s="17" t="s">
        <v>296</v>
      </c>
      <c r="B39" s="17" t="s">
        <v>297</v>
      </c>
      <c r="C39" s="20" t="s">
        <v>298</v>
      </c>
      <c r="D39" s="20" t="s">
        <v>299</v>
      </c>
      <c r="E39" s="17" t="s">
        <v>300</v>
      </c>
      <c r="F39" s="17" t="s">
        <v>301</v>
      </c>
      <c r="G39" s="13" t="s">
        <v>75</v>
      </c>
      <c r="H39" s="22" t="s">
        <v>51</v>
      </c>
      <c r="I39" s="18" t="s">
        <v>302</v>
      </c>
      <c r="J39" s="13" t="s">
        <v>75</v>
      </c>
    </row>
    <row r="40" customFormat="false" ht="12.8" hidden="false" customHeight="false" outlineLevel="0" collapsed="false">
      <c r="A40" s="17" t="s">
        <v>303</v>
      </c>
      <c r="B40" s="13" t="s">
        <v>75</v>
      </c>
      <c r="C40" s="20" t="s">
        <v>304</v>
      </c>
      <c r="D40" s="13" t="s">
        <v>75</v>
      </c>
      <c r="E40" s="17" t="s">
        <v>305</v>
      </c>
      <c r="F40" s="13" t="s">
        <v>75</v>
      </c>
      <c r="G40" s="23" t="s">
        <v>294</v>
      </c>
      <c r="H40" s="13" t="s">
        <v>75</v>
      </c>
      <c r="I40" s="13" t="s">
        <v>75</v>
      </c>
      <c r="J40" s="18" t="s">
        <v>306</v>
      </c>
    </row>
    <row r="41" customFormat="false" ht="12.8" hidden="false" customHeight="false" outlineLevel="0" collapsed="false">
      <c r="A41" s="13" t="s">
        <v>75</v>
      </c>
      <c r="B41" s="12" t="s">
        <v>43</v>
      </c>
      <c r="C41" s="13" t="s">
        <v>75</v>
      </c>
      <c r="D41" s="24" t="s">
        <v>307</v>
      </c>
      <c r="E41" s="13" t="s">
        <v>75</v>
      </c>
      <c r="F41" s="24" t="s">
        <v>307</v>
      </c>
      <c r="G41" s="13" t="s">
        <v>75</v>
      </c>
      <c r="H41" s="23" t="s">
        <v>294</v>
      </c>
      <c r="I41" s="13" t="s">
        <v>75</v>
      </c>
      <c r="J41" s="18" t="s">
        <v>308</v>
      </c>
    </row>
    <row r="42" customFormat="false" ht="12.8" hidden="false" customHeight="false" outlineLevel="0" collapsed="false">
      <c r="A42" s="12" t="s">
        <v>43</v>
      </c>
      <c r="B42" s="13" t="s">
        <v>75</v>
      </c>
      <c r="C42" s="24" t="s">
        <v>307</v>
      </c>
      <c r="D42" s="13" t="s">
        <v>75</v>
      </c>
      <c r="E42" s="24" t="s">
        <v>307</v>
      </c>
      <c r="F42" s="13" t="s">
        <v>75</v>
      </c>
      <c r="G42" s="23" t="s">
        <v>294</v>
      </c>
      <c r="H42" s="13" t="s">
        <v>75</v>
      </c>
      <c r="I42" s="25" t="s">
        <v>73</v>
      </c>
      <c r="J42" s="13" t="s">
        <v>75</v>
      </c>
    </row>
  </sheetData>
  <mergeCells count="5">
    <mergeCell ref="A1:B1"/>
    <mergeCell ref="C1:D1"/>
    <mergeCell ref="E1:F1"/>
    <mergeCell ref="G1:H1"/>
    <mergeCell ref="I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2016-11-12T08:18:32Z</dcterms:created>
  <dc:language>en-US</dc:language>
  <cp:revision>0</cp:revision>
</cp:coreProperties>
</file>