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905C0540-D462-6349-9260-2DB2F44168AC}" xr6:coauthVersionLast="37" xr6:coauthVersionMax="37" xr10:uidLastSave="{00000000-0000-0000-0000-000000000000}"/>
  <bookViews>
    <workbookView xWindow="-31200" yWindow="-5140" windowWidth="25600" windowHeight="10560" activeTab="1" xr2:uid="{00000000-000D-0000-FFFF-FFFF00000000}"/>
  </bookViews>
  <sheets>
    <sheet name="Sample" sheetId="1" r:id="rId1"/>
    <sheet name="Parameters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0" i="1"/>
  <c r="K9" i="1"/>
  <c r="K8" i="1"/>
  <c r="K7" i="1"/>
  <c r="K6" i="1"/>
  <c r="K5" i="1"/>
  <c r="K4" i="1"/>
  <c r="K3" i="1"/>
  <c r="K2" i="1"/>
  <c r="M11" i="1" l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<sst xmlns="http://schemas.openxmlformats.org/spreadsheetml/2006/main" count="135" uniqueCount="134">
  <si>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</si>
  <si>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</si>
  <si>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</si>
  <si>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</si>
  <si>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</si>
  <si>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</si>
  <si>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</si>
  <si>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</si>
  <si>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</si>
  <si>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</si>
  <si>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</si>
  <si>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</si>
  <si>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</si>
  <si>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</si>
  <si>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</si>
  <si>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</si>
  <si>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</si>
  <si>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</si>
  <si>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</si>
  <si>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</si>
  <si>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</si>
  <si>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</si>
  <si>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</si>
  <si>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</si>
  <si>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</si>
  <si>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</si>
  <si>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</si>
  <si>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</si>
  <si>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</si>
  <si>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</si>
  <si>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</si>
  <si>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</si>
  <si>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</si>
  <si>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</si>
  <si>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</si>
  <si>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</si>
  <si>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</si>
  <si>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</si>
  <si>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</si>
  <si>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</si>
  <si>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</si>
  <si>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</si>
  <si>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</si>
  <si>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</si>
  <si>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</si>
  <si>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</si>
  <si>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</si>
  <si>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</si>
  <si>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</si>
  <si>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</si>
  <si>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</si>
  <si>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F_MA3_1</t>
  </si>
  <si>
    <t>F_MA3_2</t>
  </si>
  <si>
    <t>F_MA3_3</t>
  </si>
  <si>
    <t>F_MA3_4</t>
  </si>
  <si>
    <t>F_MA3_5</t>
  </si>
  <si>
    <t>F_MA3_6</t>
  </si>
  <si>
    <t>F_MA3_7</t>
  </si>
  <si>
    <t>F_MA3_8</t>
  </si>
  <si>
    <t>F_MA3_9</t>
  </si>
  <si>
    <t>F_MA3_10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</si>
  <si>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</si>
  <si>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</si>
  <si>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</si>
  <si>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</si>
  <si>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</si>
  <si>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</si>
  <si>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MA3</t>
  </si>
  <si>
    <t>Cosmogenic parameters</t>
  </si>
  <si>
    <t>Lambda_f_e</t>
  </si>
  <si>
    <t>(g.cm-2) effective fast neutron attenuation coefficient</t>
  </si>
  <si>
    <t>Lambda_f_t</t>
  </si>
  <si>
    <t>(g.cm-2) True fast neutron attenuation coefficient</t>
  </si>
  <si>
    <t>Lambda_mu</t>
  </si>
  <si>
    <t>(g.cm-2) slow muon attenuation length</t>
  </si>
  <si>
    <t>Psi_mu_0</t>
  </si>
  <si>
    <t>(muon/g/yr) slow negative muon stopping rate at land surface</t>
  </si>
  <si>
    <t>P Cl36 Ca</t>
  </si>
  <si>
    <t>(at of Cl36 /g of Ca per yr) spallation production rate for Ca, SLHL</t>
  </si>
  <si>
    <t>P Cl36 K</t>
  </si>
  <si>
    <t>(at of Cl36 /g of K per yr) spallation production rate for K, SLHL</t>
  </si>
  <si>
    <t>P Cl36 Ti</t>
  </si>
  <si>
    <t>(at of Cl36 /g of Ti per yr) spallation production rate for Ti, SLHL</t>
  </si>
  <si>
    <t>P Cl36 Fe</t>
  </si>
  <si>
    <t>(at of Cl36 /g of Fe per yr) spallation production rate for Fe, SLHL</t>
  </si>
  <si>
    <t>P Cl36 Ca error</t>
  </si>
  <si>
    <t>(at of Cl36 /g of Ca per yr) uncertainty on spallation production rate for Ca, SLHL</t>
  </si>
  <si>
    <t>P Cl36 K error</t>
  </si>
  <si>
    <t>(at of Cl36 /g of K per yr) uncertainty on spallation production rate for K, SLHL</t>
  </si>
  <si>
    <t>P Cl36 Ti error</t>
  </si>
  <si>
    <t>(at of Cl36 /g of Ti per yr) uncertainty on spallation production rate for Ti, SLHL</t>
  </si>
  <si>
    <t>P Cl36 Fe error</t>
  </si>
  <si>
    <t>(at of Cl36 /g of Fe per yr) uncertainty on spallation production rate for Fe, SLHL</t>
  </si>
  <si>
    <t>Geomagnetic database</t>
  </si>
  <si>
    <t xml:space="preserve"> 1: Mush; 2: GLOPIS; 3: LSD;</t>
  </si>
  <si>
    <t>Scaling Scheme</t>
  </si>
  <si>
    <t>1: LAL-STONE with cutoff rigidity, 2: LSD, 3: LAL-STONE 2000 no cutoff</t>
  </si>
  <si>
    <t>Atmospheric model</t>
  </si>
  <si>
    <t>0: ERA40 (Uppala et al. 2005), 1: standard atmosphere equation (NOAA 1976)</t>
  </si>
  <si>
    <t>Inversion Parameters</t>
  </si>
  <si>
    <t>Age max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</si>
  <si>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</si>
  <si>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</si>
  <si>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</si>
  <si>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</si>
  <si>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</si>
  <si>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SR_min</t>
  </si>
  <si>
    <t xml:space="preserve"> (mm/yr) Inversion minimum slip-rate bound</t>
  </si>
  <si>
    <t>SR_max</t>
  </si>
  <si>
    <t xml:space="preserve"> (mm/yr) Inversion maximum slip-rate bound</t>
  </si>
  <si>
    <t>SR_std</t>
  </si>
  <si>
    <t xml:space="preserve"> (mm/yr) Standart deviation for normal distribution of the proposal function</t>
  </si>
  <si>
    <t>T_min</t>
  </si>
  <si>
    <t xml:space="preserve">(yr) Inversion minimum post-glacial age bound </t>
  </si>
  <si>
    <t>T_max</t>
  </si>
  <si>
    <t xml:space="preserve">(yr) Inversion maximum post-glacial age bound </t>
  </si>
  <si>
    <t>T_std</t>
  </si>
  <si>
    <t>n_walker</t>
  </si>
  <si>
    <t>Number of chain</t>
  </si>
  <si>
    <t>n_models_inversion</t>
  </si>
  <si>
    <t>number of models generated during the inversion</t>
  </si>
  <si>
    <t>parallel_computing</t>
  </si>
  <si>
    <t>inversion is operated using parallel computing (1:true,0: false)</t>
  </si>
  <si>
    <t>Burnin period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</si>
  <si>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</si>
  <si>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</si>
  <si>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</si>
  <si>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Test a forward model</t>
  </si>
  <si>
    <t>Test a model ?</t>
  </si>
  <si>
    <t>0= no, 1= yes</t>
  </si>
  <si>
    <t>Sr_test</t>
  </si>
  <si>
    <t>(mm/yr) slip-rate of the fault</t>
  </si>
  <si>
    <t>T_test</t>
  </si>
  <si>
    <t>(yr) Post-glacial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</si>
</sst>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6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ont="1" applyFill="1" applyBorder="1"/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1" fontId="0" fillId="4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11" fontId="0" fillId="4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2" fontId="6" fillId="4" borderId="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ont="1" applyFill="1" applyBorder="1"/>
    <xf numFmtId="165" fontId="3" fillId="4" borderId="0" xfId="0" applyNumberFormat="1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 applyBorder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8"/>
  <sheetViews>
    <sheetView topLeftCell="AS1" workbookViewId="0">
      <selection activeCell="BB5" sqref="BB5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63" width="10.83203125" style="23"/>
  </cols>
  <sheetData>
    <row r="1" spans="1:63" s="36" customFormat="1" ht="41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50</v>
      </c>
      <c r="F1" s="11" t="s">
        <v>6</v>
      </c>
      <c r="G1" s="12" t="s">
        <v>48</v>
      </c>
      <c r="H1" s="11" t="s">
        <v>4</v>
      </c>
      <c r="I1" s="11" t="s">
        <v>5</v>
      </c>
      <c r="J1" s="11" t="s">
        <v>41</v>
      </c>
      <c r="K1" s="12" t="s">
        <v>42</v>
      </c>
      <c r="L1" s="11" t="s">
        <v>7</v>
      </c>
      <c r="M1" s="12" t="s">
        <v>47</v>
      </c>
      <c r="N1" s="13" t="s">
        <v>9</v>
      </c>
      <c r="O1" s="13" t="s">
        <v>10</v>
      </c>
      <c r="P1" s="11" t="s">
        <v>11</v>
      </c>
      <c r="Q1" s="12" t="s">
        <v>43</v>
      </c>
      <c r="R1" s="11" t="s">
        <v>12</v>
      </c>
      <c r="S1" s="11" t="s">
        <v>13</v>
      </c>
      <c r="T1" s="11" t="s">
        <v>14</v>
      </c>
      <c r="U1" s="12" t="s">
        <v>44</v>
      </c>
      <c r="V1" s="11" t="s">
        <v>15</v>
      </c>
      <c r="W1" s="11" t="s">
        <v>16</v>
      </c>
      <c r="X1" s="12" t="s">
        <v>45</v>
      </c>
      <c r="Y1" s="11" t="s">
        <v>17</v>
      </c>
      <c r="Z1" s="12" t="s">
        <v>46</v>
      </c>
      <c r="AA1" s="14" t="s">
        <v>18</v>
      </c>
      <c r="AB1" s="14" t="s">
        <v>8</v>
      </c>
      <c r="AC1" s="14" t="s">
        <v>20</v>
      </c>
      <c r="AD1" s="14" t="s">
        <v>21</v>
      </c>
      <c r="AE1" s="13" t="s">
        <v>22</v>
      </c>
      <c r="AF1" s="13" t="s">
        <v>23</v>
      </c>
      <c r="AG1" s="13" t="s">
        <v>24</v>
      </c>
      <c r="AH1" s="13" t="s">
        <v>25</v>
      </c>
      <c r="AI1" s="13" t="s">
        <v>26</v>
      </c>
      <c r="AJ1" s="13" t="s">
        <v>27</v>
      </c>
      <c r="AK1" s="13" t="s">
        <v>28</v>
      </c>
      <c r="AL1" s="13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49</v>
      </c>
      <c r="AR1" s="13" t="s">
        <v>34</v>
      </c>
      <c r="AS1" s="13" t="s">
        <v>19</v>
      </c>
      <c r="AT1" s="13" t="s">
        <v>35</v>
      </c>
      <c r="AU1" s="13" t="s">
        <v>36</v>
      </c>
      <c r="AV1" s="13" t="s">
        <v>37</v>
      </c>
      <c r="AW1" s="13" t="s">
        <v>38</v>
      </c>
      <c r="AX1" s="13" t="s">
        <v>39</v>
      </c>
      <c r="AY1" s="13" t="s">
        <v>40</v>
      </c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 spans="1:63" s="34" customFormat="1" ht="17" x14ac:dyDescent="0.2">
      <c r="A2" s="25" t="s">
        <v>51</v>
      </c>
      <c r="B2" s="26">
        <v>42.121783000000001</v>
      </c>
      <c r="C2" s="26">
        <v>13.4476715</v>
      </c>
      <c r="D2" s="27">
        <v>1403.6</v>
      </c>
      <c r="E2" s="28">
        <v>0</v>
      </c>
      <c r="F2" s="29">
        <v>1069460.3855034511</v>
      </c>
      <c r="G2" s="29">
        <v>34578.779456169643</v>
      </c>
      <c r="H2" s="28">
        <v>2.77</v>
      </c>
      <c r="I2" s="28">
        <v>2.6</v>
      </c>
      <c r="J2" s="18">
        <v>150000</v>
      </c>
      <c r="K2" s="19">
        <f t="shared" ref="K2:K11" si="0">J2*0.1</f>
        <v>15000</v>
      </c>
      <c r="L2" s="30">
        <v>27.347736002910604</v>
      </c>
      <c r="M2" s="19">
        <f>L2*0.1</f>
        <v>2.7347736002910605</v>
      </c>
      <c r="N2" s="31">
        <v>0</v>
      </c>
      <c r="O2" s="28">
        <v>3.0875E-2</v>
      </c>
      <c r="P2" s="32">
        <v>0</v>
      </c>
      <c r="Q2" s="32">
        <v>0</v>
      </c>
      <c r="R2" s="28">
        <v>4.1250000000000002E-3</v>
      </c>
      <c r="S2" s="28">
        <v>0.38950000000000001</v>
      </c>
      <c r="T2" s="35">
        <v>53.658453659999999</v>
      </c>
      <c r="U2" s="19">
        <v>10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3.3750000000000002E-2</v>
      </c>
      <c r="AB2" s="33">
        <v>0</v>
      </c>
      <c r="AC2" s="28">
        <v>0.28749999999999998</v>
      </c>
      <c r="AD2" s="28">
        <v>43.85</v>
      </c>
      <c r="AE2" s="28">
        <v>0</v>
      </c>
      <c r="AF2" s="28">
        <v>3.0875E-2</v>
      </c>
      <c r="AG2" s="28">
        <v>0</v>
      </c>
      <c r="AH2" s="28">
        <v>4.1250000000000002E-3</v>
      </c>
      <c r="AI2" s="28">
        <v>0.38950000000000001</v>
      </c>
      <c r="AJ2" s="35">
        <v>53.658453659999999</v>
      </c>
      <c r="AK2" s="28">
        <v>0</v>
      </c>
      <c r="AL2" s="28">
        <v>0</v>
      </c>
      <c r="AM2" s="28">
        <v>0</v>
      </c>
      <c r="AN2" s="28">
        <v>3.3750000000000002E-2</v>
      </c>
      <c r="AO2" s="28">
        <v>0.28749999999999998</v>
      </c>
      <c r="AP2" s="28">
        <v>43.85</v>
      </c>
      <c r="AQ2" s="28">
        <v>1.4999999999999999E-2</v>
      </c>
      <c r="AR2" s="28">
        <v>0</v>
      </c>
      <c r="AS2" s="28">
        <v>0.91874999999999996</v>
      </c>
      <c r="AT2" s="28">
        <v>2</v>
      </c>
      <c r="AU2" s="28">
        <v>27.35</v>
      </c>
      <c r="AV2" s="28">
        <v>9.6500000000000002E-2</v>
      </c>
      <c r="AW2" s="28">
        <v>0.11075</v>
      </c>
      <c r="AX2" s="28">
        <v>3.7874999999999999E-2</v>
      </c>
      <c r="AY2" s="28">
        <v>0.31087500000000001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s="34" customFormat="1" ht="17" x14ac:dyDescent="0.2">
      <c r="A3" s="25" t="s">
        <v>52</v>
      </c>
      <c r="B3" s="26">
        <v>42.12164817</v>
      </c>
      <c r="C3" s="26">
        <v>13.44783133</v>
      </c>
      <c r="D3" s="27">
        <v>1392.8</v>
      </c>
      <c r="E3" s="28">
        <v>0</v>
      </c>
      <c r="F3" s="29">
        <v>1205950.5535244558</v>
      </c>
      <c r="G3" s="29">
        <v>40164.583249570918</v>
      </c>
      <c r="H3" s="28">
        <v>2.77</v>
      </c>
      <c r="I3" s="28">
        <v>3</v>
      </c>
      <c r="J3" s="18">
        <v>150000</v>
      </c>
      <c r="K3" s="19">
        <f t="shared" si="0"/>
        <v>15000</v>
      </c>
      <c r="L3" s="30">
        <v>39.815601842719225</v>
      </c>
      <c r="M3" s="19">
        <f t="shared" ref="M3:M11" si="1">L3*0.1</f>
        <v>3.9815601842719226</v>
      </c>
      <c r="N3" s="31">
        <v>0</v>
      </c>
      <c r="O3" s="28">
        <v>3.0875E-2</v>
      </c>
      <c r="P3" s="32">
        <v>0</v>
      </c>
      <c r="Q3" s="32">
        <v>0</v>
      </c>
      <c r="R3" s="28">
        <v>4.1250000000000002E-3</v>
      </c>
      <c r="S3" s="28">
        <v>0.38950000000000001</v>
      </c>
      <c r="T3" s="35">
        <v>54.464368120000003</v>
      </c>
      <c r="U3" s="19">
        <v>10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3.3750000000000002E-2</v>
      </c>
      <c r="AB3" s="33">
        <v>0</v>
      </c>
      <c r="AC3" s="28">
        <v>0.28749999999999998</v>
      </c>
      <c r="AD3" s="28">
        <v>43.85</v>
      </c>
      <c r="AE3" s="28">
        <v>0</v>
      </c>
      <c r="AF3" s="28">
        <v>3.0875E-2</v>
      </c>
      <c r="AG3" s="28">
        <v>0</v>
      </c>
      <c r="AH3" s="28">
        <v>4.1250000000000002E-3</v>
      </c>
      <c r="AI3" s="28">
        <v>0.38950000000000001</v>
      </c>
      <c r="AJ3" s="35">
        <v>54.464368120000003</v>
      </c>
      <c r="AK3" s="28">
        <v>0</v>
      </c>
      <c r="AL3" s="28">
        <v>0</v>
      </c>
      <c r="AM3" s="28">
        <v>0</v>
      </c>
      <c r="AN3" s="28">
        <v>3.3750000000000002E-2</v>
      </c>
      <c r="AO3" s="28">
        <v>0.28749999999999998</v>
      </c>
      <c r="AP3" s="28">
        <v>43.85</v>
      </c>
      <c r="AQ3" s="28">
        <v>1.4999999999999999E-2</v>
      </c>
      <c r="AR3" s="28">
        <v>0</v>
      </c>
      <c r="AS3" s="28">
        <v>0.91874999999999996</v>
      </c>
      <c r="AT3" s="28">
        <v>2</v>
      </c>
      <c r="AU3" s="28">
        <v>39.82</v>
      </c>
      <c r="AV3" s="28">
        <v>9.6500000000000002E-2</v>
      </c>
      <c r="AW3" s="28">
        <v>0.11075</v>
      </c>
      <c r="AX3" s="28">
        <v>3.7874999999999999E-2</v>
      </c>
      <c r="AY3" s="28">
        <v>0.31087500000000001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s="34" customFormat="1" ht="17" x14ac:dyDescent="0.2">
      <c r="A4" s="25" t="s">
        <v>53</v>
      </c>
      <c r="B4" s="26">
        <v>42.121465829999998</v>
      </c>
      <c r="C4" s="26">
        <v>13.4477533</v>
      </c>
      <c r="D4" s="27">
        <v>1371.1</v>
      </c>
      <c r="E4" s="28">
        <v>0</v>
      </c>
      <c r="F4" s="29">
        <v>1026792.2162563518</v>
      </c>
      <c r="G4" s="29">
        <v>35471.904138203805</v>
      </c>
      <c r="H4" s="28">
        <v>2.77</v>
      </c>
      <c r="I4" s="28">
        <v>2.5</v>
      </c>
      <c r="J4" s="18">
        <v>150000</v>
      </c>
      <c r="K4" s="19">
        <f t="shared" si="0"/>
        <v>15000</v>
      </c>
      <c r="L4" s="30">
        <v>27.019540298283928</v>
      </c>
      <c r="M4" s="19">
        <f t="shared" si="1"/>
        <v>2.7019540298283928</v>
      </c>
      <c r="N4" s="31">
        <v>0</v>
      </c>
      <c r="O4" s="28">
        <v>3.0875E-2</v>
      </c>
      <c r="P4" s="32">
        <v>0</v>
      </c>
      <c r="Q4" s="32">
        <v>0</v>
      </c>
      <c r="R4" s="28">
        <v>4.1250000000000002E-3</v>
      </c>
      <c r="S4" s="28">
        <v>0.38950000000000001</v>
      </c>
      <c r="T4" s="35">
        <v>55.225781660000003</v>
      </c>
      <c r="U4" s="19">
        <v>10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3.3750000000000002E-2</v>
      </c>
      <c r="AB4" s="33">
        <v>0</v>
      </c>
      <c r="AC4" s="28">
        <v>0.28749999999999998</v>
      </c>
      <c r="AD4" s="28">
        <v>43.85</v>
      </c>
      <c r="AE4" s="28">
        <v>0</v>
      </c>
      <c r="AF4" s="28">
        <v>3.0875E-2</v>
      </c>
      <c r="AG4" s="28">
        <v>0</v>
      </c>
      <c r="AH4" s="28">
        <v>4.1250000000000002E-3</v>
      </c>
      <c r="AI4" s="28">
        <v>0.38950000000000001</v>
      </c>
      <c r="AJ4" s="35">
        <v>55.225781660000003</v>
      </c>
      <c r="AK4" s="28">
        <v>0</v>
      </c>
      <c r="AL4" s="28">
        <v>0</v>
      </c>
      <c r="AM4" s="28">
        <v>0</v>
      </c>
      <c r="AN4" s="28">
        <v>3.3750000000000002E-2</v>
      </c>
      <c r="AO4" s="28">
        <v>0.28749999999999998</v>
      </c>
      <c r="AP4" s="28">
        <v>43.85</v>
      </c>
      <c r="AQ4" s="28">
        <v>1.4999999999999999E-2</v>
      </c>
      <c r="AR4" s="28">
        <v>0</v>
      </c>
      <c r="AS4" s="28">
        <v>0.91874999999999996</v>
      </c>
      <c r="AT4" s="28">
        <v>2</v>
      </c>
      <c r="AU4" s="28">
        <v>27.02</v>
      </c>
      <c r="AV4" s="28">
        <v>9.6500000000000002E-2</v>
      </c>
      <c r="AW4" s="28">
        <v>0.11075</v>
      </c>
      <c r="AX4" s="28">
        <v>3.7874999999999999E-2</v>
      </c>
      <c r="AY4" s="28">
        <v>0.31087500000000001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s="34" customFormat="1" x14ac:dyDescent="0.2">
      <c r="A5" s="26" t="s">
        <v>54</v>
      </c>
      <c r="B5" s="26">
        <v>42.121215999999997</v>
      </c>
      <c r="C5" s="26">
        <v>13.447373300000001</v>
      </c>
      <c r="D5" s="27">
        <v>1350.2</v>
      </c>
      <c r="E5" s="28">
        <v>0</v>
      </c>
      <c r="F5" s="29">
        <v>1325477.0935369916</v>
      </c>
      <c r="G5" s="29">
        <v>43770.797889939335</v>
      </c>
      <c r="H5" s="28">
        <v>2.77</v>
      </c>
      <c r="I5" s="28">
        <v>1.7</v>
      </c>
      <c r="J5" s="18">
        <v>150000</v>
      </c>
      <c r="K5" s="19">
        <f t="shared" si="0"/>
        <v>15000</v>
      </c>
      <c r="L5" s="30">
        <v>102.78468117058644</v>
      </c>
      <c r="M5" s="19">
        <f t="shared" si="1"/>
        <v>10.278468117058644</v>
      </c>
      <c r="N5" s="31">
        <v>0</v>
      </c>
      <c r="O5" s="28">
        <v>3.0875E-2</v>
      </c>
      <c r="P5" s="32">
        <v>0</v>
      </c>
      <c r="Q5" s="32">
        <v>0</v>
      </c>
      <c r="R5" s="28">
        <v>4.1250000000000002E-3</v>
      </c>
      <c r="S5" s="28">
        <v>0.38950000000000001</v>
      </c>
      <c r="T5" s="35">
        <v>33.305580060000004</v>
      </c>
      <c r="U5" s="19">
        <v>10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3.3750000000000002E-2</v>
      </c>
      <c r="AB5" s="33">
        <v>0</v>
      </c>
      <c r="AC5" s="28">
        <v>0.28749999999999998</v>
      </c>
      <c r="AD5" s="28">
        <v>43.85</v>
      </c>
      <c r="AE5" s="28">
        <v>0</v>
      </c>
      <c r="AF5" s="28">
        <v>3.0875E-2</v>
      </c>
      <c r="AG5" s="28">
        <v>0</v>
      </c>
      <c r="AH5" s="28">
        <v>4.1250000000000002E-3</v>
      </c>
      <c r="AI5" s="28">
        <v>0.38950000000000001</v>
      </c>
      <c r="AJ5" s="35">
        <v>33.305580060000004</v>
      </c>
      <c r="AK5" s="28">
        <v>0</v>
      </c>
      <c r="AL5" s="28">
        <v>0</v>
      </c>
      <c r="AM5" s="28">
        <v>0</v>
      </c>
      <c r="AN5" s="28">
        <v>3.3750000000000002E-2</v>
      </c>
      <c r="AO5" s="28">
        <v>0.28749999999999998</v>
      </c>
      <c r="AP5" s="28">
        <v>43.85</v>
      </c>
      <c r="AQ5" s="28">
        <v>1.4999999999999999E-2</v>
      </c>
      <c r="AR5" s="28">
        <v>0</v>
      </c>
      <c r="AS5" s="28">
        <v>0.91874999999999996</v>
      </c>
      <c r="AT5" s="28">
        <v>2</v>
      </c>
      <c r="AU5" s="28">
        <v>102.78</v>
      </c>
      <c r="AV5" s="28">
        <v>9.6500000000000002E-2</v>
      </c>
      <c r="AW5" s="28">
        <v>0.11075</v>
      </c>
      <c r="AX5" s="28">
        <v>3.7874999999999999E-2</v>
      </c>
      <c r="AY5" s="28">
        <v>0.31087500000000001</v>
      </c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s="34" customFormat="1" x14ac:dyDescent="0.2">
      <c r="A6" s="26" t="s">
        <v>55</v>
      </c>
      <c r="B6" s="26">
        <v>42.120973829999997</v>
      </c>
      <c r="C6" s="26">
        <v>13.44723583</v>
      </c>
      <c r="D6" s="27">
        <v>1324</v>
      </c>
      <c r="E6" s="28">
        <v>0</v>
      </c>
      <c r="F6" s="29">
        <v>1430974.2864449746</v>
      </c>
      <c r="G6" s="29">
        <v>48247.102413074717</v>
      </c>
      <c r="H6" s="28">
        <v>2.77</v>
      </c>
      <c r="I6" s="28">
        <v>3</v>
      </c>
      <c r="J6" s="18">
        <v>150000</v>
      </c>
      <c r="K6" s="19">
        <f t="shared" si="0"/>
        <v>15000</v>
      </c>
      <c r="L6" s="30">
        <v>33.133568409361374</v>
      </c>
      <c r="M6" s="19">
        <f t="shared" si="1"/>
        <v>3.3133568409361374</v>
      </c>
      <c r="N6" s="31">
        <v>0</v>
      </c>
      <c r="O6" s="28">
        <v>3.0875E-2</v>
      </c>
      <c r="P6" s="32">
        <v>0</v>
      </c>
      <c r="Q6" s="32">
        <v>0</v>
      </c>
      <c r="R6" s="28">
        <v>4.1250000000000002E-3</v>
      </c>
      <c r="S6" s="28">
        <v>0.38950000000000001</v>
      </c>
      <c r="T6" s="35">
        <v>55.463399780000003</v>
      </c>
      <c r="U6" s="19">
        <v>10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3.3750000000000002E-2</v>
      </c>
      <c r="AB6" s="33">
        <v>0</v>
      </c>
      <c r="AC6" s="28">
        <v>0.28749999999999998</v>
      </c>
      <c r="AD6" s="28">
        <v>43.85</v>
      </c>
      <c r="AE6" s="28">
        <v>0</v>
      </c>
      <c r="AF6" s="28">
        <v>3.0875E-2</v>
      </c>
      <c r="AG6" s="28">
        <v>0</v>
      </c>
      <c r="AH6" s="28">
        <v>4.1250000000000002E-3</v>
      </c>
      <c r="AI6" s="28">
        <v>0.38950000000000001</v>
      </c>
      <c r="AJ6" s="35">
        <v>55.463399780000003</v>
      </c>
      <c r="AK6" s="28">
        <v>0</v>
      </c>
      <c r="AL6" s="28">
        <v>0</v>
      </c>
      <c r="AM6" s="28">
        <v>0</v>
      </c>
      <c r="AN6" s="28">
        <v>3.3750000000000002E-2</v>
      </c>
      <c r="AO6" s="28">
        <v>0.28749999999999998</v>
      </c>
      <c r="AP6" s="28">
        <v>43.85</v>
      </c>
      <c r="AQ6" s="28">
        <v>1.4999999999999999E-2</v>
      </c>
      <c r="AR6" s="28">
        <v>0</v>
      </c>
      <c r="AS6" s="28">
        <v>0.91874999999999996</v>
      </c>
      <c r="AT6" s="28">
        <v>2</v>
      </c>
      <c r="AU6" s="28">
        <v>33.130000000000003</v>
      </c>
      <c r="AV6" s="28">
        <v>9.6500000000000002E-2</v>
      </c>
      <c r="AW6" s="28">
        <v>0.11075</v>
      </c>
      <c r="AX6" s="28">
        <v>3.7874999999999999E-2</v>
      </c>
      <c r="AY6" s="28">
        <v>0.31087500000000001</v>
      </c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</row>
    <row r="7" spans="1:63" s="34" customFormat="1" x14ac:dyDescent="0.2">
      <c r="A7" s="26" t="s">
        <v>56</v>
      </c>
      <c r="B7" s="26">
        <v>42.120764999999999</v>
      </c>
      <c r="C7" s="26">
        <v>13.44706983</v>
      </c>
      <c r="D7" s="27">
        <v>1313.9</v>
      </c>
      <c r="E7" s="28">
        <v>0</v>
      </c>
      <c r="F7" s="29">
        <v>855271.23645276832</v>
      </c>
      <c r="G7" s="29">
        <v>27990.969798056703</v>
      </c>
      <c r="H7" s="28">
        <v>2.77</v>
      </c>
      <c r="I7" s="28">
        <v>3</v>
      </c>
      <c r="J7" s="18">
        <v>150000</v>
      </c>
      <c r="K7" s="19">
        <f t="shared" si="0"/>
        <v>15000</v>
      </c>
      <c r="L7" s="30">
        <v>29.303798838357373</v>
      </c>
      <c r="M7" s="19">
        <f t="shared" si="1"/>
        <v>2.9303798838357373</v>
      </c>
      <c r="N7" s="31">
        <v>0</v>
      </c>
      <c r="O7" s="28">
        <v>3.0875E-2</v>
      </c>
      <c r="P7" s="32">
        <v>0</v>
      </c>
      <c r="Q7" s="32">
        <v>0</v>
      </c>
      <c r="R7" s="28">
        <v>4.1250000000000002E-3</v>
      </c>
      <c r="S7" s="28">
        <v>0.38950000000000001</v>
      </c>
      <c r="T7" s="35">
        <v>54.506630000000008</v>
      </c>
      <c r="U7" s="19">
        <v>10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3.3750000000000002E-2</v>
      </c>
      <c r="AB7" s="33">
        <v>0</v>
      </c>
      <c r="AC7" s="28">
        <v>0.28749999999999998</v>
      </c>
      <c r="AD7" s="28">
        <v>43.85</v>
      </c>
      <c r="AE7" s="28">
        <v>0</v>
      </c>
      <c r="AF7" s="28">
        <v>3.0875E-2</v>
      </c>
      <c r="AG7" s="28">
        <v>0</v>
      </c>
      <c r="AH7" s="28">
        <v>4.1250000000000002E-3</v>
      </c>
      <c r="AI7" s="28">
        <v>0.38950000000000001</v>
      </c>
      <c r="AJ7" s="35">
        <v>54.506630000000008</v>
      </c>
      <c r="AK7" s="28">
        <v>0</v>
      </c>
      <c r="AL7" s="28">
        <v>0</v>
      </c>
      <c r="AM7" s="28">
        <v>0</v>
      </c>
      <c r="AN7" s="28">
        <v>3.3750000000000002E-2</v>
      </c>
      <c r="AO7" s="28">
        <v>0.28749999999999998</v>
      </c>
      <c r="AP7" s="28">
        <v>43.85</v>
      </c>
      <c r="AQ7" s="28">
        <v>1.4999999999999999E-2</v>
      </c>
      <c r="AR7" s="28">
        <v>0</v>
      </c>
      <c r="AS7" s="28">
        <v>0.91874999999999996</v>
      </c>
      <c r="AT7" s="28">
        <v>2</v>
      </c>
      <c r="AU7" s="28">
        <v>29.3</v>
      </c>
      <c r="AV7" s="28">
        <v>9.6500000000000002E-2</v>
      </c>
      <c r="AW7" s="28">
        <v>0.11075</v>
      </c>
      <c r="AX7" s="28">
        <v>3.7874999999999999E-2</v>
      </c>
      <c r="AY7" s="28">
        <v>0.31087500000000001</v>
      </c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s="34" customFormat="1" x14ac:dyDescent="0.2">
      <c r="A8" s="26" t="s">
        <v>57</v>
      </c>
      <c r="B8" s="26">
        <v>42.120481329999997</v>
      </c>
      <c r="C8" s="26">
        <v>13.447243</v>
      </c>
      <c r="D8" s="27">
        <v>1296.7</v>
      </c>
      <c r="E8" s="28">
        <v>0</v>
      </c>
      <c r="F8" s="29">
        <v>1110979.3478032665</v>
      </c>
      <c r="G8" s="29">
        <v>38104.956886863692</v>
      </c>
      <c r="H8" s="28">
        <v>2.77</v>
      </c>
      <c r="I8" s="28">
        <v>3.5</v>
      </c>
      <c r="J8" s="18">
        <v>150000</v>
      </c>
      <c r="K8" s="19">
        <f t="shared" si="0"/>
        <v>15000</v>
      </c>
      <c r="L8" s="30">
        <v>16.609038607384811</v>
      </c>
      <c r="M8" s="19">
        <f t="shared" si="1"/>
        <v>1.6609038607384812</v>
      </c>
      <c r="N8" s="31">
        <v>0</v>
      </c>
      <c r="O8" s="28">
        <v>3.0875E-2</v>
      </c>
      <c r="P8" s="32">
        <v>0</v>
      </c>
      <c r="Q8" s="32">
        <v>0</v>
      </c>
      <c r="R8" s="28">
        <v>4.1250000000000002E-3</v>
      </c>
      <c r="S8" s="28">
        <v>0.38950000000000001</v>
      </c>
      <c r="T8" s="35">
        <v>55.843056999999995</v>
      </c>
      <c r="U8" s="19">
        <v>10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3.3750000000000002E-2</v>
      </c>
      <c r="AB8" s="33">
        <v>0</v>
      </c>
      <c r="AC8" s="28">
        <v>0.28749999999999998</v>
      </c>
      <c r="AD8" s="28">
        <v>43.85</v>
      </c>
      <c r="AE8" s="28">
        <v>0</v>
      </c>
      <c r="AF8" s="28">
        <v>3.0875E-2</v>
      </c>
      <c r="AG8" s="28">
        <v>0</v>
      </c>
      <c r="AH8" s="28">
        <v>4.1250000000000002E-3</v>
      </c>
      <c r="AI8" s="28">
        <v>0.38950000000000001</v>
      </c>
      <c r="AJ8" s="35">
        <v>55.843056999999995</v>
      </c>
      <c r="AK8" s="28">
        <v>0</v>
      </c>
      <c r="AL8" s="28">
        <v>0</v>
      </c>
      <c r="AM8" s="28">
        <v>0</v>
      </c>
      <c r="AN8" s="28">
        <v>3.3750000000000002E-2</v>
      </c>
      <c r="AO8" s="28">
        <v>0.28749999999999998</v>
      </c>
      <c r="AP8" s="28">
        <v>43.85</v>
      </c>
      <c r="AQ8" s="28">
        <v>1.4999999999999999E-2</v>
      </c>
      <c r="AR8" s="28">
        <v>0</v>
      </c>
      <c r="AS8" s="28">
        <v>0.91874999999999996</v>
      </c>
      <c r="AT8" s="28">
        <v>2</v>
      </c>
      <c r="AU8" s="28">
        <v>16.61</v>
      </c>
      <c r="AV8" s="28">
        <v>9.6500000000000002E-2</v>
      </c>
      <c r="AW8" s="28">
        <v>0.11075</v>
      </c>
      <c r="AX8" s="28">
        <v>3.7874999999999999E-2</v>
      </c>
      <c r="AY8" s="28">
        <v>0.31087500000000001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s="34" customFormat="1" x14ac:dyDescent="0.2">
      <c r="A9" s="26" t="s">
        <v>58</v>
      </c>
      <c r="B9" s="26">
        <v>42.120266829999998</v>
      </c>
      <c r="C9" s="26">
        <v>13.447049829999999</v>
      </c>
      <c r="D9" s="27">
        <v>1280.9000000000001</v>
      </c>
      <c r="E9" s="28">
        <v>0</v>
      </c>
      <c r="F9" s="29">
        <v>1735674.6444435632</v>
      </c>
      <c r="G9" s="29">
        <v>55791.310828220521</v>
      </c>
      <c r="H9" s="28">
        <v>2.77</v>
      </c>
      <c r="I9" s="28">
        <v>2.5</v>
      </c>
      <c r="J9" s="18">
        <v>150000</v>
      </c>
      <c r="K9" s="19">
        <f t="shared" si="0"/>
        <v>15000</v>
      </c>
      <c r="L9" s="30">
        <v>7.2603794329003106</v>
      </c>
      <c r="M9" s="19">
        <f t="shared" si="1"/>
        <v>0.72603794329003113</v>
      </c>
      <c r="N9" s="31">
        <v>0</v>
      </c>
      <c r="O9" s="28">
        <v>3.0875E-2</v>
      </c>
      <c r="P9" s="32">
        <v>0</v>
      </c>
      <c r="Q9" s="32">
        <v>0</v>
      </c>
      <c r="R9" s="28">
        <v>4.1250000000000002E-3</v>
      </c>
      <c r="S9" s="28">
        <v>0.38950000000000001</v>
      </c>
      <c r="T9" s="35">
        <v>52.561883820000006</v>
      </c>
      <c r="U9" s="19">
        <v>10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3.3750000000000002E-2</v>
      </c>
      <c r="AB9" s="33">
        <v>0</v>
      </c>
      <c r="AC9" s="28">
        <v>0.28749999999999998</v>
      </c>
      <c r="AD9" s="28">
        <v>43.85</v>
      </c>
      <c r="AE9" s="28">
        <v>0</v>
      </c>
      <c r="AF9" s="28">
        <v>3.0875E-2</v>
      </c>
      <c r="AG9" s="28">
        <v>0</v>
      </c>
      <c r="AH9" s="28">
        <v>4.1250000000000002E-3</v>
      </c>
      <c r="AI9" s="28">
        <v>0.38950000000000001</v>
      </c>
      <c r="AJ9" s="35">
        <v>52.561883820000006</v>
      </c>
      <c r="AK9" s="28">
        <v>0</v>
      </c>
      <c r="AL9" s="28">
        <v>0</v>
      </c>
      <c r="AM9" s="28">
        <v>0</v>
      </c>
      <c r="AN9" s="28">
        <v>3.3750000000000002E-2</v>
      </c>
      <c r="AO9" s="28">
        <v>0.28749999999999998</v>
      </c>
      <c r="AP9" s="28">
        <v>43.85</v>
      </c>
      <c r="AQ9" s="28">
        <v>1.4999999999999999E-2</v>
      </c>
      <c r="AR9" s="28">
        <v>0</v>
      </c>
      <c r="AS9" s="28">
        <v>0.91874999999999996</v>
      </c>
      <c r="AT9" s="28">
        <v>2</v>
      </c>
      <c r="AU9" s="28">
        <v>7.26</v>
      </c>
      <c r="AV9" s="28">
        <v>9.6500000000000002E-2</v>
      </c>
      <c r="AW9" s="28">
        <v>0.11075</v>
      </c>
      <c r="AX9" s="28">
        <v>3.7874999999999999E-2</v>
      </c>
      <c r="AY9" s="28">
        <v>0.31087500000000001</v>
      </c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s="34" customFormat="1" x14ac:dyDescent="0.2">
      <c r="A10" s="26" t="s">
        <v>59</v>
      </c>
      <c r="B10" s="26">
        <v>42.120550000000001</v>
      </c>
      <c r="C10" s="26">
        <v>13.447527170000001</v>
      </c>
      <c r="D10" s="27">
        <v>1286.8</v>
      </c>
      <c r="E10" s="28">
        <v>0</v>
      </c>
      <c r="F10" s="29">
        <v>946211.62862738955</v>
      </c>
      <c r="G10" s="29">
        <v>31476.658801518013</v>
      </c>
      <c r="H10" s="28">
        <v>2.77</v>
      </c>
      <c r="I10" s="28">
        <v>2.8</v>
      </c>
      <c r="J10" s="18">
        <v>150000</v>
      </c>
      <c r="K10" s="19">
        <f t="shared" si="0"/>
        <v>15000</v>
      </c>
      <c r="L10" s="30">
        <v>4.6395206538334914</v>
      </c>
      <c r="M10" s="19">
        <f t="shared" si="1"/>
        <v>0.46395206538334915</v>
      </c>
      <c r="N10" s="31">
        <v>0</v>
      </c>
      <c r="O10" s="28">
        <v>3.0875E-2</v>
      </c>
      <c r="P10" s="32">
        <v>0</v>
      </c>
      <c r="Q10" s="32">
        <v>0</v>
      </c>
      <c r="R10" s="28">
        <v>4.1250000000000002E-3</v>
      </c>
      <c r="S10" s="28">
        <v>0.38950000000000001</v>
      </c>
      <c r="T10" s="35">
        <v>52.402911979999999</v>
      </c>
      <c r="U10" s="19">
        <v>10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3.3750000000000002E-2</v>
      </c>
      <c r="AB10" s="33">
        <v>0</v>
      </c>
      <c r="AC10" s="28">
        <v>0.28749999999999998</v>
      </c>
      <c r="AD10" s="28">
        <v>43.85</v>
      </c>
      <c r="AE10" s="28">
        <v>0</v>
      </c>
      <c r="AF10" s="28">
        <v>3.0875E-2</v>
      </c>
      <c r="AG10" s="28">
        <v>0</v>
      </c>
      <c r="AH10" s="28">
        <v>4.1250000000000002E-3</v>
      </c>
      <c r="AI10" s="28">
        <v>0.38950000000000001</v>
      </c>
      <c r="AJ10" s="35">
        <v>52.402911979999999</v>
      </c>
      <c r="AK10" s="28">
        <v>0</v>
      </c>
      <c r="AL10" s="28">
        <v>0</v>
      </c>
      <c r="AM10" s="28">
        <v>0</v>
      </c>
      <c r="AN10" s="28">
        <v>3.3750000000000002E-2</v>
      </c>
      <c r="AO10" s="28">
        <v>0.28749999999999998</v>
      </c>
      <c r="AP10" s="28">
        <v>43.85</v>
      </c>
      <c r="AQ10" s="28">
        <v>1.4999999999999999E-2</v>
      </c>
      <c r="AR10" s="28">
        <v>0</v>
      </c>
      <c r="AS10" s="28">
        <v>0.91874999999999996</v>
      </c>
      <c r="AT10" s="28">
        <v>2</v>
      </c>
      <c r="AU10" s="28">
        <v>4.6399999999999997</v>
      </c>
      <c r="AV10" s="28">
        <v>9.6500000000000002E-2</v>
      </c>
      <c r="AW10" s="28">
        <v>0.11075</v>
      </c>
      <c r="AX10" s="28">
        <v>3.7874999999999999E-2</v>
      </c>
      <c r="AY10" s="28">
        <v>0.31087500000000001</v>
      </c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s="34" customFormat="1" x14ac:dyDescent="0.2">
      <c r="A11" s="26" t="s">
        <v>60</v>
      </c>
      <c r="B11" s="26">
        <v>42.119845669999997</v>
      </c>
      <c r="C11" s="26">
        <v>13.448660329999999</v>
      </c>
      <c r="D11" s="27">
        <v>1281.5</v>
      </c>
      <c r="E11" s="28">
        <v>0</v>
      </c>
      <c r="F11" s="29">
        <v>1206445.5327745243</v>
      </c>
      <c r="G11" s="29">
        <v>39002.447802817966</v>
      </c>
      <c r="H11" s="28">
        <v>2.77</v>
      </c>
      <c r="I11" s="28">
        <v>2</v>
      </c>
      <c r="J11" s="18">
        <v>150000</v>
      </c>
      <c r="K11" s="19">
        <f t="shared" si="0"/>
        <v>15000</v>
      </c>
      <c r="L11" s="30">
        <v>43.085068527084701</v>
      </c>
      <c r="M11" s="19">
        <f t="shared" si="1"/>
        <v>4.3085068527084704</v>
      </c>
      <c r="N11" s="31">
        <v>0</v>
      </c>
      <c r="O11" s="28">
        <v>3.0875E-2</v>
      </c>
      <c r="P11" s="32">
        <v>0</v>
      </c>
      <c r="Q11" s="32">
        <v>0</v>
      </c>
      <c r="R11" s="28">
        <v>4.1250000000000002E-3</v>
      </c>
      <c r="S11" s="28">
        <v>0.38950000000000001</v>
      </c>
      <c r="T11" s="35">
        <v>53.683223040000001</v>
      </c>
      <c r="U11" s="19">
        <v>10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3.3750000000000002E-2</v>
      </c>
      <c r="AB11" s="33">
        <v>0</v>
      </c>
      <c r="AC11" s="28">
        <v>0.28749999999999998</v>
      </c>
      <c r="AD11" s="28">
        <v>43.85</v>
      </c>
      <c r="AE11" s="28">
        <v>0</v>
      </c>
      <c r="AF11" s="28">
        <v>3.0875E-2</v>
      </c>
      <c r="AG11" s="28">
        <v>0</v>
      </c>
      <c r="AH11" s="28">
        <v>4.1250000000000002E-3</v>
      </c>
      <c r="AI11" s="28">
        <v>0.38950000000000001</v>
      </c>
      <c r="AJ11" s="35">
        <v>53.683223040000001</v>
      </c>
      <c r="AK11" s="28">
        <v>0</v>
      </c>
      <c r="AL11" s="28">
        <v>0</v>
      </c>
      <c r="AM11" s="28">
        <v>0</v>
      </c>
      <c r="AN11" s="28">
        <v>3.3750000000000002E-2</v>
      </c>
      <c r="AO11" s="28">
        <v>0.28749999999999998</v>
      </c>
      <c r="AP11" s="28">
        <v>43.85</v>
      </c>
      <c r="AQ11" s="28">
        <v>1.4999999999999999E-2</v>
      </c>
      <c r="AR11" s="28">
        <v>0</v>
      </c>
      <c r="AS11" s="28">
        <v>0.91874999999999996</v>
      </c>
      <c r="AT11" s="28">
        <v>2</v>
      </c>
      <c r="AU11" s="28">
        <v>43.09</v>
      </c>
      <c r="AV11" s="28">
        <v>9.6500000000000002E-2</v>
      </c>
      <c r="AW11" s="28">
        <v>0.11075</v>
      </c>
      <c r="AX11" s="28">
        <v>3.7874999999999999E-2</v>
      </c>
      <c r="AY11" s="28">
        <v>0.31087500000000001</v>
      </c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s="23" customFormat="1" x14ac:dyDescent="0.2">
      <c r="A12" s="20"/>
      <c r="B12" s="20"/>
      <c r="C12" s="20"/>
      <c r="D12" s="20"/>
      <c r="E12" s="20"/>
      <c r="F12" s="21"/>
      <c r="G12" s="20"/>
      <c r="H12" s="20"/>
      <c r="I12" s="20"/>
      <c r="J12" s="21"/>
      <c r="K12" s="20"/>
      <c r="L12" s="21"/>
      <c r="M12" s="37"/>
      <c r="N12" s="37"/>
      <c r="O12" s="20"/>
      <c r="P12" s="21"/>
      <c r="Q12" s="20"/>
      <c r="R12" s="20"/>
      <c r="S12" s="20"/>
      <c r="T12" s="21"/>
      <c r="U12" s="20"/>
      <c r="V12" s="20"/>
      <c r="W12" s="21"/>
      <c r="X12" s="20"/>
      <c r="Y12" s="21"/>
      <c r="Z12" s="22"/>
      <c r="AA12" s="22"/>
      <c r="AB12" s="22"/>
      <c r="AC12" s="22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20"/>
      <c r="AS12" s="20"/>
      <c r="AT12" s="20"/>
      <c r="AU12" s="38"/>
      <c r="AV12" s="20"/>
      <c r="AW12" s="20"/>
      <c r="AX12" s="21"/>
      <c r="AY12" s="21"/>
    </row>
    <row r="13" spans="1:63" s="23" customFormat="1" x14ac:dyDescent="0.2">
      <c r="A13" s="20"/>
      <c r="B13" s="20"/>
      <c r="C13" s="20"/>
      <c r="D13" s="20"/>
      <c r="E13" s="20"/>
      <c r="F13" s="21"/>
      <c r="G13" s="20"/>
      <c r="H13" s="20"/>
      <c r="I13" s="20"/>
      <c r="J13" s="21"/>
      <c r="K13" s="20"/>
      <c r="L13" s="21"/>
      <c r="M13" s="37"/>
      <c r="N13" s="37"/>
      <c r="O13" s="20"/>
      <c r="P13" s="21"/>
      <c r="Q13" s="20"/>
      <c r="R13" s="20"/>
      <c r="S13" s="20"/>
      <c r="T13" s="21"/>
      <c r="U13" s="20"/>
      <c r="V13" s="20"/>
      <c r="W13" s="21"/>
      <c r="X13" s="20"/>
      <c r="Y13" s="21"/>
      <c r="Z13" s="22"/>
      <c r="AA13" s="22"/>
      <c r="AB13" s="22"/>
      <c r="AC13" s="22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20"/>
      <c r="AS13" s="20"/>
      <c r="AT13" s="20"/>
      <c r="AU13" s="38"/>
      <c r="AV13" s="20"/>
      <c r="AW13" s="20"/>
      <c r="AX13" s="21"/>
      <c r="AY13" s="21"/>
    </row>
    <row r="14" spans="1:63" s="23" customFormat="1" x14ac:dyDescent="0.2">
      <c r="A14" s="20"/>
      <c r="B14" s="20"/>
      <c r="C14" s="20"/>
      <c r="D14" s="20"/>
      <c r="E14" s="20"/>
      <c r="F14" s="21"/>
      <c r="G14" s="20"/>
      <c r="H14" s="20"/>
      <c r="I14" s="20"/>
      <c r="J14" s="21"/>
      <c r="K14" s="20"/>
      <c r="L14" s="21"/>
      <c r="M14" s="37"/>
      <c r="N14" s="37"/>
      <c r="O14" s="20"/>
      <c r="P14" s="21"/>
      <c r="Q14" s="20"/>
      <c r="R14" s="20"/>
      <c r="S14" s="20"/>
      <c r="T14" s="21"/>
      <c r="U14" s="20"/>
      <c r="V14" s="20"/>
      <c r="W14" s="21"/>
      <c r="X14" s="20"/>
      <c r="Y14" s="21"/>
      <c r="Z14" s="22"/>
      <c r="AA14" s="22"/>
      <c r="AB14" s="22"/>
      <c r="AC14" s="22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20"/>
      <c r="AS14" s="20"/>
      <c r="AT14" s="20"/>
      <c r="AU14" s="38"/>
      <c r="AV14" s="20"/>
      <c r="AW14" s="20"/>
      <c r="AX14" s="21"/>
      <c r="AY14" s="21"/>
    </row>
    <row r="15" spans="1:63" s="23" customFormat="1" x14ac:dyDescent="0.2">
      <c r="A15" s="20"/>
      <c r="B15" s="20"/>
      <c r="C15" s="20"/>
      <c r="D15" s="20"/>
      <c r="E15" s="20"/>
      <c r="F15" s="21"/>
      <c r="G15" s="20"/>
      <c r="H15" s="20"/>
      <c r="I15" s="20"/>
      <c r="J15" s="21"/>
      <c r="K15" s="20"/>
      <c r="L15" s="21"/>
      <c r="M15" s="37"/>
      <c r="N15" s="37"/>
      <c r="O15" s="20"/>
      <c r="P15" s="21"/>
      <c r="Q15" s="20"/>
      <c r="R15" s="20"/>
      <c r="S15" s="20"/>
      <c r="T15" s="21"/>
      <c r="U15" s="20"/>
      <c r="V15" s="20"/>
      <c r="W15" s="21"/>
      <c r="X15" s="20"/>
      <c r="Y15" s="21"/>
      <c r="Z15" s="22"/>
      <c r="AA15" s="22"/>
      <c r="AB15" s="22"/>
      <c r="AC15" s="22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20"/>
      <c r="AS15" s="20"/>
      <c r="AT15" s="20"/>
      <c r="AU15" s="38"/>
      <c r="AV15" s="20"/>
      <c r="AW15" s="20"/>
      <c r="AX15" s="21"/>
      <c r="AY15" s="21"/>
    </row>
    <row r="16" spans="1:63" s="23" customFormat="1" x14ac:dyDescent="0.2">
      <c r="A16" s="20"/>
      <c r="B16" s="20"/>
      <c r="C16" s="20"/>
      <c r="D16" s="20"/>
      <c r="E16" s="20"/>
      <c r="F16" s="21"/>
      <c r="G16" s="20"/>
      <c r="H16" s="20"/>
      <c r="I16" s="20"/>
      <c r="J16" s="21"/>
      <c r="K16" s="20"/>
      <c r="L16" s="21"/>
      <c r="M16" s="37"/>
      <c r="N16" s="37"/>
      <c r="O16" s="20"/>
      <c r="P16" s="21"/>
      <c r="Q16" s="20"/>
      <c r="R16" s="20"/>
      <c r="S16" s="20"/>
      <c r="T16" s="21"/>
      <c r="U16" s="20"/>
      <c r="V16" s="20"/>
      <c r="W16" s="21"/>
      <c r="X16" s="20"/>
      <c r="Y16" s="21"/>
      <c r="Z16" s="22"/>
      <c r="AA16" s="22"/>
      <c r="AB16" s="22"/>
      <c r="AC16" s="22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20"/>
      <c r="AS16" s="20"/>
      <c r="AT16" s="20"/>
      <c r="AU16" s="38"/>
      <c r="AV16" s="20"/>
      <c r="AW16" s="20"/>
      <c r="AX16" s="21"/>
      <c r="AY16" s="21"/>
    </row>
    <row r="17" spans="1:51" s="23" customFormat="1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1"/>
      <c r="K17" s="20"/>
      <c r="L17" s="21"/>
      <c r="M17" s="37"/>
      <c r="N17" s="37"/>
      <c r="O17" s="20"/>
      <c r="P17" s="21"/>
      <c r="Q17" s="20"/>
      <c r="R17" s="20"/>
      <c r="S17" s="20"/>
      <c r="T17" s="21"/>
      <c r="U17" s="20"/>
      <c r="V17" s="20"/>
      <c r="W17" s="21"/>
      <c r="X17" s="20"/>
      <c r="Y17" s="21"/>
      <c r="Z17" s="22"/>
      <c r="AA17" s="22"/>
      <c r="AB17" s="22"/>
      <c r="AC17" s="22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20"/>
      <c r="AS17" s="20"/>
      <c r="AT17" s="20"/>
      <c r="AU17" s="38"/>
      <c r="AV17" s="20"/>
      <c r="AW17" s="20"/>
      <c r="AX17" s="21"/>
      <c r="AY17" s="21"/>
    </row>
    <row r="18" spans="1:51" s="23" customFormat="1" x14ac:dyDescent="0.2">
      <c r="A18" s="20"/>
      <c r="B18" s="20"/>
      <c r="C18" s="20"/>
      <c r="D18" s="20"/>
      <c r="E18" s="20"/>
      <c r="F18" s="21"/>
      <c r="G18" s="20"/>
      <c r="H18" s="20"/>
      <c r="I18" s="20"/>
      <c r="J18" s="21"/>
      <c r="K18" s="20"/>
      <c r="L18" s="21"/>
      <c r="M18" s="37"/>
      <c r="N18" s="37"/>
      <c r="O18" s="20"/>
      <c r="P18" s="21"/>
      <c r="Q18" s="20"/>
      <c r="R18" s="20"/>
      <c r="S18" s="20"/>
      <c r="T18" s="21"/>
      <c r="U18" s="20"/>
      <c r="V18" s="20"/>
      <c r="W18" s="21"/>
      <c r="X18" s="20"/>
      <c r="Y18" s="21"/>
      <c r="Z18" s="22"/>
      <c r="AA18" s="22"/>
      <c r="AB18" s="22"/>
      <c r="AC18" s="22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20"/>
      <c r="AS18" s="20"/>
      <c r="AT18" s="20"/>
      <c r="AU18" s="38"/>
      <c r="AV18" s="20"/>
      <c r="AW18" s="20"/>
      <c r="AX18" s="21"/>
      <c r="AY18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I44"/>
  <sheetViews>
    <sheetView tabSelected="1" topLeftCell="A24" workbookViewId="0">
      <selection activeCell="B37" sqref="B37"/>
    </sheetView>
  </sheetViews>
  <sheetFormatPr baseColWidth="10" defaultRowHeight="16" x14ac:dyDescent="0.2"/>
  <cols>
    <col min="1" max="1" width="30" customWidth="1"/>
    <col min="2" max="2" width="8.1640625" customWidth="1"/>
  </cols>
  <sheetData>
    <row r="1" spans="1:9" ht="21" x14ac:dyDescent="0.25">
      <c r="A1" s="15" t="s">
        <v>61</v>
      </c>
      <c r="B1" s="15" t="s">
        <v>67</v>
      </c>
      <c r="C1" s="15"/>
      <c r="D1" s="17"/>
      <c r="E1" s="17"/>
      <c r="F1" s="17"/>
      <c r="G1" s="17"/>
      <c r="H1" s="17"/>
      <c r="I1" s="17"/>
    </row>
    <row r="2" spans="1:9" ht="40" customHeight="1" x14ac:dyDescent="0.2">
      <c r="A2" s="16" t="s">
        <v>65</v>
      </c>
      <c r="B2" s="17">
        <v>1275</v>
      </c>
      <c r="C2" s="17"/>
      <c r="D2" s="17"/>
      <c r="E2" s="17"/>
      <c r="F2" s="17"/>
      <c r="G2" s="17"/>
      <c r="H2" s="17"/>
      <c r="I2" s="17"/>
    </row>
    <row r="3" spans="1:9" x14ac:dyDescent="0.2">
      <c r="A3" s="17" t="s">
        <v>64</v>
      </c>
      <c r="B3" s="17">
        <v>30</v>
      </c>
      <c r="C3" s="17"/>
      <c r="D3" s="17"/>
      <c r="E3" s="17"/>
      <c r="F3" s="17"/>
      <c r="G3" s="17"/>
      <c r="H3" s="17"/>
      <c r="I3" s="17"/>
    </row>
    <row r="4" spans="1:9" x14ac:dyDescent="0.2">
      <c r="A4" s="17" t="s">
        <v>62</v>
      </c>
      <c r="B4" s="17">
        <v>45</v>
      </c>
      <c r="C4" s="17"/>
      <c r="D4" s="17"/>
      <c r="E4" s="17"/>
      <c r="F4" s="17"/>
      <c r="G4" s="17"/>
      <c r="H4" s="17"/>
      <c r="I4" s="17"/>
    </row>
    <row r="5" spans="1:9" x14ac:dyDescent="0.2">
      <c r="A5" s="17" t="s">
        <v>63</v>
      </c>
      <c r="B5" s="17">
        <v>35</v>
      </c>
      <c r="C5" s="17"/>
      <c r="D5" s="17"/>
      <c r="E5" s="17"/>
      <c r="F5" s="17"/>
      <c r="G5" s="17"/>
      <c r="H5" s="17"/>
      <c r="I5" s="17"/>
    </row>
    <row r="6" spans="1:9" x14ac:dyDescent="0.2">
      <c r="A6" s="17" t="s">
        <v>66</v>
      </c>
      <c r="B6" s="17">
        <v>1.6</v>
      </c>
      <c r="C6" s="17"/>
      <c r="D6" s="17"/>
      <c r="E6" s="17"/>
      <c r="F6" s="17"/>
      <c r="G6" s="17"/>
      <c r="H6" s="17"/>
      <c r="I6" s="17"/>
    </row>
    <row r="7" spans="1:9" x14ac:dyDescent="0.2">
      <c r="A7" s="23"/>
      <c r="B7" s="23"/>
      <c r="C7" s="23"/>
      <c r="D7" s="23"/>
      <c r="E7" s="23"/>
      <c r="F7" s="23"/>
      <c r="G7" s="23"/>
      <c r="H7" s="23"/>
      <c r="I7" s="23"/>
    </row>
    <row r="8" spans="1:9" ht="21" x14ac:dyDescent="0.25">
      <c r="A8" s="15" t="s">
        <v>68</v>
      </c>
      <c r="B8" s="15"/>
      <c r="C8" s="15"/>
      <c r="D8" s="17"/>
      <c r="E8" s="17"/>
      <c r="F8" s="17"/>
      <c r="G8" s="17"/>
      <c r="H8" s="17"/>
      <c r="I8" s="17"/>
    </row>
    <row r="9" spans="1:9" ht="17" x14ac:dyDescent="0.2">
      <c r="A9" s="16" t="s">
        <v>69</v>
      </c>
      <c r="B9" s="17">
        <v>160</v>
      </c>
      <c r="C9" s="17"/>
      <c r="D9" s="17" t="s">
        <v>70</v>
      </c>
      <c r="E9" s="17"/>
      <c r="F9" s="17"/>
      <c r="G9" s="17"/>
      <c r="H9" s="17"/>
      <c r="I9" s="17"/>
    </row>
    <row r="10" spans="1:9" x14ac:dyDescent="0.2">
      <c r="A10" s="17" t="s">
        <v>71</v>
      </c>
      <c r="B10" s="17">
        <v>208</v>
      </c>
      <c r="C10" s="17"/>
      <c r="D10" s="17" t="s">
        <v>72</v>
      </c>
      <c r="E10" s="17"/>
      <c r="F10" s="17"/>
      <c r="G10" s="17"/>
      <c r="H10" s="17"/>
      <c r="I10" s="17"/>
    </row>
    <row r="11" spans="1:9" x14ac:dyDescent="0.2">
      <c r="A11" s="17" t="s">
        <v>73</v>
      </c>
      <c r="B11" s="17">
        <v>1510</v>
      </c>
      <c r="C11" s="17"/>
      <c r="D11" s="17" t="s">
        <v>74</v>
      </c>
      <c r="E11" s="17"/>
      <c r="F11" s="17"/>
      <c r="G11" s="17"/>
      <c r="H11" s="17"/>
      <c r="I11" s="17"/>
    </row>
    <row r="12" spans="1:9" x14ac:dyDescent="0.2">
      <c r="A12" s="17" t="s">
        <v>75</v>
      </c>
      <c r="B12" s="17">
        <v>190</v>
      </c>
      <c r="C12" s="17"/>
      <c r="D12" s="17" t="s">
        <v>76</v>
      </c>
      <c r="E12" s="17"/>
      <c r="F12" s="17"/>
      <c r="G12" s="17"/>
      <c r="H12" s="17"/>
      <c r="I12" s="17"/>
    </row>
    <row r="13" spans="1:9" x14ac:dyDescent="0.2">
      <c r="A13" s="40" t="s">
        <v>77</v>
      </c>
      <c r="B13" s="40">
        <v>42.2</v>
      </c>
      <c r="C13" s="40"/>
      <c r="D13" s="40" t="s">
        <v>78</v>
      </c>
      <c r="E13" s="40"/>
      <c r="F13" s="40"/>
      <c r="G13" s="40"/>
      <c r="H13" s="40"/>
      <c r="I13" s="40"/>
    </row>
    <row r="14" spans="1:9" x14ac:dyDescent="0.2">
      <c r="A14" s="41" t="s">
        <v>79</v>
      </c>
      <c r="B14" s="41">
        <v>148.1</v>
      </c>
      <c r="C14" s="41"/>
      <c r="D14" s="41" t="s">
        <v>80</v>
      </c>
      <c r="E14" s="41"/>
      <c r="F14" s="41"/>
      <c r="G14" s="41"/>
      <c r="H14" s="41"/>
      <c r="I14" s="41"/>
    </row>
    <row r="15" spans="1:9" x14ac:dyDescent="0.2">
      <c r="A15" s="41" t="s">
        <v>81</v>
      </c>
      <c r="B15" s="41">
        <v>13</v>
      </c>
      <c r="C15" s="41"/>
      <c r="D15" s="41" t="s">
        <v>82</v>
      </c>
      <c r="E15" s="41"/>
      <c r="F15" s="41"/>
      <c r="G15" s="41"/>
      <c r="H15" s="41"/>
      <c r="I15" s="41"/>
    </row>
    <row r="16" spans="1:9" x14ac:dyDescent="0.2">
      <c r="A16" s="42" t="s">
        <v>83</v>
      </c>
      <c r="B16" s="42">
        <v>1.9</v>
      </c>
      <c r="C16" s="42"/>
      <c r="D16" s="42" t="s">
        <v>84</v>
      </c>
      <c r="E16" s="42"/>
      <c r="F16" s="42"/>
      <c r="G16" s="42"/>
      <c r="H16" s="42"/>
      <c r="I16" s="42"/>
    </row>
    <row r="17" spans="1:9" x14ac:dyDescent="0.2">
      <c r="A17" s="40" t="s">
        <v>85</v>
      </c>
      <c r="B17" s="40">
        <v>4.8</v>
      </c>
      <c r="C17" s="40"/>
      <c r="D17" s="40" t="s">
        <v>86</v>
      </c>
      <c r="E17" s="40"/>
      <c r="F17" s="40"/>
      <c r="G17" s="40"/>
      <c r="H17" s="40"/>
      <c r="I17" s="40"/>
    </row>
    <row r="18" spans="1:9" x14ac:dyDescent="0.2">
      <c r="A18" s="41" t="s">
        <v>87</v>
      </c>
      <c r="B18" s="41">
        <v>7.8</v>
      </c>
      <c r="C18" s="41"/>
      <c r="D18" s="41" t="s">
        <v>88</v>
      </c>
      <c r="E18" s="41"/>
      <c r="F18" s="41"/>
      <c r="G18" s="41"/>
      <c r="H18" s="41"/>
      <c r="I18" s="41"/>
    </row>
    <row r="19" spans="1:9" x14ac:dyDescent="0.2">
      <c r="A19" s="41" t="s">
        <v>89</v>
      </c>
      <c r="B19" s="41">
        <v>3</v>
      </c>
      <c r="C19" s="41"/>
      <c r="D19" s="41" t="s">
        <v>90</v>
      </c>
      <c r="E19" s="41"/>
      <c r="F19" s="41"/>
      <c r="G19" s="41"/>
      <c r="H19" s="41"/>
      <c r="I19" s="41"/>
    </row>
    <row r="20" spans="1:9" x14ac:dyDescent="0.2">
      <c r="A20" s="41" t="s">
        <v>91</v>
      </c>
      <c r="B20" s="41">
        <v>0.2</v>
      </c>
      <c r="C20" s="41"/>
      <c r="D20" s="41" t="s">
        <v>92</v>
      </c>
      <c r="E20" s="41"/>
      <c r="F20" s="41"/>
      <c r="G20" s="41"/>
      <c r="H20" s="41"/>
      <c r="I20" s="41"/>
    </row>
    <row r="21" spans="1:9" x14ac:dyDescent="0.2">
      <c r="A21" s="40" t="s">
        <v>93</v>
      </c>
      <c r="B21" s="40">
        <v>1</v>
      </c>
      <c r="C21" s="40"/>
      <c r="D21" s="40" t="s">
        <v>94</v>
      </c>
      <c r="E21" s="40"/>
      <c r="F21" s="40"/>
      <c r="G21" s="40"/>
      <c r="H21" s="40"/>
      <c r="I21" s="40"/>
    </row>
    <row r="22" spans="1:9" x14ac:dyDescent="0.2">
      <c r="A22" s="41" t="s">
        <v>95</v>
      </c>
      <c r="B22" s="41">
        <v>3</v>
      </c>
      <c r="C22" s="41"/>
      <c r="D22" s="41" t="s">
        <v>96</v>
      </c>
      <c r="E22" s="41"/>
      <c r="F22" s="41"/>
      <c r="G22" s="41"/>
      <c r="H22" s="41"/>
      <c r="I22" s="41"/>
    </row>
    <row r="23" spans="1:9" x14ac:dyDescent="0.2">
      <c r="A23" s="41" t="s">
        <v>97</v>
      </c>
      <c r="B23" s="41">
        <v>0</v>
      </c>
      <c r="C23" s="41"/>
      <c r="D23" s="41" t="s">
        <v>98</v>
      </c>
      <c r="E23" s="41"/>
      <c r="F23" s="41"/>
      <c r="G23" s="41"/>
      <c r="H23" s="41"/>
      <c r="I23" s="41"/>
    </row>
    <row r="24" spans="1:9" x14ac:dyDescent="0.2">
      <c r="A24" s="23"/>
      <c r="B24" s="23"/>
      <c r="C24" s="23"/>
      <c r="D24" s="23"/>
      <c r="E24" s="23"/>
      <c r="F24" s="23"/>
      <c r="G24" s="23"/>
      <c r="H24" s="23"/>
      <c r="I24" s="23"/>
    </row>
    <row r="25" spans="1:9" ht="21" x14ac:dyDescent="0.25">
      <c r="A25" s="15" t="s">
        <v>99</v>
      </c>
      <c r="B25" s="15"/>
      <c r="C25" s="15"/>
      <c r="D25" s="17"/>
      <c r="E25" s="17"/>
      <c r="F25" s="17"/>
      <c r="G25" s="17"/>
      <c r="H25" s="17"/>
      <c r="I25" s="17"/>
    </row>
    <row r="26" spans="1:9" ht="17" x14ac:dyDescent="0.2">
      <c r="A26" s="16" t="s">
        <v>100</v>
      </c>
      <c r="B26" s="17">
        <v>300000</v>
      </c>
      <c r="C26" s="17"/>
      <c r="D26" s="17" t="s">
        <v>101</v>
      </c>
      <c r="E26" s="17"/>
      <c r="F26" s="17"/>
      <c r="G26" s="17"/>
      <c r="H26" s="17"/>
      <c r="I26" s="17"/>
    </row>
    <row r="27" spans="1:9" x14ac:dyDescent="0.2">
      <c r="A27" s="40" t="s">
        <v>102</v>
      </c>
      <c r="B27" s="40">
        <v>20000</v>
      </c>
      <c r="C27" s="40"/>
      <c r="D27" s="40" t="s">
        <v>103</v>
      </c>
      <c r="E27" s="40"/>
      <c r="F27" s="40"/>
      <c r="G27" s="40"/>
      <c r="H27" s="40"/>
      <c r="I27" s="40"/>
    </row>
    <row r="28" spans="1:9" x14ac:dyDescent="0.2">
      <c r="A28" s="42" t="s">
        <v>104</v>
      </c>
      <c r="B28" s="43">
        <v>1</v>
      </c>
      <c r="C28" s="42"/>
      <c r="D28" s="42" t="s">
        <v>105</v>
      </c>
      <c r="E28" s="42"/>
      <c r="F28" s="42"/>
      <c r="G28" s="42"/>
      <c r="H28" s="42"/>
      <c r="I28" s="42"/>
    </row>
    <row r="29" spans="1:9" x14ac:dyDescent="0.2">
      <c r="A29" s="40" t="s">
        <v>106</v>
      </c>
      <c r="B29" s="44">
        <v>0</v>
      </c>
      <c r="C29" s="40"/>
      <c r="D29" s="40" t="s">
        <v>107</v>
      </c>
      <c r="E29" s="40"/>
      <c r="F29" s="40"/>
      <c r="G29" s="40"/>
      <c r="H29" s="40"/>
      <c r="I29" s="40"/>
    </row>
    <row r="30" spans="1:9" x14ac:dyDescent="0.2">
      <c r="A30" s="41" t="s">
        <v>108</v>
      </c>
      <c r="B30" s="45">
        <v>5</v>
      </c>
      <c r="C30" s="41"/>
      <c r="D30" s="41" t="s">
        <v>109</v>
      </c>
      <c r="E30" s="41"/>
      <c r="F30" s="41"/>
      <c r="G30" s="41"/>
      <c r="H30" s="41"/>
      <c r="I30" s="41"/>
    </row>
    <row r="31" spans="1:9" x14ac:dyDescent="0.2">
      <c r="A31" s="41" t="s">
        <v>110</v>
      </c>
      <c r="B31" s="45">
        <v>1.5</v>
      </c>
      <c r="C31" s="41"/>
      <c r="D31" s="41" t="s">
        <v>111</v>
      </c>
      <c r="E31" s="41"/>
      <c r="F31" s="41"/>
      <c r="G31" s="41"/>
      <c r="H31" s="41"/>
      <c r="I31" s="41"/>
    </row>
    <row r="32" spans="1:9" x14ac:dyDescent="0.2">
      <c r="A32" s="40" t="s">
        <v>112</v>
      </c>
      <c r="B32" s="40">
        <v>5000</v>
      </c>
      <c r="C32" s="40"/>
      <c r="D32" s="40" t="s">
        <v>113</v>
      </c>
      <c r="E32" s="40"/>
      <c r="F32" s="40"/>
      <c r="G32" s="40"/>
      <c r="H32" s="40"/>
      <c r="I32" s="40"/>
    </row>
    <row r="33" spans="1:9" x14ac:dyDescent="0.2">
      <c r="A33" s="17" t="s">
        <v>114</v>
      </c>
      <c r="B33" s="17">
        <v>30000</v>
      </c>
      <c r="C33" s="17"/>
      <c r="D33" s="17" t="s">
        <v>115</v>
      </c>
      <c r="E33" s="17"/>
      <c r="F33" s="17"/>
      <c r="G33" s="17"/>
      <c r="H33" s="17"/>
      <c r="I33" s="17"/>
    </row>
    <row r="34" spans="1:9" x14ac:dyDescent="0.2">
      <c r="A34" s="17" t="s">
        <v>116</v>
      </c>
      <c r="B34" s="17">
        <v>2000</v>
      </c>
      <c r="C34" s="17"/>
      <c r="D34" s="41" t="s">
        <v>111</v>
      </c>
      <c r="E34" s="17"/>
      <c r="F34" s="17"/>
      <c r="G34" s="17"/>
      <c r="H34" s="17"/>
      <c r="I34" s="17"/>
    </row>
    <row r="35" spans="1:9" x14ac:dyDescent="0.2">
      <c r="A35" s="40" t="s">
        <v>117</v>
      </c>
      <c r="B35" s="40">
        <v>10</v>
      </c>
      <c r="C35" s="40"/>
      <c r="D35" s="40" t="s">
        <v>118</v>
      </c>
      <c r="E35" s="40"/>
      <c r="F35" s="40"/>
      <c r="G35" s="40"/>
      <c r="H35" s="40"/>
      <c r="I35" s="40"/>
    </row>
    <row r="36" spans="1:9" x14ac:dyDescent="0.2">
      <c r="A36" s="17" t="s">
        <v>119</v>
      </c>
      <c r="B36" s="17">
        <v>100000</v>
      </c>
      <c r="C36" s="17"/>
      <c r="D36" s="17" t="s">
        <v>120</v>
      </c>
      <c r="E36" s="17"/>
      <c r="F36" s="17"/>
      <c r="G36" s="17"/>
      <c r="H36" s="17"/>
      <c r="I36" s="17"/>
    </row>
    <row r="37" spans="1:9" x14ac:dyDescent="0.2">
      <c r="A37" s="17" t="s">
        <v>121</v>
      </c>
      <c r="B37" s="46">
        <v>1</v>
      </c>
      <c r="C37" s="17"/>
      <c r="D37" s="17" t="s">
        <v>122</v>
      </c>
      <c r="E37" s="17"/>
      <c r="F37" s="17"/>
      <c r="G37" s="17"/>
      <c r="H37" s="17"/>
      <c r="I37" s="17"/>
    </row>
    <row r="38" spans="1:9" x14ac:dyDescent="0.2">
      <c r="A38" s="17" t="s">
        <v>123</v>
      </c>
      <c r="B38" s="46">
        <v>0.2</v>
      </c>
      <c r="C38" s="17"/>
      <c r="D38" s="17" t="s">
        <v>124</v>
      </c>
      <c r="E38" s="17"/>
      <c r="F38" s="17"/>
      <c r="G38" s="17"/>
      <c r="H38" s="17"/>
      <c r="I38" s="17"/>
    </row>
    <row r="39" spans="1:9" x14ac:dyDescent="0.2">
      <c r="A39" s="17" t="s">
        <v>125</v>
      </c>
      <c r="B39" s="46">
        <v>1000</v>
      </c>
      <c r="C39" s="17"/>
      <c r="D39" s="17" t="s">
        <v>126</v>
      </c>
      <c r="E39" s="17"/>
      <c r="F39" s="17"/>
      <c r="G39" s="17"/>
      <c r="H39" s="17"/>
      <c r="I39" s="17"/>
    </row>
    <row r="40" spans="1:9" x14ac:dyDescent="0.2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21" x14ac:dyDescent="0.25">
      <c r="A41" s="15" t="s">
        <v>127</v>
      </c>
      <c r="B41" s="15"/>
      <c r="C41" s="15"/>
      <c r="D41" s="17"/>
      <c r="E41" s="17"/>
      <c r="F41" s="17"/>
      <c r="G41" s="17"/>
      <c r="H41" s="17"/>
      <c r="I41" s="17"/>
    </row>
    <row r="42" spans="1:9" x14ac:dyDescent="0.2">
      <c r="A42" s="40" t="s">
        <v>128</v>
      </c>
      <c r="B42" s="40">
        <v>0</v>
      </c>
      <c r="C42" s="40"/>
      <c r="D42" s="40" t="s">
        <v>129</v>
      </c>
      <c r="E42" s="40"/>
      <c r="F42" s="40"/>
      <c r="G42" s="40"/>
      <c r="H42" s="40"/>
      <c r="I42" s="40"/>
    </row>
    <row r="43" spans="1:9" x14ac:dyDescent="0.2">
      <c r="A43" s="17" t="s">
        <v>130</v>
      </c>
      <c r="B43" s="17">
        <v>2.8</v>
      </c>
      <c r="C43" s="17"/>
      <c r="D43" s="17" t="s">
        <v>131</v>
      </c>
      <c r="E43" s="17"/>
      <c r="F43" s="17"/>
      <c r="G43" s="17"/>
      <c r="H43" s="17"/>
      <c r="I43" s="17"/>
    </row>
    <row r="44" spans="1:9" x14ac:dyDescent="0.2">
      <c r="A44" s="17" t="s">
        <v>132</v>
      </c>
      <c r="B44" s="46">
        <v>20000</v>
      </c>
      <c r="C44" s="17"/>
      <c r="D44" s="17" t="s">
        <v>133</v>
      </c>
      <c r="E44" s="17"/>
      <c r="F44" s="17"/>
      <c r="G44" s="17"/>
      <c r="H44" s="17"/>
      <c r="I4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2019-06-19T11:24:53Z</dcterms:modified>
</cp:coreProperties>
</file>