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BHWS\L496 BHWS 39S ODW -xy ok LVB\"/>
    </mc:Choice>
  </mc:AlternateContent>
  <bookViews>
    <workbookView xWindow="33345" yWindow="1710" windowWidth="21600" windowHeight="11385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" i="2" l="1"/>
  <c r="B96" i="2" s="1"/>
  <c r="C96" i="2" s="1"/>
  <c r="B97" i="2" s="1"/>
  <c r="C97" i="2" s="1"/>
  <c r="C92" i="2"/>
  <c r="B93" i="2" s="1"/>
  <c r="C93" i="2" s="1"/>
  <c r="B94" i="2" s="1"/>
  <c r="C94" i="2" s="1"/>
  <c r="C89" i="2"/>
  <c r="B90" i="2" s="1"/>
  <c r="C90" i="2" s="1"/>
  <c r="B91" i="2" s="1"/>
  <c r="C91" i="2" s="1"/>
  <c r="C86" i="2"/>
  <c r="B87" i="2" s="1"/>
  <c r="C87" i="2" s="1"/>
  <c r="B88" i="2" s="1"/>
  <c r="C88" i="2" s="1"/>
  <c r="C83" i="2"/>
  <c r="B84" i="2" s="1"/>
  <c r="C84" i="2" s="1"/>
  <c r="B85" i="2" s="1"/>
  <c r="C85" i="2" s="1"/>
  <c r="C80" i="2"/>
  <c r="B81" i="2" s="1"/>
  <c r="C81" i="2" s="1"/>
  <c r="B82" i="2" s="1"/>
  <c r="C82" i="2" s="1"/>
  <c r="C77" i="2"/>
  <c r="B78" i="2" s="1"/>
  <c r="C78" i="2" s="1"/>
  <c r="B79" i="2" s="1"/>
  <c r="C79" i="2" s="1"/>
  <c r="C74" i="2"/>
  <c r="B75" i="2"/>
  <c r="C75" i="2" s="1"/>
  <c r="B76" i="2" s="1"/>
  <c r="C76" i="2" s="1"/>
  <c r="C71" i="2"/>
  <c r="B72" i="2" s="1"/>
  <c r="C72" i="2" s="1"/>
  <c r="B73" i="2" s="1"/>
  <c r="C73" i="2" s="1"/>
  <c r="C68" i="2"/>
  <c r="B69" i="2" s="1"/>
  <c r="B55" i="2"/>
  <c r="C55" i="2" s="1"/>
  <c r="B56" i="2" s="1"/>
  <c r="C56" i="2" s="1"/>
  <c r="B52" i="2"/>
  <c r="C52" i="2" s="1"/>
  <c r="B53" i="2" s="1"/>
  <c r="C53" i="2" s="1"/>
  <c r="B46" i="2"/>
  <c r="C46" i="2" s="1"/>
  <c r="B47" i="2" s="1"/>
  <c r="C47" i="2" s="1"/>
  <c r="B22" i="2"/>
  <c r="C22" i="2" s="1"/>
  <c r="B23" i="2" s="1"/>
  <c r="C23" i="2" s="1"/>
  <c r="B24" i="2" s="1"/>
  <c r="C24" i="2" s="1"/>
  <c r="B49" i="2"/>
  <c r="C49" i="2" s="1"/>
  <c r="B50" i="2" s="1"/>
  <c r="C50" i="2" s="1"/>
  <c r="B65" i="2"/>
  <c r="C65" i="2" s="1"/>
  <c r="B66" i="2" s="1"/>
  <c r="C66" i="2" s="1"/>
  <c r="B67" i="2" s="1"/>
  <c r="C67" i="2" s="1"/>
  <c r="B62" i="2"/>
  <c r="C62" i="2" s="1"/>
  <c r="B63" i="2" s="1"/>
  <c r="C63" i="2" s="1"/>
  <c r="B58" i="2"/>
  <c r="C58" i="2" s="1"/>
  <c r="B59" i="2" s="1"/>
  <c r="C59" i="2" s="1"/>
  <c r="B60" i="2" s="1"/>
  <c r="C60" i="2" s="1"/>
  <c r="B42" i="2"/>
  <c r="C42" i="2" s="1"/>
  <c r="B43" i="2" s="1"/>
  <c r="C43" i="2" s="1"/>
  <c r="B44" i="2" s="1"/>
  <c r="C44" i="2" s="1"/>
  <c r="E38" i="2" a="1"/>
  <c r="E40" i="2" s="1"/>
  <c r="B39" i="2"/>
  <c r="C39" i="2" s="1"/>
  <c r="B40" i="2" s="1"/>
  <c r="C40" i="2" s="1"/>
  <c r="B35" i="2"/>
  <c r="C35" i="2" s="1"/>
  <c r="B36" i="2" s="1"/>
  <c r="C36" i="2" s="1"/>
  <c r="B37" i="2" s="1"/>
  <c r="C37" i="2" s="1"/>
  <c r="B26" i="2"/>
  <c r="C26" i="2" s="1"/>
  <c r="B27" i="2" s="1"/>
  <c r="C27" i="2" s="1"/>
  <c r="B28" i="2" s="1"/>
  <c r="C28" i="2" s="1"/>
  <c r="B29" i="2" s="1"/>
  <c r="C29" i="2" s="1"/>
  <c r="C30" i="2"/>
  <c r="B31" i="2" s="1"/>
  <c r="C69" i="2" l="1"/>
  <c r="B70" i="2" s="1"/>
  <c r="C70" i="2" s="1"/>
  <c r="E39" i="2"/>
  <c r="E38" i="2"/>
  <c r="C31" i="2"/>
  <c r="B32" i="2" s="1"/>
  <c r="C32" i="2" s="1"/>
  <c r="B33" i="2" s="1"/>
  <c r="B18" i="2"/>
  <c r="C18" i="2" s="1"/>
  <c r="B19" i="2" s="1"/>
  <c r="C19" i="2" s="1"/>
  <c r="B20" i="2" s="1"/>
  <c r="C20" i="2" s="1"/>
  <c r="C14" i="2"/>
  <c r="B15" i="2" s="1"/>
  <c r="C15" i="2" s="1"/>
  <c r="B16" i="2" s="1"/>
  <c r="C16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Luz Barnachea</author>
  </authors>
  <commentList>
    <comment ref="L18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-1.25
</t>
        </r>
      </text>
    </comment>
  </commentList>
</comments>
</file>

<file path=xl/sharedStrings.xml><?xml version="1.0" encoding="utf-8"?>
<sst xmlns="http://schemas.openxmlformats.org/spreadsheetml/2006/main" count="553" uniqueCount="159">
  <si>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</si>
  <si>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</si>
  <si>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</si>
  <si>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</si>
  <si>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</si>
  <si>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</si>
  <si>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</si>
  <si>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</si>
  <si>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</si>
  <si>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</si>
  <si>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</si>
  <si>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</si>
  <si>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</si>
  <si>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</si>
  <si>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</si>
  <si>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</si>
  <si>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</si>
  <si>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</si>
  <si>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</si>
  <si>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</si>
  <si>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</si>
  <si>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</si>
  <si>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</si>
  <si>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</si>
  <si>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</si>
  <si>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</si>
  <si>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</si>
  <si>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</si>
  <si>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</si>
  <si>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</si>
  <si>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</si>
  <si>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</si>
  <si>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</si>
  <si>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BHWS_496_39S_W_001</t>
  </si>
  <si>
    <t>BHWS_496_39S_W_002</t>
  </si>
  <si>
    <t>BHWS_496_39S_W_003</t>
  </si>
  <si>
    <t>BHWS_496_39S_W_004</t>
  </si>
  <si>
    <t>BHWS_496_39S_W_005</t>
  </si>
  <si>
    <t>B-2026373</t>
  </si>
  <si>
    <t>B-2026387</t>
  </si>
  <si>
    <t>B-2026403</t>
  </si>
  <si>
    <t>B-2026412</t>
  </si>
  <si>
    <t>B-2026435</t>
  </si>
  <si>
    <t>R.YBANEZ/O.SUNGANGA</t>
  </si>
  <si>
    <t>E.FAUSTINO/R.PARADIANG</t>
  </si>
  <si>
    <t>E.FAUSTINO</t>
  </si>
  <si>
    <t>O.SUNGANGA</t>
  </si>
  <si>
    <t>BHWS_496_39S_W_006</t>
  </si>
  <si>
    <t>BHWS_496_39S_W_007</t>
  </si>
  <si>
    <t>BHWS_496_39S_W_008</t>
  </si>
  <si>
    <t>BHWS_496_39S_W_009</t>
  </si>
  <si>
    <t>BHWS_496_39S_W_010</t>
  </si>
  <si>
    <t>BHWS_496_39S_W_011</t>
  </si>
  <si>
    <t>BHWS_496_39S_W_012</t>
  </si>
  <si>
    <t>B-2026537</t>
  </si>
  <si>
    <t>BHWS_496_39S_W_013</t>
  </si>
  <si>
    <t>BHWS_496_39S_W_014</t>
  </si>
  <si>
    <t>BHWS_496_39S_W_015</t>
  </si>
  <si>
    <t>BHWS_496_39S_W_016</t>
  </si>
  <si>
    <t>BHWS_496_39S_W_017</t>
  </si>
  <si>
    <t>615335.326</t>
  </si>
  <si>
    <t>815506.853</t>
  </si>
  <si>
    <t>615333.439</t>
  </si>
  <si>
    <t>815509.264</t>
  </si>
  <si>
    <t>615331.528</t>
  </si>
  <si>
    <t>815511.615</t>
  </si>
  <si>
    <t>615331.025</t>
  </si>
  <si>
    <t>815513.544</t>
  </si>
  <si>
    <t>615328.126</t>
  </si>
  <si>
    <t>815516.301</t>
  </si>
  <si>
    <t>615326.426</t>
  </si>
  <si>
    <t>815518.450</t>
  </si>
  <si>
    <t>615322.366</t>
  </si>
  <si>
    <t>815523.247</t>
  </si>
  <si>
    <t>615319.535</t>
  </si>
  <si>
    <t>815526.417</t>
  </si>
  <si>
    <t>615315.512</t>
  </si>
  <si>
    <t>815528.855</t>
  </si>
  <si>
    <t>615306.059</t>
  </si>
  <si>
    <t>815532.886</t>
  </si>
  <si>
    <t>615301.334</t>
  </si>
  <si>
    <t>815532.889</t>
  </si>
  <si>
    <t>615298.816</t>
  </si>
  <si>
    <t>815537.896</t>
  </si>
  <si>
    <t>615296.089</t>
  </si>
  <si>
    <t>815542.516</t>
  </si>
  <si>
    <t>615293.390</t>
  </si>
  <si>
    <t>815546.405</t>
  </si>
  <si>
    <t>615290.793</t>
  </si>
  <si>
    <t>815551.627</t>
  </si>
  <si>
    <t>615287.339</t>
  </si>
  <si>
    <t>815556.980</t>
  </si>
  <si>
    <t>615283.075</t>
  </si>
  <si>
    <t>815562.827</t>
  </si>
  <si>
    <t>60.24</t>
  </si>
  <si>
    <t>60.02</t>
  </si>
  <si>
    <t>60.74</t>
  </si>
  <si>
    <t>52.61</t>
  </si>
  <si>
    <t>50.90</t>
  </si>
  <si>
    <t>51.52</t>
  </si>
  <si>
    <t>47.41</t>
  </si>
  <si>
    <t>35.49</t>
  </si>
  <si>
    <t>29.01</t>
  </si>
  <si>
    <t>26.96</t>
  </si>
  <si>
    <t>36.16</t>
  </si>
  <si>
    <t>44.65</t>
  </si>
  <si>
    <t>57.88</t>
  </si>
  <si>
    <t>65.29</t>
  </si>
  <si>
    <t>58.79</t>
  </si>
  <si>
    <t>55.33</t>
  </si>
  <si>
    <t>55.26</t>
  </si>
  <si>
    <t>B-2026485</t>
  </si>
  <si>
    <t>ECB</t>
  </si>
  <si>
    <t>B-2026553</t>
  </si>
  <si>
    <t>L. BITANG/D. ASENA</t>
  </si>
  <si>
    <t>B-2026613</t>
  </si>
  <si>
    <t>B-2026635</t>
  </si>
  <si>
    <t>B-2026653</t>
  </si>
  <si>
    <t>BHWS_496_39S_W_018</t>
  </si>
  <si>
    <t>B-2026714</t>
  </si>
  <si>
    <t>B-2026730</t>
  </si>
  <si>
    <t>BHWS_496_39S_W_019</t>
  </si>
  <si>
    <t>BHWS_496_39S_W_020</t>
  </si>
  <si>
    <t>BHWS_496_39S_W_021</t>
  </si>
  <si>
    <t>BHWS_496_39S_W_022</t>
  </si>
  <si>
    <t>BHWS_496_39S_W_023</t>
  </si>
  <si>
    <t>BHWS_496_39S_W_024</t>
  </si>
  <si>
    <t>BHWS_496_39S_W_025</t>
  </si>
  <si>
    <t>B-2026749</t>
  </si>
  <si>
    <t>B-2026455</t>
  </si>
  <si>
    <t xml:space="preserve">   </t>
  </si>
  <si>
    <t>B-2026647</t>
  </si>
  <si>
    <t>B-2026686</t>
  </si>
  <si>
    <t>B-2026696</t>
  </si>
  <si>
    <t>B-2026758</t>
  </si>
  <si>
    <t xml:space="preserve">MV </t>
  </si>
  <si>
    <t>B-2026779</t>
  </si>
  <si>
    <t>R. YBANEZ/O. SUNGANGA</t>
  </si>
  <si>
    <t>E. FAOSTINO</t>
  </si>
  <si>
    <t>B-2026790</t>
  </si>
  <si>
    <t>B-2026801</t>
  </si>
  <si>
    <t>L. BITANG / D.  ASENA</t>
  </si>
  <si>
    <t xml:space="preserve">HW </t>
  </si>
  <si>
    <t>B-2026808</t>
  </si>
  <si>
    <t>B-2026815</t>
  </si>
  <si>
    <t>BHWS_496_39S_W_026</t>
  </si>
  <si>
    <t>BHWS_496_39S_W_027</t>
  </si>
  <si>
    <t>B-2026873</t>
  </si>
  <si>
    <t>B-2026885</t>
  </si>
  <si>
    <t>B-2026902</t>
  </si>
  <si>
    <t>E. FAOSTINO/O. SUNGANGA</t>
  </si>
  <si>
    <t>BHWS_496_39S_W_028</t>
  </si>
  <si>
    <t>B-2026944</t>
  </si>
  <si>
    <t>BHWS_496_39S_W_029</t>
  </si>
  <si>
    <t>E.FAUSTINO/PARADIANG</t>
  </si>
  <si>
    <t>BHWS_496_39S_W_030</t>
  </si>
  <si>
    <t>BHWS_496_39S_W_031</t>
  </si>
  <si>
    <t>BHWS_496_39S_W_032</t>
  </si>
  <si>
    <t>BHWS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</si>
</sst>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9" fillId="0" borderId="8" xfId="2" applyFont="1" applyFill="1" applyBorder="1" applyAlignment="1" applyProtection="1">
      <alignment horizontal="center"/>
    </xf>
    <xf numFmtId="0" fontId="9" fillId="0" borderId="0" xfId="2" applyFont="1" applyFill="1" applyBorder="1" applyAlignment="1" applyProtection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/>
    <xf numFmtId="14" fontId="1" fillId="0" borderId="1" xfId="0" applyNumberFormat="1" applyFont="1" applyFill="1" applyBorder="1" applyAlignment="1">
      <alignment horizontal="center"/>
    </xf>
    <xf numFmtId="2" fontId="9" fillId="0" borderId="9" xfId="1" applyNumberFormat="1" applyFont="1" applyFill="1" applyBorder="1" applyAlignment="1">
      <alignment horizontal="center" vertical="center"/>
    </xf>
    <xf numFmtId="164" fontId="9" fillId="0" borderId="1" xfId="3" applyNumberFormat="1" applyFont="1" applyFill="1" applyBorder="1" applyAlignment="1" applyProtection="1">
      <alignment horizontal="center"/>
    </xf>
    <xf numFmtId="164" fontId="10" fillId="0" borderId="1" xfId="1" applyNumberFormat="1" applyFont="1" applyFill="1" applyBorder="1" applyAlignment="1" applyProtection="1">
      <alignment horizontal="center" vertical="center"/>
    </xf>
    <xf numFmtId="2" fontId="10" fillId="0" borderId="1" xfId="1" applyNumberFormat="1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>
      <alignment horizontal="center"/>
    </xf>
    <xf numFmtId="14" fontId="1" fillId="0" borderId="10" xfId="0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dbiego\AppData\Local\Microsoft\Windows\INetCache\Content.MSO\Copy%20of%20MINE-2026613-263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Entry!R8C2:R10C2" advise="1"/>
        </mc:Choice>
        <mc:Fallback>
          <oleItem name="!Entry!R8C2:R10C2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11" activePane="bottomLeft" state="frozen"/>
      <selection pane="bottomLeft" activeCell="J38" sqref="J38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2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2" s="15" customFormat="1" ht="15" x14ac:dyDescent="0.25">
      <c r="A2" s="27" t="s">
        <v>33</v>
      </c>
      <c r="B2" s="45" t="s">
        <v>60</v>
      </c>
      <c r="C2" s="45" t="s">
        <v>61</v>
      </c>
      <c r="D2" s="43">
        <v>496</v>
      </c>
      <c r="E2" s="43">
        <v>4.5</v>
      </c>
      <c r="F2" s="43">
        <v>496</v>
      </c>
      <c r="G2" s="15" t="s">
        <v>158</v>
      </c>
      <c r="I2" s="15" t="s">
        <v>43</v>
      </c>
      <c r="J2" s="40">
        <v>44446</v>
      </c>
      <c r="K2" s="27" t="s">
        <v>28</v>
      </c>
    </row>
    <row r="3" spans="1:12" ht="15" x14ac:dyDescent="0.25">
      <c r="A3" s="27" t="s">
        <v>34</v>
      </c>
      <c r="B3" s="45" t="s">
        <v>62</v>
      </c>
      <c r="C3" s="45" t="s">
        <v>63</v>
      </c>
      <c r="D3" s="43">
        <v>496</v>
      </c>
      <c r="E3" s="43">
        <v>4.2</v>
      </c>
      <c r="F3" s="43">
        <v>496</v>
      </c>
      <c r="G3" s="15" t="s">
        <v>158</v>
      </c>
      <c r="I3" s="15" t="s">
        <v>46</v>
      </c>
      <c r="J3" s="40">
        <v>44447</v>
      </c>
      <c r="K3" s="27" t="s">
        <v>28</v>
      </c>
    </row>
    <row r="4" spans="1:12" ht="15" x14ac:dyDescent="0.25">
      <c r="A4" s="27" t="s">
        <v>35</v>
      </c>
      <c r="B4" s="45" t="s">
        <v>64</v>
      </c>
      <c r="C4" s="45" t="s">
        <v>65</v>
      </c>
      <c r="D4" s="43">
        <v>496</v>
      </c>
      <c r="E4" s="43">
        <v>4.3</v>
      </c>
      <c r="F4" s="43">
        <v>496</v>
      </c>
      <c r="G4" s="15" t="s">
        <v>158</v>
      </c>
      <c r="I4" s="15" t="s">
        <v>45</v>
      </c>
      <c r="J4" s="40">
        <v>44448</v>
      </c>
      <c r="K4" s="27" t="s">
        <v>28</v>
      </c>
    </row>
    <row r="5" spans="1:12" ht="15" x14ac:dyDescent="0.25">
      <c r="A5" s="27" t="s">
        <v>36</v>
      </c>
      <c r="B5" s="45" t="s">
        <v>66</v>
      </c>
      <c r="C5" s="45" t="s">
        <v>67</v>
      </c>
      <c r="D5" s="43">
        <v>496</v>
      </c>
      <c r="E5" s="43">
        <v>3.9</v>
      </c>
      <c r="F5" s="43">
        <v>496</v>
      </c>
      <c r="G5" s="15" t="s">
        <v>158</v>
      </c>
      <c r="I5" s="15" t="s">
        <v>44</v>
      </c>
      <c r="J5" s="40">
        <v>44449</v>
      </c>
      <c r="K5" s="27" t="s">
        <v>28</v>
      </c>
    </row>
    <row r="6" spans="1:12" ht="15" x14ac:dyDescent="0.25">
      <c r="A6" s="27" t="s">
        <v>37</v>
      </c>
      <c r="B6" s="45" t="s">
        <v>68</v>
      </c>
      <c r="C6" s="45" t="s">
        <v>69</v>
      </c>
      <c r="D6" s="43">
        <v>496</v>
      </c>
      <c r="E6" s="43">
        <v>5.2</v>
      </c>
      <c r="F6" s="43">
        <v>496</v>
      </c>
      <c r="G6" s="15" t="s">
        <v>158</v>
      </c>
      <c r="I6" s="15" t="s">
        <v>43</v>
      </c>
      <c r="J6" s="40">
        <v>44451</v>
      </c>
      <c r="K6" s="27" t="s">
        <v>28</v>
      </c>
    </row>
    <row r="7" spans="1:12" ht="15" x14ac:dyDescent="0.25">
      <c r="A7" s="27" t="s">
        <v>47</v>
      </c>
      <c r="B7" s="45" t="s">
        <v>70</v>
      </c>
      <c r="C7" s="45" t="s">
        <v>71</v>
      </c>
      <c r="D7" s="43">
        <v>496</v>
      </c>
      <c r="E7" s="43">
        <v>5.2</v>
      </c>
      <c r="F7" s="43">
        <v>496</v>
      </c>
      <c r="G7" s="15" t="s">
        <v>158</v>
      </c>
      <c r="I7" s="15" t="s">
        <v>114</v>
      </c>
      <c r="J7" s="40">
        <v>44453</v>
      </c>
      <c r="K7" s="27" t="s">
        <v>28</v>
      </c>
    </row>
    <row r="8" spans="1:12" ht="15" x14ac:dyDescent="0.25">
      <c r="A8" s="27" t="s">
        <v>48</v>
      </c>
      <c r="B8" s="45" t="s">
        <v>72</v>
      </c>
      <c r="C8" s="45" t="s">
        <v>73</v>
      </c>
      <c r="D8" s="43">
        <v>496</v>
      </c>
      <c r="E8" s="43">
        <v>5.6</v>
      </c>
      <c r="F8" s="43">
        <v>496</v>
      </c>
      <c r="G8" s="15" t="s">
        <v>158</v>
      </c>
      <c r="I8" s="15" t="s">
        <v>43</v>
      </c>
      <c r="J8" s="40">
        <v>44456</v>
      </c>
      <c r="K8" s="27" t="s">
        <v>28</v>
      </c>
      <c r="L8" s="14" t="s">
        <v>112</v>
      </c>
    </row>
    <row r="9" spans="1:12" ht="15" x14ac:dyDescent="0.25">
      <c r="A9" s="27" t="s">
        <v>49</v>
      </c>
      <c r="B9" s="45" t="s">
        <v>74</v>
      </c>
      <c r="C9" s="45" t="s">
        <v>75</v>
      </c>
      <c r="D9" s="43">
        <v>496</v>
      </c>
      <c r="E9" s="43">
        <v>3.6</v>
      </c>
      <c r="F9" s="43">
        <v>496</v>
      </c>
      <c r="G9" s="15" t="s">
        <v>158</v>
      </c>
      <c r="I9" s="15" t="s">
        <v>44</v>
      </c>
      <c r="J9" s="40">
        <v>44460</v>
      </c>
      <c r="K9" s="27" t="s">
        <v>28</v>
      </c>
    </row>
    <row r="10" spans="1:12" ht="15" x14ac:dyDescent="0.25">
      <c r="A10" s="27" t="s">
        <v>50</v>
      </c>
      <c r="B10" s="45" t="s">
        <v>76</v>
      </c>
      <c r="C10" s="45" t="s">
        <v>77</v>
      </c>
      <c r="D10" s="43">
        <v>496</v>
      </c>
      <c r="E10" s="43">
        <v>4.3</v>
      </c>
      <c r="F10" s="43">
        <v>496</v>
      </c>
      <c r="G10" s="15" t="s">
        <v>158</v>
      </c>
      <c r="I10" s="15" t="s">
        <v>114</v>
      </c>
      <c r="J10" s="40">
        <v>44463</v>
      </c>
      <c r="K10" s="27" t="s">
        <v>28</v>
      </c>
      <c r="L10" s="14" t="s">
        <v>112</v>
      </c>
    </row>
    <row r="11" spans="1:12" ht="15" x14ac:dyDescent="0.25">
      <c r="A11" s="27" t="s">
        <v>51</v>
      </c>
      <c r="B11" s="45" t="s">
        <v>78</v>
      </c>
      <c r="C11" s="45" t="s">
        <v>79</v>
      </c>
      <c r="D11" s="43">
        <v>496</v>
      </c>
      <c r="E11" s="43">
        <v>4.0999999999999996</v>
      </c>
      <c r="F11" s="43">
        <v>496</v>
      </c>
      <c r="G11" s="15" t="s">
        <v>158</v>
      </c>
      <c r="I11" s="15" t="s">
        <v>43</v>
      </c>
      <c r="J11" s="40">
        <v>44467</v>
      </c>
      <c r="K11" s="27" t="s">
        <v>28</v>
      </c>
      <c r="L11" s="14" t="s">
        <v>112</v>
      </c>
    </row>
    <row r="12" spans="1:12" ht="15" x14ac:dyDescent="0.25">
      <c r="A12" s="27" t="s">
        <v>52</v>
      </c>
      <c r="B12" s="45" t="s">
        <v>80</v>
      </c>
      <c r="C12" s="45" t="s">
        <v>81</v>
      </c>
      <c r="D12" s="43">
        <v>496</v>
      </c>
      <c r="E12" s="43">
        <v>4.629999999999999</v>
      </c>
      <c r="F12" s="43">
        <v>496</v>
      </c>
      <c r="G12" s="15" t="s">
        <v>158</v>
      </c>
      <c r="I12" s="15" t="s">
        <v>44</v>
      </c>
      <c r="J12" s="40">
        <v>44468</v>
      </c>
      <c r="K12" s="27" t="s">
        <v>28</v>
      </c>
      <c r="L12" s="14" t="s">
        <v>112</v>
      </c>
    </row>
    <row r="13" spans="1:12" ht="15" x14ac:dyDescent="0.25">
      <c r="A13" s="27" t="s">
        <v>53</v>
      </c>
      <c r="B13" s="45" t="s">
        <v>82</v>
      </c>
      <c r="C13" s="45" t="s">
        <v>83</v>
      </c>
      <c r="D13" s="43">
        <v>496</v>
      </c>
      <c r="E13" s="43">
        <v>4.3</v>
      </c>
      <c r="F13" s="43">
        <v>496</v>
      </c>
      <c r="G13" s="15" t="s">
        <v>158</v>
      </c>
      <c r="I13" s="15" t="s">
        <v>44</v>
      </c>
      <c r="J13" s="40">
        <v>44442</v>
      </c>
      <c r="K13" s="27" t="s">
        <v>28</v>
      </c>
    </row>
    <row r="14" spans="1:12" ht="15" x14ac:dyDescent="0.25">
      <c r="A14" s="27" t="s">
        <v>55</v>
      </c>
      <c r="B14" s="45" t="s">
        <v>84</v>
      </c>
      <c r="C14" s="45" t="s">
        <v>85</v>
      </c>
      <c r="D14" s="43">
        <v>496</v>
      </c>
      <c r="F14" s="43">
        <v>496</v>
      </c>
      <c r="G14" s="15" t="s">
        <v>158</v>
      </c>
      <c r="I14" s="15" t="s">
        <v>154</v>
      </c>
      <c r="J14" s="40">
        <v>44470</v>
      </c>
      <c r="K14" s="27" t="s">
        <v>28</v>
      </c>
    </row>
    <row r="15" spans="1:12" ht="15" x14ac:dyDescent="0.25">
      <c r="A15" s="27" t="s">
        <v>56</v>
      </c>
      <c r="B15" s="45" t="s">
        <v>86</v>
      </c>
      <c r="C15" s="45" t="s">
        <v>87</v>
      </c>
      <c r="D15" s="43">
        <v>496</v>
      </c>
      <c r="E15" s="43">
        <v>3.7</v>
      </c>
      <c r="F15" s="43">
        <v>496</v>
      </c>
      <c r="G15" s="15" t="s">
        <v>158</v>
      </c>
      <c r="I15" s="15" t="s">
        <v>44</v>
      </c>
      <c r="J15" s="40">
        <v>44444</v>
      </c>
      <c r="K15" s="27" t="s">
        <v>28</v>
      </c>
    </row>
    <row r="16" spans="1:12" ht="15" x14ac:dyDescent="0.25">
      <c r="A16" s="27" t="s">
        <v>57</v>
      </c>
      <c r="B16" s="45" t="s">
        <v>88</v>
      </c>
      <c r="C16" s="45" t="s">
        <v>89</v>
      </c>
      <c r="D16" s="43">
        <v>496</v>
      </c>
      <c r="E16" s="43">
        <v>3.4</v>
      </c>
      <c r="F16" s="43">
        <v>496</v>
      </c>
      <c r="G16" s="15" t="s">
        <v>158</v>
      </c>
      <c r="I16" s="15" t="s">
        <v>44</v>
      </c>
      <c r="J16" s="40">
        <v>44445</v>
      </c>
      <c r="K16" s="27" t="s">
        <v>28</v>
      </c>
    </row>
    <row r="17" spans="1:12" ht="15" x14ac:dyDescent="0.25">
      <c r="A17" s="27" t="s">
        <v>58</v>
      </c>
      <c r="B17" s="45" t="s">
        <v>90</v>
      </c>
      <c r="C17" s="45" t="s">
        <v>91</v>
      </c>
      <c r="D17" s="43">
        <v>496</v>
      </c>
      <c r="E17" s="43">
        <v>5.9</v>
      </c>
      <c r="F17" s="43">
        <v>496</v>
      </c>
      <c r="G17" s="15" t="s">
        <v>158</v>
      </c>
      <c r="I17" s="15" t="s">
        <v>44</v>
      </c>
      <c r="J17" s="40">
        <v>44476</v>
      </c>
      <c r="K17" s="27" t="s">
        <v>28</v>
      </c>
      <c r="L17" s="14" t="s">
        <v>112</v>
      </c>
    </row>
    <row r="18" spans="1:12" ht="15" x14ac:dyDescent="0.25">
      <c r="A18" s="27" t="s">
        <v>59</v>
      </c>
      <c r="B18" s="45" t="s">
        <v>92</v>
      </c>
      <c r="C18" s="45" t="s">
        <v>93</v>
      </c>
      <c r="D18" s="43">
        <v>496</v>
      </c>
      <c r="E18" s="43">
        <v>3.8</v>
      </c>
      <c r="F18" s="43">
        <v>496</v>
      </c>
      <c r="G18" s="15" t="s">
        <v>158</v>
      </c>
      <c r="I18" s="15" t="s">
        <v>43</v>
      </c>
      <c r="J18" s="40">
        <v>44477</v>
      </c>
      <c r="K18" s="27" t="s">
        <v>28</v>
      </c>
      <c r="L18" s="14" t="s">
        <v>112</v>
      </c>
    </row>
    <row r="19" spans="1:12" ht="15" x14ac:dyDescent="0.25">
      <c r="A19" s="27" t="s">
        <v>118</v>
      </c>
      <c r="B19">
        <v>615249.57209999999</v>
      </c>
      <c r="C19">
        <v>815624.07420000003</v>
      </c>
      <c r="D19" s="43">
        <v>496</v>
      </c>
      <c r="E19" s="43">
        <v>5.1999999999999993</v>
      </c>
      <c r="F19" s="43">
        <v>496</v>
      </c>
      <c r="G19" s="15" t="s">
        <v>158</v>
      </c>
      <c r="I19" s="4" t="s">
        <v>137</v>
      </c>
      <c r="J19" s="40">
        <v>44479</v>
      </c>
      <c r="K19" s="27" t="s">
        <v>28</v>
      </c>
      <c r="L19" s="14" t="s">
        <v>112</v>
      </c>
    </row>
    <row r="20" spans="1:12" ht="15" x14ac:dyDescent="0.25">
      <c r="A20" s="27" t="s">
        <v>121</v>
      </c>
      <c r="B20">
        <v>615249.71270000003</v>
      </c>
      <c r="C20">
        <v>815620.58530000004</v>
      </c>
      <c r="D20" s="43">
        <v>496</v>
      </c>
      <c r="E20" s="43">
        <v>4</v>
      </c>
      <c r="F20" s="43">
        <v>496</v>
      </c>
      <c r="G20" s="15" t="s">
        <v>158</v>
      </c>
      <c r="I20" s="4" t="s">
        <v>138</v>
      </c>
      <c r="J20" s="60">
        <v>44480</v>
      </c>
      <c r="K20" s="27" t="s">
        <v>28</v>
      </c>
      <c r="L20" s="14" t="s">
        <v>112</v>
      </c>
    </row>
    <row r="21" spans="1:12" ht="15" x14ac:dyDescent="0.25">
      <c r="A21" s="27" t="s">
        <v>122</v>
      </c>
      <c r="B21">
        <v>615251.33660000004</v>
      </c>
      <c r="C21">
        <v>815614.18389999995</v>
      </c>
      <c r="D21" s="43">
        <v>496</v>
      </c>
      <c r="E21" s="43">
        <v>4</v>
      </c>
      <c r="F21" s="43">
        <v>496</v>
      </c>
      <c r="G21" s="15" t="s">
        <v>158</v>
      </c>
      <c r="I21" s="4" t="s">
        <v>137</v>
      </c>
      <c r="J21" s="60">
        <v>44482</v>
      </c>
      <c r="K21" s="27" t="s">
        <v>28</v>
      </c>
      <c r="L21" s="14" t="s">
        <v>112</v>
      </c>
    </row>
    <row r="22" spans="1:12" ht="15" x14ac:dyDescent="0.25">
      <c r="A22" s="27" t="s">
        <v>123</v>
      </c>
      <c r="B22">
        <v>615252.17989999999</v>
      </c>
      <c r="C22">
        <v>815611.54399999999</v>
      </c>
      <c r="D22" s="43">
        <v>496</v>
      </c>
      <c r="E22" s="43">
        <v>3.6</v>
      </c>
      <c r="F22" s="43">
        <v>496</v>
      </c>
      <c r="G22" s="15" t="s">
        <v>158</v>
      </c>
      <c r="I22" s="4" t="s">
        <v>154</v>
      </c>
      <c r="J22" s="60">
        <v>44482</v>
      </c>
      <c r="K22" s="27" t="s">
        <v>28</v>
      </c>
      <c r="L22" s="14" t="s">
        <v>112</v>
      </c>
    </row>
    <row r="23" spans="1:12" ht="15" x14ac:dyDescent="0.25">
      <c r="A23" s="27" t="s">
        <v>124</v>
      </c>
      <c r="B23">
        <v>615252.88289999997</v>
      </c>
      <c r="C23">
        <v>815605.42050000001</v>
      </c>
      <c r="D23" s="43">
        <v>496</v>
      </c>
      <c r="E23" s="43">
        <v>3.6</v>
      </c>
      <c r="F23" s="43">
        <v>496</v>
      </c>
      <c r="G23" s="15" t="s">
        <v>158</v>
      </c>
      <c r="I23" s="4" t="s">
        <v>141</v>
      </c>
      <c r="J23" s="60">
        <v>44483</v>
      </c>
      <c r="K23" s="27" t="s">
        <v>28</v>
      </c>
      <c r="L23" s="14" t="s">
        <v>112</v>
      </c>
    </row>
    <row r="24" spans="1:12" ht="15" x14ac:dyDescent="0.25">
      <c r="A24" s="27" t="s">
        <v>125</v>
      </c>
      <c r="B24">
        <v>615253.15709999995</v>
      </c>
      <c r="C24">
        <v>815602.37650000001</v>
      </c>
      <c r="D24" s="43">
        <v>496</v>
      </c>
      <c r="E24" s="43">
        <v>3.2</v>
      </c>
      <c r="F24" s="43">
        <v>496</v>
      </c>
      <c r="G24" s="15" t="s">
        <v>158</v>
      </c>
      <c r="I24" s="4" t="s">
        <v>154</v>
      </c>
      <c r="J24" s="60">
        <v>44484</v>
      </c>
      <c r="K24" s="27" t="s">
        <v>28</v>
      </c>
      <c r="L24" s="14" t="s">
        <v>112</v>
      </c>
    </row>
    <row r="25" spans="1:12" ht="15" x14ac:dyDescent="0.25">
      <c r="A25" s="27" t="s">
        <v>126</v>
      </c>
      <c r="B25">
        <v>615256.3652</v>
      </c>
      <c r="C25">
        <v>815595.73840000003</v>
      </c>
      <c r="D25" s="43">
        <v>496</v>
      </c>
      <c r="E25" s="43">
        <v>3.2</v>
      </c>
      <c r="F25" s="43">
        <v>496</v>
      </c>
      <c r="G25" s="15" t="s">
        <v>158</v>
      </c>
      <c r="I25" s="4" t="s">
        <v>137</v>
      </c>
      <c r="J25" s="60">
        <v>44485</v>
      </c>
      <c r="K25" s="27" t="s">
        <v>28</v>
      </c>
      <c r="L25" s="14" t="s">
        <v>112</v>
      </c>
    </row>
    <row r="26" spans="1:12" ht="15" x14ac:dyDescent="0.25">
      <c r="A26" s="27" t="s">
        <v>127</v>
      </c>
      <c r="B26">
        <v>615260.25100000005</v>
      </c>
      <c r="C26">
        <v>815592.39249999996</v>
      </c>
      <c r="D26" s="43">
        <v>496</v>
      </c>
      <c r="E26" s="43">
        <v>3.9</v>
      </c>
      <c r="F26" s="43">
        <v>496</v>
      </c>
      <c r="G26" s="15" t="s">
        <v>158</v>
      </c>
      <c r="I26" s="4" t="s">
        <v>141</v>
      </c>
      <c r="J26" s="60">
        <v>44490</v>
      </c>
      <c r="K26" s="27" t="s">
        <v>28</v>
      </c>
      <c r="L26" s="14" t="s">
        <v>112</v>
      </c>
    </row>
    <row r="27" spans="1:12" ht="15" x14ac:dyDescent="0.25">
      <c r="A27" s="27" t="s">
        <v>145</v>
      </c>
      <c r="B27">
        <v>615262.98179999995</v>
      </c>
      <c r="C27">
        <v>815590.11899999995</v>
      </c>
      <c r="D27" s="43">
        <v>496</v>
      </c>
      <c r="E27" s="43">
        <v>4.4000000000000004</v>
      </c>
      <c r="F27" s="43">
        <v>496</v>
      </c>
      <c r="G27" s="15" t="s">
        <v>158</v>
      </c>
      <c r="I27" s="4" t="s">
        <v>154</v>
      </c>
      <c r="J27" s="60">
        <v>44490</v>
      </c>
      <c r="K27" s="27" t="s">
        <v>28</v>
      </c>
      <c r="L27" s="14" t="s">
        <v>112</v>
      </c>
    </row>
    <row r="28" spans="1:12" ht="15" x14ac:dyDescent="0.25">
      <c r="A28" s="27" t="s">
        <v>146</v>
      </c>
      <c r="B28">
        <v>615266.11120000004</v>
      </c>
      <c r="C28">
        <v>815587.06400000001</v>
      </c>
      <c r="D28" s="43">
        <v>496</v>
      </c>
      <c r="E28" s="43">
        <v>4.3</v>
      </c>
      <c r="F28" s="43">
        <v>496</v>
      </c>
      <c r="G28" s="15" t="s">
        <v>158</v>
      </c>
      <c r="I28" s="4" t="s">
        <v>150</v>
      </c>
      <c r="J28" s="60">
        <v>44492</v>
      </c>
      <c r="K28" s="27" t="s">
        <v>28</v>
      </c>
      <c r="L28" s="14" t="s">
        <v>112</v>
      </c>
    </row>
    <row r="29" spans="1:12" ht="15" x14ac:dyDescent="0.25">
      <c r="A29" s="27" t="s">
        <v>151</v>
      </c>
      <c r="B29">
        <v>615267.7733</v>
      </c>
      <c r="C29">
        <v>815584.96909999999</v>
      </c>
      <c r="D29" s="43">
        <v>496</v>
      </c>
      <c r="F29" s="43">
        <v>496</v>
      </c>
      <c r="G29" s="15" t="s">
        <v>158</v>
      </c>
      <c r="I29" s="4"/>
      <c r="K29" s="27" t="s">
        <v>28</v>
      </c>
      <c r="L29" s="14" t="s">
        <v>112</v>
      </c>
    </row>
    <row r="30" spans="1:12" ht="15" x14ac:dyDescent="0.25">
      <c r="A30" s="27" t="s">
        <v>153</v>
      </c>
      <c r="B30">
        <v>615270.99300000002</v>
      </c>
      <c r="C30">
        <v>815579.1115</v>
      </c>
      <c r="D30" s="43">
        <v>496</v>
      </c>
      <c r="E30" s="43">
        <v>4.3</v>
      </c>
      <c r="F30" s="43">
        <v>496</v>
      </c>
      <c r="G30" s="15" t="s">
        <v>158</v>
      </c>
      <c r="I30" s="4" t="s">
        <v>150</v>
      </c>
      <c r="J30" s="60">
        <v>44496</v>
      </c>
      <c r="K30" s="27" t="s">
        <v>28</v>
      </c>
      <c r="L30" s="14" t="s">
        <v>112</v>
      </c>
    </row>
    <row r="31" spans="1:12" ht="15" x14ac:dyDescent="0.25">
      <c r="A31" s="27" t="s">
        <v>155</v>
      </c>
      <c r="B31">
        <v>615273.98089999997</v>
      </c>
      <c r="C31">
        <v>815575.08570000005</v>
      </c>
      <c r="D31" s="43">
        <v>496</v>
      </c>
      <c r="F31" s="43">
        <v>496</v>
      </c>
      <c r="G31" s="15" t="s">
        <v>158</v>
      </c>
      <c r="K31" s="27" t="s">
        <v>28</v>
      </c>
    </row>
    <row r="32" spans="1:12" ht="15" x14ac:dyDescent="0.25">
      <c r="A32" s="27" t="s">
        <v>156</v>
      </c>
      <c r="B32">
        <v>615278.33380000002</v>
      </c>
      <c r="C32">
        <v>815569.46869999997</v>
      </c>
      <c r="D32" s="43">
        <v>496</v>
      </c>
      <c r="F32" s="43">
        <v>496</v>
      </c>
      <c r="G32" s="15" t="s">
        <v>158</v>
      </c>
      <c r="K32" s="27" t="s">
        <v>28</v>
      </c>
    </row>
    <row r="33" spans="1:11" ht="15" x14ac:dyDescent="0.25">
      <c r="A33" s="27" t="s">
        <v>157</v>
      </c>
      <c r="B33">
        <v>615280.42940000002</v>
      </c>
      <c r="C33">
        <v>815567.43259999994</v>
      </c>
      <c r="D33" s="43">
        <v>496</v>
      </c>
      <c r="F33" s="43">
        <v>496</v>
      </c>
      <c r="G33" s="15" t="s">
        <v>158</v>
      </c>
      <c r="K33" s="27" t="s">
        <v>28</v>
      </c>
    </row>
  </sheetData>
  <sortState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8"/>
  <sheetViews>
    <sheetView zoomScaleNormal="100" workbookViewId="0">
      <pane ySplit="1" topLeftCell="A72" activePane="bottomLeft" state="frozen"/>
      <selection pane="bottomLeft" activeCell="C101" sqref="C101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0" width="25.28515625" style="4" customWidth="1"/>
    <col min="21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27" t="s">
        <v>33</v>
      </c>
      <c r="B2" s="35">
        <v>0</v>
      </c>
      <c r="C2" s="35">
        <f>D2</f>
        <v>1.4</v>
      </c>
      <c r="D2" s="35">
        <v>1.4</v>
      </c>
      <c r="E2" s="36">
        <v>521353</v>
      </c>
      <c r="F2" s="28">
        <v>0.36200000000000004</v>
      </c>
      <c r="G2" s="29">
        <v>7.0000000000000001E-3</v>
      </c>
      <c r="H2" s="29">
        <v>1.2E-2</v>
      </c>
      <c r="I2" s="29">
        <v>1.7000000000000001E-2</v>
      </c>
      <c r="J2" s="30"/>
      <c r="K2" s="31"/>
      <c r="L2" s="32">
        <v>3.3559999999999999</v>
      </c>
      <c r="M2" s="33"/>
      <c r="N2" s="33"/>
      <c r="O2" s="37" t="s">
        <v>30</v>
      </c>
      <c r="P2" s="38"/>
      <c r="Q2" s="34">
        <v>44446</v>
      </c>
      <c r="R2" s="34">
        <v>44446</v>
      </c>
      <c r="S2" s="34" t="s">
        <v>38</v>
      </c>
    </row>
    <row r="3" spans="1:19" x14ac:dyDescent="0.2">
      <c r="A3" s="27" t="s">
        <v>33</v>
      </c>
      <c r="B3" s="35">
        <f>C2</f>
        <v>1.4</v>
      </c>
      <c r="C3" s="35">
        <f>B3+D3</f>
        <v>3</v>
      </c>
      <c r="D3" s="35">
        <v>1.6</v>
      </c>
      <c r="E3" s="36">
        <v>521354</v>
      </c>
      <c r="F3" s="28">
        <v>6.7560000000000002</v>
      </c>
      <c r="G3" s="29">
        <v>8.2000000000000003E-2</v>
      </c>
      <c r="H3" s="29">
        <v>0.105</v>
      </c>
      <c r="I3" s="29">
        <v>0.51100000000000001</v>
      </c>
      <c r="J3" s="30"/>
      <c r="K3" s="31"/>
      <c r="L3" s="32">
        <v>50.793999999999997</v>
      </c>
      <c r="M3" s="33"/>
      <c r="N3" s="33"/>
      <c r="O3" s="37" t="s">
        <v>31</v>
      </c>
      <c r="P3" s="38">
        <v>1.6</v>
      </c>
      <c r="Q3" s="34">
        <v>44446</v>
      </c>
      <c r="R3" s="34">
        <v>44446</v>
      </c>
      <c r="S3" s="34" t="s">
        <v>38</v>
      </c>
    </row>
    <row r="4" spans="1:19" x14ac:dyDescent="0.2">
      <c r="A4" s="27" t="s">
        <v>33</v>
      </c>
      <c r="B4" s="35">
        <f>C3</f>
        <v>3</v>
      </c>
      <c r="C4" s="35">
        <f>B4+D4</f>
        <v>4</v>
      </c>
      <c r="D4" s="35">
        <v>1</v>
      </c>
      <c r="E4" s="36">
        <v>521355</v>
      </c>
      <c r="F4" s="28">
        <v>6.8460000000000001</v>
      </c>
      <c r="G4" s="29">
        <v>2.5000000000000001E-2</v>
      </c>
      <c r="H4" s="29">
        <v>7.2999999999999995E-2</v>
      </c>
      <c r="I4" s="29">
        <v>0.187</v>
      </c>
      <c r="J4" s="30"/>
      <c r="K4" s="31"/>
      <c r="L4" s="32">
        <v>12.138</v>
      </c>
      <c r="M4" s="33"/>
      <c r="N4" s="33"/>
      <c r="O4" s="37" t="s">
        <v>31</v>
      </c>
      <c r="P4" s="38">
        <v>1</v>
      </c>
      <c r="Q4" s="34">
        <v>44446</v>
      </c>
      <c r="R4" s="34">
        <v>44446</v>
      </c>
      <c r="S4" s="34" t="s">
        <v>38</v>
      </c>
    </row>
    <row r="5" spans="1:19" x14ac:dyDescent="0.2">
      <c r="A5" s="27" t="s">
        <v>33</v>
      </c>
      <c r="B5" s="35">
        <f>C4</f>
        <v>4</v>
      </c>
      <c r="C5" s="35">
        <f>B5+D5</f>
        <v>4.5</v>
      </c>
      <c r="D5" s="1">
        <v>0.5</v>
      </c>
      <c r="E5" s="36">
        <v>521356</v>
      </c>
      <c r="F5" s="3">
        <v>0.48800000000000004</v>
      </c>
      <c r="G5" s="16">
        <v>8.9999999999999993E-3</v>
      </c>
      <c r="H5" s="16">
        <v>7.0000000000000001E-3</v>
      </c>
      <c r="I5" s="16">
        <v>1.7999999999999999E-2</v>
      </c>
      <c r="L5" s="3">
        <v>1.6539999999999999</v>
      </c>
      <c r="O5" s="4" t="s">
        <v>32</v>
      </c>
      <c r="Q5" s="34">
        <v>44446</v>
      </c>
      <c r="R5" s="34">
        <v>44446</v>
      </c>
      <c r="S5" s="34" t="s">
        <v>38</v>
      </c>
    </row>
    <row r="6" spans="1:19" x14ac:dyDescent="0.2">
      <c r="A6" s="27" t="s">
        <v>34</v>
      </c>
      <c r="B6" s="1">
        <v>0</v>
      </c>
      <c r="C6" s="1">
        <f>D6</f>
        <v>1.6</v>
      </c>
      <c r="D6" s="1">
        <v>1.6</v>
      </c>
      <c r="E6" s="36">
        <v>521549</v>
      </c>
      <c r="F6" s="3">
        <v>0.496</v>
      </c>
      <c r="G6" s="16">
        <v>8.0000000000000002E-3</v>
      </c>
      <c r="H6" s="16">
        <v>4.2999999999999997E-2</v>
      </c>
      <c r="I6" s="16">
        <v>8.4000000000000005E-2</v>
      </c>
      <c r="L6" s="3">
        <v>2.492</v>
      </c>
      <c r="O6" s="4" t="s">
        <v>30</v>
      </c>
      <c r="P6" s="4"/>
      <c r="Q6" s="39">
        <v>44447</v>
      </c>
      <c r="R6" s="39">
        <v>44447</v>
      </c>
      <c r="S6" s="5" t="s">
        <v>39</v>
      </c>
    </row>
    <row r="7" spans="1:19" x14ac:dyDescent="0.2">
      <c r="A7" s="27" t="s">
        <v>34</v>
      </c>
      <c r="B7" s="1">
        <f>C6</f>
        <v>1.6</v>
      </c>
      <c r="C7" s="1">
        <f>B7+D7</f>
        <v>1.9000000000000001</v>
      </c>
      <c r="D7" s="1">
        <v>0.3</v>
      </c>
      <c r="E7" s="36">
        <v>521551</v>
      </c>
      <c r="F7" s="3">
        <v>3.8979999999999997</v>
      </c>
      <c r="G7" s="16">
        <v>8.0000000000000002E-3</v>
      </c>
      <c r="H7" s="16">
        <v>5.3999999999999999E-2</v>
      </c>
      <c r="I7" s="16">
        <v>0.153</v>
      </c>
      <c r="L7" s="3">
        <v>22.646999999999998</v>
      </c>
      <c r="O7" s="4" t="s">
        <v>30</v>
      </c>
      <c r="Q7" s="39">
        <v>44447</v>
      </c>
      <c r="R7" s="39">
        <v>44447</v>
      </c>
      <c r="S7" s="5" t="s">
        <v>39</v>
      </c>
    </row>
    <row r="8" spans="1:19" x14ac:dyDescent="0.2">
      <c r="A8" s="27" t="s">
        <v>34</v>
      </c>
      <c r="B8" s="1">
        <f>C7</f>
        <v>1.9000000000000001</v>
      </c>
      <c r="C8" s="1">
        <f>B8+D8</f>
        <v>3.6</v>
      </c>
      <c r="D8" s="1">
        <v>1.7</v>
      </c>
      <c r="E8" s="36">
        <v>521552</v>
      </c>
      <c r="F8" s="48">
        <v>2.1959999999999997</v>
      </c>
      <c r="G8" s="49">
        <v>3.1E-2</v>
      </c>
      <c r="H8" s="49">
        <v>8.7999999999999995E-2</v>
      </c>
      <c r="I8" s="49">
        <v>0.185</v>
      </c>
      <c r="J8" s="49"/>
      <c r="K8" s="48"/>
      <c r="L8" s="48">
        <v>8.5210000000000008</v>
      </c>
      <c r="O8" s="4" t="s">
        <v>31</v>
      </c>
      <c r="P8" s="23">
        <v>1.7</v>
      </c>
      <c r="Q8" s="52">
        <v>44447</v>
      </c>
      <c r="R8" s="52">
        <v>44447</v>
      </c>
      <c r="S8" s="50" t="s">
        <v>39</v>
      </c>
    </row>
    <row r="9" spans="1:19" x14ac:dyDescent="0.2">
      <c r="A9" s="27" t="s">
        <v>34</v>
      </c>
      <c r="B9" s="1">
        <f>C8</f>
        <v>3.6</v>
      </c>
      <c r="C9" s="1">
        <f>B9+D9</f>
        <v>4.2</v>
      </c>
      <c r="D9" s="1">
        <v>0.6</v>
      </c>
      <c r="E9" s="36">
        <v>521553</v>
      </c>
      <c r="F9" s="48">
        <v>12.394</v>
      </c>
      <c r="G9" s="49">
        <v>1.2E-2</v>
      </c>
      <c r="H9" s="49">
        <v>5.0999999999999997E-2</v>
      </c>
      <c r="I9" s="49">
        <v>9.0999999999999998E-2</v>
      </c>
      <c r="J9" s="49"/>
      <c r="K9" s="48"/>
      <c r="L9" s="48">
        <v>7.6050000000000004</v>
      </c>
      <c r="O9" s="4" t="s">
        <v>31</v>
      </c>
      <c r="P9" s="23">
        <v>0.6</v>
      </c>
      <c r="Q9" s="52">
        <v>44447</v>
      </c>
      <c r="R9" s="52">
        <v>44447</v>
      </c>
      <c r="S9" s="50" t="s">
        <v>39</v>
      </c>
    </row>
    <row r="10" spans="1:19" x14ac:dyDescent="0.2">
      <c r="A10" s="27" t="s">
        <v>35</v>
      </c>
      <c r="B10" s="1">
        <v>0</v>
      </c>
      <c r="C10" s="1">
        <f>D10</f>
        <v>0.8</v>
      </c>
      <c r="D10" s="1">
        <v>0.8</v>
      </c>
      <c r="E10" s="4">
        <v>521819</v>
      </c>
      <c r="F10" s="48">
        <v>11.038</v>
      </c>
      <c r="G10" s="49">
        <v>0.373</v>
      </c>
      <c r="H10" s="49">
        <v>0.35899999999999999</v>
      </c>
      <c r="I10" s="49">
        <v>0.73199999999999998</v>
      </c>
      <c r="J10" s="49"/>
      <c r="K10" s="48"/>
      <c r="L10" s="48">
        <v>47.621000000000002</v>
      </c>
      <c r="O10" s="4" t="s">
        <v>30</v>
      </c>
      <c r="Q10" s="52">
        <v>44448</v>
      </c>
      <c r="R10" s="52">
        <v>44448</v>
      </c>
      <c r="S10" s="50" t="s">
        <v>40</v>
      </c>
    </row>
    <row r="11" spans="1:19" x14ac:dyDescent="0.2">
      <c r="A11" s="27" t="s">
        <v>35</v>
      </c>
      <c r="B11" s="1">
        <f>C10</f>
        <v>0.8</v>
      </c>
      <c r="C11" s="1">
        <f>B11+D11</f>
        <v>2.1</v>
      </c>
      <c r="D11" s="1">
        <v>1.3</v>
      </c>
      <c r="E11" s="4">
        <v>521821</v>
      </c>
      <c r="F11" s="48">
        <v>2.4979999999999998</v>
      </c>
      <c r="G11" s="49">
        <v>5.5E-2</v>
      </c>
      <c r="H11" s="49">
        <v>0.187</v>
      </c>
      <c r="I11" s="49">
        <v>0.63</v>
      </c>
      <c r="J11" s="49"/>
      <c r="K11" s="48"/>
      <c r="L11" s="48">
        <v>8.7859999999999996</v>
      </c>
      <c r="O11" s="4" t="s">
        <v>31</v>
      </c>
      <c r="P11" s="1">
        <v>1.3</v>
      </c>
      <c r="Q11" s="52">
        <v>44448</v>
      </c>
      <c r="R11" s="52">
        <v>44448</v>
      </c>
      <c r="S11" s="50" t="s">
        <v>40</v>
      </c>
    </row>
    <row r="12" spans="1:19" x14ac:dyDescent="0.2">
      <c r="A12" s="27" t="s">
        <v>35</v>
      </c>
      <c r="B12" s="1">
        <f>C11</f>
        <v>2.1</v>
      </c>
      <c r="C12" s="1">
        <f>B12+D12</f>
        <v>3.4000000000000004</v>
      </c>
      <c r="D12" s="1">
        <v>1.3</v>
      </c>
      <c r="E12" s="4">
        <v>521822</v>
      </c>
      <c r="F12" s="48">
        <v>10.056000000000001</v>
      </c>
      <c r="G12" s="49">
        <v>3.9E-2</v>
      </c>
      <c r="H12" s="49">
        <v>0.11799999999999999</v>
      </c>
      <c r="I12" s="49">
        <v>0.16700000000000001</v>
      </c>
      <c r="J12" s="49"/>
      <c r="K12" s="48"/>
      <c r="L12" s="48">
        <v>8.702</v>
      </c>
      <c r="O12" s="4" t="s">
        <v>31</v>
      </c>
      <c r="P12" s="1">
        <v>1.3</v>
      </c>
      <c r="Q12" s="52">
        <v>44448</v>
      </c>
      <c r="R12" s="52">
        <v>44448</v>
      </c>
      <c r="S12" s="50" t="s">
        <v>40</v>
      </c>
    </row>
    <row r="13" spans="1:19" x14ac:dyDescent="0.2">
      <c r="A13" s="27" t="s">
        <v>35</v>
      </c>
      <c r="B13" s="1">
        <f>C12</f>
        <v>3.4000000000000004</v>
      </c>
      <c r="C13" s="1">
        <f>B13+D13</f>
        <v>4.3000000000000007</v>
      </c>
      <c r="D13" s="1">
        <v>0.9</v>
      </c>
      <c r="E13" s="4">
        <v>521823</v>
      </c>
      <c r="F13" s="48">
        <v>2.8180000000000001</v>
      </c>
      <c r="G13" s="49">
        <v>1.0999999999999999E-2</v>
      </c>
      <c r="H13" s="49">
        <v>8.8999999999999996E-2</v>
      </c>
      <c r="I13" s="49">
        <v>0.32</v>
      </c>
      <c r="J13" s="49"/>
      <c r="K13" s="48"/>
      <c r="L13" s="48">
        <v>2.2189999999999999</v>
      </c>
      <c r="O13" s="4" t="s">
        <v>31</v>
      </c>
      <c r="P13" s="1">
        <v>0.9</v>
      </c>
      <c r="Q13" s="52">
        <v>44448</v>
      </c>
      <c r="R13" s="52">
        <v>44448</v>
      </c>
      <c r="S13" s="50" t="s">
        <v>40</v>
      </c>
    </row>
    <row r="14" spans="1:19" x14ac:dyDescent="0.2">
      <c r="A14" s="27" t="s">
        <v>36</v>
      </c>
      <c r="B14" s="1">
        <v>0</v>
      </c>
      <c r="C14" s="1">
        <f>D14</f>
        <v>1.5</v>
      </c>
      <c r="D14" s="1">
        <v>1.5</v>
      </c>
      <c r="E14" s="4">
        <v>521958</v>
      </c>
      <c r="F14" s="48">
        <v>1.3580000000000001</v>
      </c>
      <c r="G14" s="49">
        <v>1.7000000000000001E-2</v>
      </c>
      <c r="H14" s="49">
        <v>0.24299999999999999</v>
      </c>
      <c r="I14" s="49">
        <v>0.373</v>
      </c>
      <c r="J14" s="49"/>
      <c r="K14" s="48"/>
      <c r="L14" s="48">
        <v>11.582999999999998</v>
      </c>
      <c r="O14" s="4" t="s">
        <v>31</v>
      </c>
      <c r="P14" s="1">
        <v>1.5</v>
      </c>
      <c r="Q14" s="52">
        <v>44449</v>
      </c>
      <c r="R14" s="52">
        <v>44449</v>
      </c>
      <c r="S14" s="50" t="s">
        <v>41</v>
      </c>
    </row>
    <row r="15" spans="1:19" x14ac:dyDescent="0.2">
      <c r="A15" s="27" t="s">
        <v>36</v>
      </c>
      <c r="B15" s="1">
        <f>C14</f>
        <v>1.5</v>
      </c>
      <c r="C15" s="1">
        <f>B15+D15</f>
        <v>2.9</v>
      </c>
      <c r="D15" s="1">
        <v>1.4</v>
      </c>
      <c r="E15" s="4">
        <v>521960</v>
      </c>
      <c r="F15" s="48">
        <v>3.26</v>
      </c>
      <c r="G15" s="49">
        <v>0.06</v>
      </c>
      <c r="H15" s="49">
        <v>0.34599999999999997</v>
      </c>
      <c r="I15" s="49">
        <v>1.008</v>
      </c>
      <c r="J15" s="49"/>
      <c r="K15" s="48"/>
      <c r="L15" s="48">
        <v>13.927</v>
      </c>
      <c r="O15" s="4" t="s">
        <v>31</v>
      </c>
      <c r="P15" s="1">
        <v>1.4</v>
      </c>
      <c r="Q15" s="52">
        <v>44449</v>
      </c>
      <c r="R15" s="52">
        <v>44449</v>
      </c>
      <c r="S15" s="50" t="s">
        <v>41</v>
      </c>
    </row>
    <row r="16" spans="1:19" x14ac:dyDescent="0.2">
      <c r="A16" s="27" t="s">
        <v>36</v>
      </c>
      <c r="B16" s="1">
        <f>C15</f>
        <v>2.9</v>
      </c>
      <c r="C16" s="1">
        <f>B16+D16</f>
        <v>3.9</v>
      </c>
      <c r="D16" s="1">
        <v>1</v>
      </c>
      <c r="E16" s="4">
        <v>521961</v>
      </c>
      <c r="F16" s="48">
        <v>6.5459999999999994</v>
      </c>
      <c r="G16" s="49">
        <v>1.0999999999999999E-2</v>
      </c>
      <c r="H16" s="49">
        <v>5.2999999999999999E-2</v>
      </c>
      <c r="I16" s="49">
        <v>0.153</v>
      </c>
      <c r="J16" s="49"/>
      <c r="K16" s="48"/>
      <c r="L16" s="48">
        <v>10.271999999999998</v>
      </c>
      <c r="O16" s="4" t="s">
        <v>31</v>
      </c>
      <c r="P16" s="1">
        <v>1</v>
      </c>
      <c r="Q16" s="52">
        <v>44449</v>
      </c>
      <c r="R16" s="52">
        <v>44449</v>
      </c>
      <c r="S16" s="50" t="s">
        <v>41</v>
      </c>
    </row>
    <row r="17" spans="1:19" x14ac:dyDescent="0.2">
      <c r="A17" s="27" t="s">
        <v>37</v>
      </c>
      <c r="B17" s="1">
        <v>0</v>
      </c>
      <c r="C17" s="1">
        <v>1</v>
      </c>
      <c r="D17" s="1">
        <v>1</v>
      </c>
      <c r="E17" s="4">
        <v>522343</v>
      </c>
      <c r="F17" s="48">
        <v>7.588000000000001</v>
      </c>
      <c r="G17" s="49">
        <v>3.5000000000000003E-2</v>
      </c>
      <c r="H17" s="49">
        <v>0.96199999999999997</v>
      </c>
      <c r="I17" s="49">
        <v>0.49199999999999999</v>
      </c>
      <c r="J17" s="49"/>
      <c r="K17" s="48"/>
      <c r="L17" s="48">
        <v>48.192</v>
      </c>
      <c r="O17" s="4" t="s">
        <v>30</v>
      </c>
      <c r="Q17" s="52">
        <v>44451</v>
      </c>
      <c r="R17" s="52">
        <v>44451</v>
      </c>
      <c r="S17" s="50" t="s">
        <v>42</v>
      </c>
    </row>
    <row r="18" spans="1:19" x14ac:dyDescent="0.2">
      <c r="A18" s="27" t="s">
        <v>37</v>
      </c>
      <c r="B18" s="1">
        <f>C17</f>
        <v>1</v>
      </c>
      <c r="C18" s="1">
        <f>B18+D18</f>
        <v>2.4</v>
      </c>
      <c r="D18" s="1">
        <v>1.4</v>
      </c>
      <c r="E18" s="4">
        <v>522344</v>
      </c>
      <c r="F18" s="48">
        <v>1.5379999999999998</v>
      </c>
      <c r="G18" s="49">
        <v>0.02</v>
      </c>
      <c r="H18" s="49">
        <v>8.1000000000000003E-2</v>
      </c>
      <c r="I18" s="49">
        <v>0.28299999999999997</v>
      </c>
      <c r="J18" s="49"/>
      <c r="K18" s="48"/>
      <c r="L18" s="48">
        <v>0</v>
      </c>
      <c r="O18" s="4" t="s">
        <v>31</v>
      </c>
      <c r="P18" s="1">
        <v>2.4</v>
      </c>
      <c r="Q18" s="52">
        <v>44451</v>
      </c>
      <c r="R18" s="52">
        <v>44451</v>
      </c>
      <c r="S18" s="50" t="s">
        <v>42</v>
      </c>
    </row>
    <row r="19" spans="1:19" x14ac:dyDescent="0.2">
      <c r="A19" s="27" t="s">
        <v>37</v>
      </c>
      <c r="B19" s="1">
        <f>C18</f>
        <v>2.4</v>
      </c>
      <c r="C19" s="1">
        <f>B19+D19</f>
        <v>4.2</v>
      </c>
      <c r="D19" s="1">
        <v>1.8</v>
      </c>
      <c r="E19" s="4">
        <v>522345</v>
      </c>
      <c r="F19" s="48">
        <v>4.6960000000000006</v>
      </c>
      <c r="G19" s="49">
        <v>5.0000000000000001E-3</v>
      </c>
      <c r="H19" s="49">
        <v>4.5999999999999999E-2</v>
      </c>
      <c r="I19" s="49">
        <v>5.8000000000000003E-2</v>
      </c>
      <c r="J19" s="49"/>
      <c r="K19" s="48"/>
      <c r="L19" s="48">
        <v>3.8420000000000001</v>
      </c>
      <c r="O19" s="4" t="s">
        <v>31</v>
      </c>
      <c r="P19" s="1">
        <v>0.5</v>
      </c>
      <c r="Q19" s="52">
        <v>44451</v>
      </c>
      <c r="R19" s="52">
        <v>44451</v>
      </c>
      <c r="S19" s="50" t="s">
        <v>42</v>
      </c>
    </row>
    <row r="20" spans="1:19" x14ac:dyDescent="0.2">
      <c r="A20" s="27" t="s">
        <v>37</v>
      </c>
      <c r="B20" s="1">
        <f>C19</f>
        <v>4.2</v>
      </c>
      <c r="C20" s="1">
        <f>B20+D20</f>
        <v>5.2</v>
      </c>
      <c r="D20" s="1">
        <v>1</v>
      </c>
      <c r="E20" s="4">
        <v>522346</v>
      </c>
      <c r="F20" s="48">
        <v>3.8059999999999996</v>
      </c>
      <c r="G20" s="49">
        <v>1.7000000000000001E-2</v>
      </c>
      <c r="H20" s="49">
        <v>3.4000000000000002E-2</v>
      </c>
      <c r="I20" s="49">
        <v>6.9000000000000006E-2</v>
      </c>
      <c r="J20" s="49"/>
      <c r="K20" s="48"/>
      <c r="L20" s="48">
        <v>10.231</v>
      </c>
      <c r="O20" s="4" t="s">
        <v>31</v>
      </c>
      <c r="P20" s="1">
        <v>1</v>
      </c>
      <c r="Q20" s="52">
        <v>44451</v>
      </c>
      <c r="R20" s="52">
        <v>44451</v>
      </c>
      <c r="S20" s="50" t="s">
        <v>42</v>
      </c>
    </row>
    <row r="21" spans="1:19" x14ac:dyDescent="0.2">
      <c r="A21" s="27" t="s">
        <v>47</v>
      </c>
      <c r="B21" s="1">
        <v>0</v>
      </c>
      <c r="C21" s="1">
        <v>1</v>
      </c>
      <c r="D21" s="1">
        <v>1</v>
      </c>
      <c r="E21" s="4">
        <v>522679</v>
      </c>
      <c r="F21" s="48">
        <v>3.88</v>
      </c>
      <c r="G21" s="49">
        <v>8.9999999999999993E-3</v>
      </c>
      <c r="H21" s="49">
        <v>7.8E-2</v>
      </c>
      <c r="I21" s="49">
        <v>0.19</v>
      </c>
      <c r="J21" s="49"/>
      <c r="K21" s="48"/>
      <c r="L21" s="48">
        <v>20.399999999999999</v>
      </c>
      <c r="O21" s="4" t="s">
        <v>30</v>
      </c>
      <c r="Q21" s="52">
        <v>44453</v>
      </c>
      <c r="R21" s="52">
        <v>44453</v>
      </c>
      <c r="S21" s="50" t="s">
        <v>129</v>
      </c>
    </row>
    <row r="22" spans="1:19" x14ac:dyDescent="0.2">
      <c r="A22" s="27" t="s">
        <v>47</v>
      </c>
      <c r="B22" s="1">
        <f>C21</f>
        <v>1</v>
      </c>
      <c r="C22" s="1">
        <f>B22+D22</f>
        <v>2.4</v>
      </c>
      <c r="D22" s="1">
        <v>1.4</v>
      </c>
      <c r="E22" s="4">
        <v>522680</v>
      </c>
      <c r="F22" s="48">
        <v>7.06</v>
      </c>
      <c r="G22" s="49">
        <v>2.1000000000000001E-2</v>
      </c>
      <c r="H22" s="49">
        <v>0.23300000000000001</v>
      </c>
      <c r="I22" s="49">
        <v>0.55000000000000004</v>
      </c>
      <c r="J22" s="49"/>
      <c r="K22" s="48"/>
      <c r="L22" s="48">
        <v>18.440000000000001</v>
      </c>
      <c r="O22" s="4" t="s">
        <v>30</v>
      </c>
      <c r="Q22" s="52">
        <v>44453</v>
      </c>
      <c r="R22" s="52">
        <v>44453</v>
      </c>
      <c r="S22" s="50" t="s">
        <v>129</v>
      </c>
    </row>
    <row r="23" spans="1:19" x14ac:dyDescent="0.2">
      <c r="A23" s="27" t="s">
        <v>47</v>
      </c>
      <c r="B23" s="1">
        <f>C22</f>
        <v>2.4</v>
      </c>
      <c r="C23" s="1">
        <f>B23+D23</f>
        <v>4.2</v>
      </c>
      <c r="D23" s="1">
        <v>1.8</v>
      </c>
      <c r="E23" s="4">
        <v>522681</v>
      </c>
      <c r="F23" s="48">
        <v>1.49</v>
      </c>
      <c r="G23" s="49">
        <v>0.01</v>
      </c>
      <c r="H23" s="49">
        <v>2.5999999999999999E-2</v>
      </c>
      <c r="I23" s="49">
        <v>0.08</v>
      </c>
      <c r="J23" s="49"/>
      <c r="K23" s="48"/>
      <c r="L23" s="48">
        <v>5.75</v>
      </c>
      <c r="O23" s="4" t="s">
        <v>31</v>
      </c>
      <c r="P23" s="23">
        <v>1.8</v>
      </c>
      <c r="Q23" s="52">
        <v>44453</v>
      </c>
      <c r="R23" s="52">
        <v>44453</v>
      </c>
      <c r="S23" s="50" t="s">
        <v>129</v>
      </c>
    </row>
    <row r="24" spans="1:19" x14ac:dyDescent="0.2">
      <c r="A24" s="27" t="s">
        <v>47</v>
      </c>
      <c r="B24" s="1">
        <f>C23</f>
        <v>4.2</v>
      </c>
      <c r="C24" s="1">
        <f>B24+D24</f>
        <v>5.2</v>
      </c>
      <c r="D24" s="1">
        <v>1</v>
      </c>
      <c r="E24" s="4">
        <v>522682</v>
      </c>
      <c r="F24" s="48">
        <v>1.54</v>
      </c>
      <c r="G24" s="49">
        <v>1.6E-2</v>
      </c>
      <c r="H24" s="49">
        <v>0.26200000000000001</v>
      </c>
      <c r="I24" s="49">
        <v>0.53100000000000003</v>
      </c>
      <c r="J24" s="49"/>
      <c r="K24" s="48"/>
      <c r="L24" s="48">
        <v>11.39</v>
      </c>
      <c r="O24" s="4" t="s">
        <v>31</v>
      </c>
      <c r="P24" s="23">
        <v>1</v>
      </c>
      <c r="Q24" s="52">
        <v>44453</v>
      </c>
      <c r="R24" s="52">
        <v>44453</v>
      </c>
      <c r="S24" s="50" t="s">
        <v>129</v>
      </c>
    </row>
    <row r="25" spans="1:19" x14ac:dyDescent="0.2">
      <c r="A25" s="27" t="s">
        <v>48</v>
      </c>
      <c r="B25" s="1">
        <v>0</v>
      </c>
      <c r="C25" s="1">
        <v>1.2</v>
      </c>
      <c r="D25" s="1">
        <v>1.2</v>
      </c>
      <c r="E25" s="4">
        <v>523216</v>
      </c>
      <c r="F25" s="48">
        <v>0.47399999999999998</v>
      </c>
      <c r="G25" s="49">
        <v>8.0000000000000002E-3</v>
      </c>
      <c r="H25" s="49">
        <v>1.2999999999999999E-2</v>
      </c>
      <c r="I25" s="49">
        <v>6.0999999999999999E-2</v>
      </c>
      <c r="J25" s="49"/>
      <c r="K25" s="48"/>
      <c r="L25" s="48">
        <v>3.5259999999999998</v>
      </c>
      <c r="O25" s="4" t="s">
        <v>30</v>
      </c>
      <c r="Q25" s="52">
        <v>44457</v>
      </c>
      <c r="R25" s="52">
        <v>44457</v>
      </c>
      <c r="S25" s="50" t="s">
        <v>111</v>
      </c>
    </row>
    <row r="26" spans="1:19" x14ac:dyDescent="0.2">
      <c r="A26" s="27" t="s">
        <v>48</v>
      </c>
      <c r="B26" s="1">
        <f>C25</f>
        <v>1.2</v>
      </c>
      <c r="C26" s="1">
        <f>B26+D26</f>
        <v>2.5999999999999996</v>
      </c>
      <c r="D26" s="1">
        <v>1.4</v>
      </c>
      <c r="E26" s="4">
        <v>523217</v>
      </c>
      <c r="F26" s="48">
        <v>2.7960000000000003</v>
      </c>
      <c r="G26" s="49">
        <v>3.7999999999999999E-2</v>
      </c>
      <c r="H26" s="49">
        <v>0.13200000000000001</v>
      </c>
      <c r="I26" s="49">
        <v>0.41699999999999998</v>
      </c>
      <c r="J26" s="49"/>
      <c r="K26" s="48"/>
      <c r="L26" s="48">
        <v>14.43</v>
      </c>
      <c r="O26" s="4" t="s">
        <v>31</v>
      </c>
      <c r="P26" s="23">
        <v>1.4</v>
      </c>
      <c r="Q26" s="52">
        <v>44457</v>
      </c>
      <c r="R26" s="52">
        <v>44457</v>
      </c>
      <c r="S26" s="50" t="s">
        <v>111</v>
      </c>
    </row>
    <row r="27" spans="1:19" x14ac:dyDescent="0.2">
      <c r="A27" s="27" t="s">
        <v>48</v>
      </c>
      <c r="B27" s="1">
        <f>C26</f>
        <v>2.5999999999999996</v>
      </c>
      <c r="C27" s="1">
        <f>B27+D27</f>
        <v>3.9999999999999996</v>
      </c>
      <c r="D27" s="1">
        <v>1.4</v>
      </c>
      <c r="E27" s="4">
        <v>523218</v>
      </c>
      <c r="F27" s="48">
        <v>2.52</v>
      </c>
      <c r="G27" s="49">
        <v>4.5999999999999999E-2</v>
      </c>
      <c r="H27" s="49">
        <v>0.17499999999999999</v>
      </c>
      <c r="I27" s="49">
        <v>0.437</v>
      </c>
      <c r="J27" s="49"/>
      <c r="K27" s="48"/>
      <c r="L27" s="48">
        <v>12.875999999999999</v>
      </c>
      <c r="O27" s="4" t="s">
        <v>31</v>
      </c>
      <c r="P27" s="23">
        <v>1.4</v>
      </c>
      <c r="Q27" s="52">
        <v>44457</v>
      </c>
      <c r="R27" s="52">
        <v>44457</v>
      </c>
      <c r="S27" s="50" t="s">
        <v>111</v>
      </c>
    </row>
    <row r="28" spans="1:19" x14ac:dyDescent="0.2">
      <c r="A28" s="27" t="s">
        <v>48</v>
      </c>
      <c r="B28" s="1">
        <f>C27</f>
        <v>3.9999999999999996</v>
      </c>
      <c r="C28" s="1">
        <f>B28+D28</f>
        <v>4.8999999999999995</v>
      </c>
      <c r="D28" s="1">
        <v>0.9</v>
      </c>
      <c r="E28" s="4">
        <v>523219</v>
      </c>
      <c r="F28" s="48">
        <v>5.81</v>
      </c>
      <c r="G28" s="49">
        <v>1.4999999999999999E-2</v>
      </c>
      <c r="H28" s="49">
        <v>4.8000000000000001E-2</v>
      </c>
      <c r="I28" s="49">
        <v>0.153</v>
      </c>
      <c r="J28" s="49"/>
      <c r="K28" s="48"/>
      <c r="L28" s="48">
        <v>3.97</v>
      </c>
      <c r="O28" s="4" t="s">
        <v>31</v>
      </c>
      <c r="P28" s="23">
        <v>0.9</v>
      </c>
      <c r="Q28" s="52">
        <v>44457</v>
      </c>
      <c r="R28" s="52">
        <v>44457</v>
      </c>
      <c r="S28" s="50" t="s">
        <v>111</v>
      </c>
    </row>
    <row r="29" spans="1:19" x14ac:dyDescent="0.2">
      <c r="A29" s="27" t="s">
        <v>48</v>
      </c>
      <c r="B29" s="1">
        <f>C28</f>
        <v>4.8999999999999995</v>
      </c>
      <c r="C29" s="1">
        <f>B29+D29</f>
        <v>5.6</v>
      </c>
      <c r="D29" s="1">
        <v>0.7</v>
      </c>
      <c r="E29" s="4">
        <v>523220</v>
      </c>
      <c r="F29" s="48">
        <v>2.544</v>
      </c>
      <c r="G29" s="49">
        <v>2.1000000000000001E-2</v>
      </c>
      <c r="H29" s="49">
        <v>7.0000000000000001E-3</v>
      </c>
      <c r="I29" s="49">
        <v>0.33400000000000002</v>
      </c>
      <c r="J29" s="49"/>
      <c r="K29" s="48"/>
      <c r="L29" s="48">
        <v>11.052</v>
      </c>
      <c r="O29" s="4" t="s">
        <v>32</v>
      </c>
      <c r="Q29" s="52">
        <v>44461</v>
      </c>
      <c r="R29" s="52">
        <v>44461</v>
      </c>
      <c r="S29" s="57" t="s">
        <v>111</v>
      </c>
    </row>
    <row r="30" spans="1:19" x14ac:dyDescent="0.2">
      <c r="A30" s="27" t="s">
        <v>49</v>
      </c>
      <c r="B30" s="1">
        <v>0</v>
      </c>
      <c r="C30" s="1">
        <f>D30</f>
        <v>0.9</v>
      </c>
      <c r="D30" s="1">
        <v>0.9</v>
      </c>
      <c r="E30" s="46">
        <v>524066</v>
      </c>
      <c r="F30" s="53">
        <v>0.67799999999999994</v>
      </c>
      <c r="G30" s="54">
        <v>1.7999999999999999E-2</v>
      </c>
      <c r="H30" s="54">
        <v>2.4E-2</v>
      </c>
      <c r="I30" s="54">
        <v>0.115</v>
      </c>
      <c r="J30" s="54"/>
      <c r="K30" s="55"/>
      <c r="L30" s="56">
        <v>3.456</v>
      </c>
      <c r="O30" s="4" t="s">
        <v>30</v>
      </c>
      <c r="Q30" s="52">
        <v>44460</v>
      </c>
      <c r="R30" s="58">
        <v>44460</v>
      </c>
      <c r="S30" s="59" t="s">
        <v>54</v>
      </c>
    </row>
    <row r="31" spans="1:19" x14ac:dyDescent="0.2">
      <c r="A31" s="27" t="s">
        <v>49</v>
      </c>
      <c r="B31" s="1">
        <f>C30</f>
        <v>0.9</v>
      </c>
      <c r="C31" s="1">
        <f>B31+D31</f>
        <v>1.6</v>
      </c>
      <c r="D31" s="1">
        <v>0.7</v>
      </c>
      <c r="E31" s="46">
        <v>524067</v>
      </c>
      <c r="F31" s="53">
        <v>1.2080000000000002</v>
      </c>
      <c r="G31" s="54">
        <v>4.0000000000000001E-3</v>
      </c>
      <c r="H31" s="54">
        <v>5.1999999999999998E-2</v>
      </c>
      <c r="I31" s="54">
        <v>0.13300000000000001</v>
      </c>
      <c r="J31" s="54"/>
      <c r="K31" s="56"/>
      <c r="L31" s="55">
        <v>7.3849999999999998</v>
      </c>
      <c r="O31" s="4" t="s">
        <v>30</v>
      </c>
      <c r="Q31" s="52">
        <v>44460</v>
      </c>
      <c r="R31" s="58">
        <v>44460</v>
      </c>
      <c r="S31" s="59" t="s">
        <v>54</v>
      </c>
    </row>
    <row r="32" spans="1:19" x14ac:dyDescent="0.2">
      <c r="A32" s="27" t="s">
        <v>49</v>
      </c>
      <c r="B32" s="1">
        <f>C31</f>
        <v>1.6</v>
      </c>
      <c r="C32" s="1">
        <f>B32+D32</f>
        <v>2.6</v>
      </c>
      <c r="D32" s="1">
        <v>1</v>
      </c>
      <c r="E32" s="46">
        <v>524069</v>
      </c>
      <c r="F32" s="53">
        <v>1.444</v>
      </c>
      <c r="G32" s="54">
        <v>2.5999999999999999E-2</v>
      </c>
      <c r="H32" s="54">
        <v>0.125</v>
      </c>
      <c r="I32" s="54">
        <v>0.35299999999999998</v>
      </c>
      <c r="J32" s="54"/>
      <c r="K32" s="56"/>
      <c r="L32" s="56">
        <v>10.199999999999999</v>
      </c>
      <c r="O32" s="4" t="s">
        <v>31</v>
      </c>
      <c r="P32" s="1">
        <v>1</v>
      </c>
      <c r="Q32" s="52">
        <v>44460</v>
      </c>
      <c r="R32" s="58">
        <v>44460</v>
      </c>
      <c r="S32" s="59" t="s">
        <v>54</v>
      </c>
    </row>
    <row r="33" spans="1:19" x14ac:dyDescent="0.2">
      <c r="A33" s="27" t="s">
        <v>49</v>
      </c>
      <c r="B33" s="1">
        <f>C32</f>
        <v>2.6</v>
      </c>
      <c r="C33" s="1" t="s">
        <v>130</v>
      </c>
      <c r="D33" s="1">
        <v>1</v>
      </c>
      <c r="E33" s="46">
        <v>524070</v>
      </c>
      <c r="F33" s="53">
        <v>11.741999999999997</v>
      </c>
      <c r="G33" s="54">
        <v>6.6000000000000003E-2</v>
      </c>
      <c r="H33" s="54">
        <v>0.36899999999999999</v>
      </c>
      <c r="I33" s="54">
        <v>0.82699999999999996</v>
      </c>
      <c r="J33" s="54"/>
      <c r="K33" s="56"/>
      <c r="L33" s="56">
        <v>59.078000000000003</v>
      </c>
      <c r="O33" s="4" t="s">
        <v>31</v>
      </c>
      <c r="P33" s="1">
        <v>1</v>
      </c>
      <c r="Q33" s="52">
        <v>44460</v>
      </c>
      <c r="R33" s="58">
        <v>44460</v>
      </c>
      <c r="S33" s="59" t="s">
        <v>54</v>
      </c>
    </row>
    <row r="34" spans="1:19" x14ac:dyDescent="0.2">
      <c r="A34" s="27" t="s">
        <v>50</v>
      </c>
      <c r="B34" s="1">
        <v>0</v>
      </c>
      <c r="C34" s="1">
        <v>1.1000000000000001</v>
      </c>
      <c r="D34" s="1">
        <v>1.1000000000000001</v>
      </c>
      <c r="E34" s="4">
        <v>524291</v>
      </c>
      <c r="F34" s="48">
        <v>5.0139999999999993</v>
      </c>
      <c r="G34" s="49">
        <v>5.0000000000000001E-3</v>
      </c>
      <c r="H34" s="49">
        <v>4.1000000000000002E-2</v>
      </c>
      <c r="I34" s="49">
        <v>0.107</v>
      </c>
      <c r="J34" s="49"/>
      <c r="K34" s="48"/>
      <c r="L34" s="48">
        <v>6.2629999999999999</v>
      </c>
      <c r="O34" s="4" t="s">
        <v>30</v>
      </c>
      <c r="Q34" s="52">
        <v>44462</v>
      </c>
      <c r="R34" s="58">
        <v>44462</v>
      </c>
      <c r="S34" s="59" t="s">
        <v>113</v>
      </c>
    </row>
    <row r="35" spans="1:19" x14ac:dyDescent="0.2">
      <c r="A35" s="27" t="s">
        <v>50</v>
      </c>
      <c r="B35" s="1">
        <f>C34</f>
        <v>1.1000000000000001</v>
      </c>
      <c r="C35" s="1">
        <f>B35+D35</f>
        <v>3</v>
      </c>
      <c r="D35" s="1">
        <v>1.9</v>
      </c>
      <c r="E35" s="4">
        <v>524292</v>
      </c>
      <c r="F35" s="48">
        <v>7.7059999999999995</v>
      </c>
      <c r="G35" s="49">
        <v>5.0000000000000001E-3</v>
      </c>
      <c r="H35" s="49">
        <v>4.8000000000000001E-2</v>
      </c>
      <c r="I35" s="49">
        <v>0.27500000000000002</v>
      </c>
      <c r="J35" s="49"/>
      <c r="K35" s="48"/>
      <c r="L35" s="48">
        <v>10.297000000000001</v>
      </c>
      <c r="O35" s="4" t="s">
        <v>31</v>
      </c>
      <c r="P35" s="23">
        <v>1.9</v>
      </c>
      <c r="Q35" s="52">
        <v>44462</v>
      </c>
      <c r="R35" s="58">
        <v>44462</v>
      </c>
      <c r="S35" s="59" t="s">
        <v>113</v>
      </c>
    </row>
    <row r="36" spans="1:19" x14ac:dyDescent="0.2">
      <c r="A36" s="27" t="s">
        <v>50</v>
      </c>
      <c r="B36" s="1">
        <f>C35</f>
        <v>3</v>
      </c>
      <c r="C36" s="1">
        <f>B36+D36</f>
        <v>3.6</v>
      </c>
      <c r="D36" s="1">
        <v>0.6</v>
      </c>
      <c r="E36" s="4">
        <v>524293</v>
      </c>
      <c r="F36" s="48">
        <v>6.2780000000000005</v>
      </c>
      <c r="G36" s="49">
        <v>8.0000000000000002E-3</v>
      </c>
      <c r="H36" s="49">
        <v>0.05</v>
      </c>
      <c r="I36" s="49">
        <v>0.28199999999999997</v>
      </c>
      <c r="J36" s="49"/>
      <c r="K36" s="48"/>
      <c r="L36" s="48">
        <v>10.577999999999999</v>
      </c>
      <c r="O36" s="4" t="s">
        <v>31</v>
      </c>
      <c r="P36" s="23">
        <v>0.6</v>
      </c>
      <c r="Q36" s="52">
        <v>44462</v>
      </c>
      <c r="R36" s="58">
        <v>44462</v>
      </c>
      <c r="S36" s="59" t="s">
        <v>113</v>
      </c>
    </row>
    <row r="37" spans="1:19" x14ac:dyDescent="0.2">
      <c r="A37" s="27" t="s">
        <v>50</v>
      </c>
      <c r="B37" s="1">
        <f>C36</f>
        <v>3.6</v>
      </c>
      <c r="C37" s="1">
        <f>B37+D37</f>
        <v>4.3</v>
      </c>
      <c r="D37" s="1">
        <v>0.7</v>
      </c>
      <c r="E37" s="4">
        <v>524294</v>
      </c>
      <c r="F37" s="48">
        <v>7.0979999999999999</v>
      </c>
      <c r="G37" s="49">
        <v>0.04</v>
      </c>
      <c r="H37" s="49">
        <v>2.8000000000000001E-2</v>
      </c>
      <c r="I37" s="49">
        <v>0.41599999999999998</v>
      </c>
      <c r="J37" s="49"/>
      <c r="K37" s="48"/>
      <c r="L37" s="48">
        <v>72.003</v>
      </c>
      <c r="O37" s="4" t="s">
        <v>32</v>
      </c>
      <c r="Q37" s="52">
        <v>44462</v>
      </c>
      <c r="R37" s="58">
        <v>44462</v>
      </c>
      <c r="S37" s="59" t="s">
        <v>113</v>
      </c>
    </row>
    <row r="38" spans="1:19" x14ac:dyDescent="0.2">
      <c r="A38" s="27" t="s">
        <v>51</v>
      </c>
      <c r="B38" s="1">
        <v>0</v>
      </c>
      <c r="C38" s="1">
        <v>1.2</v>
      </c>
      <c r="D38" s="1">
        <v>1.2</v>
      </c>
      <c r="E38" s="4" t="e">
        <f t="array" ref="E38:E40">[1]!'!Entry!R8C2:R10C2'</f>
        <v>#REF!</v>
      </c>
      <c r="F38" s="48">
        <v>1.75</v>
      </c>
      <c r="G38" s="49">
        <v>5.0000000000000001E-3</v>
      </c>
      <c r="H38" s="49">
        <v>1.9E-2</v>
      </c>
      <c r="I38" s="49">
        <v>5.3999999999999999E-2</v>
      </c>
      <c r="J38" s="49"/>
      <c r="K38" s="48"/>
      <c r="L38" s="48">
        <v>9.27</v>
      </c>
      <c r="O38" s="4" t="s">
        <v>31</v>
      </c>
      <c r="P38" s="23">
        <v>1.1000000000000001</v>
      </c>
      <c r="Q38" s="52">
        <v>44467</v>
      </c>
      <c r="R38" s="58">
        <v>44467</v>
      </c>
      <c r="S38" s="59" t="s">
        <v>115</v>
      </c>
    </row>
    <row r="39" spans="1:19" x14ac:dyDescent="0.2">
      <c r="A39" s="27" t="s">
        <v>51</v>
      </c>
      <c r="B39" s="1">
        <f>C38</f>
        <v>1.2</v>
      </c>
      <c r="C39" s="1">
        <f>B39+D39</f>
        <v>3.5</v>
      </c>
      <c r="D39" s="1">
        <v>2.2999999999999998</v>
      </c>
      <c r="E39" s="4" t="e">
        <v>#REF!</v>
      </c>
      <c r="F39" s="48">
        <v>0.72</v>
      </c>
      <c r="G39" s="49">
        <v>8.9999999999999993E-3</v>
      </c>
      <c r="H39" s="49">
        <v>2.9000000000000001E-2</v>
      </c>
      <c r="I39" s="49">
        <v>0.05</v>
      </c>
      <c r="J39" s="49"/>
      <c r="K39" s="48"/>
      <c r="L39" s="48">
        <v>3.85</v>
      </c>
      <c r="O39" s="4" t="s">
        <v>31</v>
      </c>
      <c r="P39" s="23">
        <v>1.9</v>
      </c>
      <c r="Q39" s="52">
        <v>44467</v>
      </c>
      <c r="R39" s="58">
        <v>44467</v>
      </c>
      <c r="S39" s="59" t="s">
        <v>115</v>
      </c>
    </row>
    <row r="40" spans="1:19" x14ac:dyDescent="0.2">
      <c r="A40" s="27" t="s">
        <v>51</v>
      </c>
      <c r="B40" s="1">
        <f>C39</f>
        <v>3.5</v>
      </c>
      <c r="C40" s="1">
        <f>B40+D40</f>
        <v>4.0999999999999996</v>
      </c>
      <c r="D40" s="1">
        <v>0.6</v>
      </c>
      <c r="E40" s="4" t="e">
        <v>#REF!</v>
      </c>
      <c r="F40" s="48">
        <v>7.38</v>
      </c>
      <c r="G40" s="49">
        <v>1.2999999999999999E-2</v>
      </c>
      <c r="H40" s="49">
        <v>0.107</v>
      </c>
      <c r="I40" s="49">
        <v>0.16700000000000001</v>
      </c>
      <c r="J40" s="49"/>
      <c r="K40" s="48"/>
      <c r="L40" s="48">
        <v>9.9499999999999993</v>
      </c>
      <c r="O40" s="4" t="s">
        <v>31</v>
      </c>
      <c r="P40" s="23">
        <v>0.6</v>
      </c>
      <c r="Q40" s="52">
        <v>44467</v>
      </c>
      <c r="R40" s="58">
        <v>44467</v>
      </c>
      <c r="S40" s="59" t="s">
        <v>115</v>
      </c>
    </row>
    <row r="41" spans="1:19" x14ac:dyDescent="0.2">
      <c r="A41" s="27" t="s">
        <v>52</v>
      </c>
      <c r="B41" s="1">
        <v>0</v>
      </c>
      <c r="C41" s="1">
        <v>1.4</v>
      </c>
      <c r="D41" s="1">
        <v>1.4</v>
      </c>
      <c r="E41" s="4">
        <v>525615</v>
      </c>
      <c r="F41" s="48">
        <v>0.28999999999999998</v>
      </c>
      <c r="G41" s="49">
        <v>5.0000000000000001E-3</v>
      </c>
      <c r="H41" s="49">
        <v>1E-3</v>
      </c>
      <c r="I41" s="49">
        <v>3.2000000000000001E-2</v>
      </c>
      <c r="J41" s="49"/>
      <c r="K41" s="48"/>
      <c r="L41" s="48">
        <v>2.58</v>
      </c>
      <c r="O41" s="4" t="s">
        <v>30</v>
      </c>
      <c r="Q41" s="52">
        <v>44468</v>
      </c>
      <c r="R41" s="58">
        <v>44468</v>
      </c>
      <c r="S41" s="59" t="s">
        <v>116</v>
      </c>
    </row>
    <row r="42" spans="1:19" x14ac:dyDescent="0.2">
      <c r="A42" s="27" t="s">
        <v>52</v>
      </c>
      <c r="B42" s="1">
        <f>C41</f>
        <v>1.4</v>
      </c>
      <c r="C42" s="1">
        <f>B42+D42</f>
        <v>2.5999999999999996</v>
      </c>
      <c r="D42" s="1">
        <v>1.2</v>
      </c>
      <c r="E42" s="4">
        <v>525616</v>
      </c>
      <c r="F42" s="48">
        <v>18.36</v>
      </c>
      <c r="G42" s="49">
        <v>3.0000000000000001E-3</v>
      </c>
      <c r="H42" s="49">
        <v>0.02</v>
      </c>
      <c r="I42" s="49">
        <v>6.0999999999999999E-2</v>
      </c>
      <c r="J42" s="49"/>
      <c r="K42" s="48"/>
      <c r="L42" s="48">
        <v>12.82</v>
      </c>
      <c r="O42" s="4" t="s">
        <v>31</v>
      </c>
      <c r="P42" s="23">
        <v>1.2</v>
      </c>
      <c r="Q42" s="52">
        <v>44468</v>
      </c>
      <c r="R42" s="58">
        <v>44468</v>
      </c>
      <c r="S42" s="59" t="s">
        <v>116</v>
      </c>
    </row>
    <row r="43" spans="1:19" x14ac:dyDescent="0.2">
      <c r="A43" s="27" t="s">
        <v>52</v>
      </c>
      <c r="B43" s="1">
        <f>C42</f>
        <v>2.5999999999999996</v>
      </c>
      <c r="C43" s="1">
        <f>B43+D43</f>
        <v>3.8999999999999995</v>
      </c>
      <c r="D43" s="1">
        <v>1.3</v>
      </c>
      <c r="E43" s="4">
        <v>525617</v>
      </c>
      <c r="F43" s="48">
        <v>3.17</v>
      </c>
      <c r="G43" s="49">
        <v>1.7000000000000001E-2</v>
      </c>
      <c r="H43" s="49">
        <v>5.3999999999999999E-2</v>
      </c>
      <c r="I43" s="49">
        <v>0.3</v>
      </c>
      <c r="J43" s="49"/>
      <c r="K43" s="48"/>
      <c r="L43" s="48">
        <v>11.68</v>
      </c>
      <c r="O43" s="4" t="s">
        <v>31</v>
      </c>
      <c r="P43" s="23">
        <v>1.3</v>
      </c>
      <c r="Q43" s="52">
        <v>44468</v>
      </c>
      <c r="R43" s="58">
        <v>44468</v>
      </c>
      <c r="S43" s="59" t="s">
        <v>116</v>
      </c>
    </row>
    <row r="44" spans="1:19" x14ac:dyDescent="0.2">
      <c r="A44" s="27" t="s">
        <v>52</v>
      </c>
      <c r="B44" s="1">
        <f>C43</f>
        <v>3.8999999999999995</v>
      </c>
      <c r="C44" s="1">
        <f>B44+D44</f>
        <v>4.629999999999999</v>
      </c>
      <c r="D44" s="1">
        <v>0.73</v>
      </c>
      <c r="E44" s="4">
        <v>525618</v>
      </c>
      <c r="F44" s="48">
        <v>5.08</v>
      </c>
      <c r="G44" s="49">
        <v>2.5000000000000001E-2</v>
      </c>
      <c r="H44" s="49">
        <v>4.4999999999999998E-2</v>
      </c>
      <c r="I44" s="49">
        <v>0.216</v>
      </c>
      <c r="J44" s="49"/>
      <c r="K44" s="48"/>
      <c r="L44" s="48">
        <v>10.38</v>
      </c>
      <c r="O44" s="4" t="s">
        <v>31</v>
      </c>
      <c r="P44" s="23">
        <v>0.73</v>
      </c>
      <c r="Q44" s="52">
        <v>44468</v>
      </c>
      <c r="R44" s="58">
        <v>44468</v>
      </c>
      <c r="S44" s="59" t="s">
        <v>116</v>
      </c>
    </row>
    <row r="45" spans="1:19" x14ac:dyDescent="0.2">
      <c r="A45" s="27" t="s">
        <v>53</v>
      </c>
      <c r="B45" s="1">
        <v>0</v>
      </c>
      <c r="C45" s="1">
        <v>1.5</v>
      </c>
      <c r="D45" s="1">
        <v>1.5</v>
      </c>
      <c r="E45" s="4">
        <v>525823</v>
      </c>
      <c r="F45" s="48">
        <v>0.85</v>
      </c>
      <c r="G45" s="49">
        <v>4.0000000000000001E-3</v>
      </c>
      <c r="H45" s="49">
        <v>1.2E-2</v>
      </c>
      <c r="I45" s="49">
        <v>3.6999999999999998E-2</v>
      </c>
      <c r="J45" s="49"/>
      <c r="K45" s="48"/>
      <c r="L45" s="48">
        <v>3.218</v>
      </c>
      <c r="O45" s="4" t="s">
        <v>30</v>
      </c>
      <c r="Q45" s="52">
        <v>44469</v>
      </c>
      <c r="R45" s="52">
        <v>44469</v>
      </c>
      <c r="S45" s="59" t="s">
        <v>131</v>
      </c>
    </row>
    <row r="46" spans="1:19" x14ac:dyDescent="0.2">
      <c r="A46" s="27" t="s">
        <v>53</v>
      </c>
      <c r="B46" s="1">
        <f>C45</f>
        <v>1.5</v>
      </c>
      <c r="C46" s="1">
        <f>B46+D46</f>
        <v>3.1</v>
      </c>
      <c r="D46" s="1">
        <v>1.6</v>
      </c>
      <c r="E46" s="4">
        <v>525825</v>
      </c>
      <c r="F46" s="48">
        <v>4.6399999999999997</v>
      </c>
      <c r="G46" s="49">
        <v>6.8000000000000005E-2</v>
      </c>
      <c r="H46" s="49">
        <v>6.2E-2</v>
      </c>
      <c r="I46" s="49">
        <v>0.19600000000000001</v>
      </c>
      <c r="J46" s="49"/>
      <c r="K46" s="48"/>
      <c r="L46" s="48">
        <v>36.54</v>
      </c>
      <c r="O46" s="4" t="s">
        <v>30</v>
      </c>
      <c r="Q46" s="52">
        <v>44469</v>
      </c>
      <c r="R46" s="52">
        <v>44469</v>
      </c>
      <c r="S46" s="59" t="s">
        <v>131</v>
      </c>
    </row>
    <row r="47" spans="1:19" x14ac:dyDescent="0.2">
      <c r="A47" s="27" t="s">
        <v>53</v>
      </c>
      <c r="B47" s="1">
        <f>C46</f>
        <v>3.1</v>
      </c>
      <c r="C47" s="1">
        <f>B47+D47</f>
        <v>4.3</v>
      </c>
      <c r="D47" s="1">
        <v>1.2</v>
      </c>
      <c r="E47" s="4">
        <v>525826</v>
      </c>
      <c r="F47" s="48">
        <v>21.69</v>
      </c>
      <c r="G47" s="49">
        <v>1.4E-2</v>
      </c>
      <c r="H47" s="49">
        <v>2.9000000000000001E-2</v>
      </c>
      <c r="I47" s="49">
        <v>0.11899999999999999</v>
      </c>
      <c r="J47" s="49"/>
      <c r="K47" s="48"/>
      <c r="L47" s="48">
        <v>19.23</v>
      </c>
      <c r="O47" s="4" t="s">
        <v>31</v>
      </c>
      <c r="P47" s="23">
        <v>1.2</v>
      </c>
      <c r="Q47" s="52">
        <v>44469</v>
      </c>
      <c r="R47" s="52">
        <v>44469</v>
      </c>
      <c r="S47" s="59" t="s">
        <v>131</v>
      </c>
    </row>
    <row r="48" spans="1:19" x14ac:dyDescent="0.2">
      <c r="A48" s="27" t="s">
        <v>55</v>
      </c>
      <c r="B48" s="1">
        <v>0</v>
      </c>
      <c r="C48" s="1">
        <v>3.1</v>
      </c>
      <c r="D48" s="1">
        <v>3.1</v>
      </c>
      <c r="E48" s="4">
        <v>525960</v>
      </c>
      <c r="F48" s="48">
        <v>3.06</v>
      </c>
      <c r="G48" s="49">
        <v>1.6E-2</v>
      </c>
      <c r="H48" s="49">
        <v>2E-3</v>
      </c>
      <c r="I48" s="49">
        <v>3.5999999999999997E-2</v>
      </c>
      <c r="J48" s="49"/>
      <c r="K48" s="48"/>
      <c r="L48" s="48">
        <v>1.24</v>
      </c>
      <c r="O48" s="4" t="s">
        <v>30</v>
      </c>
      <c r="Q48" s="52">
        <v>44470</v>
      </c>
      <c r="R48" s="58">
        <v>44470</v>
      </c>
      <c r="S48" s="59" t="s">
        <v>117</v>
      </c>
    </row>
    <row r="49" spans="1:19" x14ac:dyDescent="0.2">
      <c r="A49" s="27" t="s">
        <v>55</v>
      </c>
      <c r="B49" s="1">
        <f>C48</f>
        <v>3.1</v>
      </c>
      <c r="C49" s="1">
        <f>B49+D49</f>
        <v>3.8</v>
      </c>
      <c r="D49" s="1">
        <v>0.7</v>
      </c>
      <c r="E49" s="4">
        <v>525961</v>
      </c>
      <c r="F49" s="48">
        <v>2.5099999999999998</v>
      </c>
      <c r="G49" s="49">
        <v>2.7E-2</v>
      </c>
      <c r="H49" s="49">
        <v>1.6E-2</v>
      </c>
      <c r="I49" s="49">
        <v>0.14099999999999999</v>
      </c>
      <c r="J49" s="49"/>
      <c r="K49" s="48"/>
      <c r="L49" s="48">
        <v>21.16</v>
      </c>
      <c r="O49" s="4" t="s">
        <v>31</v>
      </c>
      <c r="P49" s="23">
        <v>0.7</v>
      </c>
      <c r="Q49" s="52">
        <v>44470</v>
      </c>
      <c r="R49" s="58">
        <v>44470</v>
      </c>
      <c r="S49" s="59" t="s">
        <v>117</v>
      </c>
    </row>
    <row r="50" spans="1:19" x14ac:dyDescent="0.2">
      <c r="A50" s="27" t="s">
        <v>55</v>
      </c>
      <c r="B50" s="1">
        <f>C49</f>
        <v>3.8</v>
      </c>
      <c r="C50" s="1">
        <f>B50+D50</f>
        <v>5</v>
      </c>
      <c r="D50" s="1">
        <v>1.2</v>
      </c>
      <c r="E50" s="4">
        <v>525962</v>
      </c>
      <c r="F50" s="48">
        <v>2.61</v>
      </c>
      <c r="G50" s="49">
        <v>2.7E-2</v>
      </c>
      <c r="H50" s="49">
        <v>6.2E-2</v>
      </c>
      <c r="I50" s="49">
        <v>0.216</v>
      </c>
      <c r="J50" s="49"/>
      <c r="K50" s="48"/>
      <c r="L50" s="48">
        <v>12.21</v>
      </c>
      <c r="O50" s="4" t="s">
        <v>31</v>
      </c>
      <c r="P50" s="23">
        <v>1.2</v>
      </c>
      <c r="Q50" s="52">
        <v>44470</v>
      </c>
      <c r="R50" s="58">
        <v>44470</v>
      </c>
      <c r="S50" s="59" t="s">
        <v>117</v>
      </c>
    </row>
    <row r="51" spans="1:19" x14ac:dyDescent="0.2">
      <c r="A51" s="27" t="s">
        <v>56</v>
      </c>
      <c r="B51" s="1">
        <v>0</v>
      </c>
      <c r="C51" s="1">
        <v>1.5</v>
      </c>
      <c r="D51" s="1">
        <v>1.5</v>
      </c>
      <c r="E51" s="4">
        <v>526568</v>
      </c>
      <c r="F51" s="48">
        <v>0.17</v>
      </c>
      <c r="G51" s="49">
        <v>5.0000000000000001E-3</v>
      </c>
      <c r="H51" s="49">
        <v>7.0000000000000001E-3</v>
      </c>
      <c r="I51" s="49">
        <v>1.4999999999999999E-2</v>
      </c>
      <c r="J51" s="49"/>
      <c r="K51" s="48"/>
      <c r="L51" s="48">
        <v>0.5</v>
      </c>
      <c r="O51" s="4" t="s">
        <v>30</v>
      </c>
      <c r="Q51" s="52">
        <v>44474</v>
      </c>
      <c r="R51" s="52">
        <v>44474</v>
      </c>
      <c r="S51" s="59" t="s">
        <v>132</v>
      </c>
    </row>
    <row r="52" spans="1:19" x14ac:dyDescent="0.2">
      <c r="A52" s="27" t="s">
        <v>56</v>
      </c>
      <c r="B52" s="1">
        <f>C51</f>
        <v>1.5</v>
      </c>
      <c r="C52" s="1">
        <f>B52+D52</f>
        <v>2.2000000000000002</v>
      </c>
      <c r="D52" s="1">
        <v>0.7</v>
      </c>
      <c r="E52" s="4">
        <v>526569</v>
      </c>
      <c r="F52" s="48">
        <v>6.23</v>
      </c>
      <c r="G52" s="49">
        <v>1.4E-2</v>
      </c>
      <c r="H52" s="49">
        <v>4.5999999999999999E-2</v>
      </c>
      <c r="I52" s="49">
        <v>0.16700000000000001</v>
      </c>
      <c r="J52" s="49"/>
      <c r="K52" s="48"/>
      <c r="L52" s="48">
        <v>6.54</v>
      </c>
      <c r="O52" s="4" t="s">
        <v>31</v>
      </c>
      <c r="P52" s="23">
        <v>0.7</v>
      </c>
      <c r="Q52" s="52">
        <v>44474</v>
      </c>
      <c r="R52" s="52">
        <v>44474</v>
      </c>
      <c r="S52" s="59" t="s">
        <v>132</v>
      </c>
    </row>
    <row r="53" spans="1:19" x14ac:dyDescent="0.2">
      <c r="A53" s="27" t="s">
        <v>56</v>
      </c>
      <c r="B53" s="1">
        <f>C52</f>
        <v>2.2000000000000002</v>
      </c>
      <c r="C53" s="1">
        <f>B53+D53</f>
        <v>3.7</v>
      </c>
      <c r="D53" s="1">
        <v>1.5</v>
      </c>
      <c r="E53" s="4">
        <v>526570</v>
      </c>
      <c r="F53" s="48">
        <v>1.58</v>
      </c>
      <c r="G53" s="49">
        <v>4.4999999999999998E-2</v>
      </c>
      <c r="H53" s="49">
        <v>6.8000000000000005E-2</v>
      </c>
      <c r="I53" s="49">
        <v>0.51900000000000002</v>
      </c>
      <c r="J53" s="49"/>
      <c r="K53" s="48"/>
      <c r="L53" s="48">
        <v>11.43</v>
      </c>
      <c r="O53" s="4" t="s">
        <v>31</v>
      </c>
      <c r="P53" s="23">
        <v>1.5</v>
      </c>
      <c r="Q53" s="52">
        <v>44474</v>
      </c>
      <c r="R53" s="52">
        <v>44474</v>
      </c>
      <c r="S53" s="59" t="s">
        <v>132</v>
      </c>
    </row>
    <row r="54" spans="1:19" x14ac:dyDescent="0.2">
      <c r="A54" s="27" t="s">
        <v>57</v>
      </c>
      <c r="B54" s="1">
        <v>0</v>
      </c>
      <c r="C54" s="1">
        <v>1</v>
      </c>
      <c r="D54" s="1">
        <v>1</v>
      </c>
      <c r="E54" s="4">
        <v>526742</v>
      </c>
      <c r="F54" s="48">
        <v>7.34</v>
      </c>
      <c r="G54" s="49">
        <v>3.0000000000000001E-3</v>
      </c>
      <c r="H54" s="49">
        <v>1.6E-2</v>
      </c>
      <c r="I54" s="49">
        <v>2.4E-2</v>
      </c>
      <c r="J54" s="49"/>
      <c r="K54" s="48"/>
      <c r="L54" s="48">
        <v>2.94</v>
      </c>
      <c r="O54" s="4" t="s">
        <v>31</v>
      </c>
      <c r="P54" s="23">
        <v>1</v>
      </c>
      <c r="Q54" s="52">
        <v>44475</v>
      </c>
      <c r="R54" s="52">
        <v>44475</v>
      </c>
      <c r="S54" s="59" t="s">
        <v>133</v>
      </c>
    </row>
    <row r="55" spans="1:19" x14ac:dyDescent="0.2">
      <c r="A55" s="27" t="s">
        <v>57</v>
      </c>
      <c r="B55" s="1">
        <f>C54</f>
        <v>1</v>
      </c>
      <c r="C55" s="1">
        <f>B55+D55</f>
        <v>1.6</v>
      </c>
      <c r="D55" s="1">
        <v>0.6</v>
      </c>
      <c r="E55" s="4">
        <v>526743</v>
      </c>
      <c r="F55" s="48">
        <v>3</v>
      </c>
      <c r="G55" s="49">
        <v>1.4E-2</v>
      </c>
      <c r="H55" s="49">
        <v>7.1999999999999995E-2</v>
      </c>
      <c r="I55" s="49">
        <v>0.24</v>
      </c>
      <c r="J55" s="49"/>
      <c r="K55" s="48"/>
      <c r="L55" s="48">
        <v>9.125</v>
      </c>
      <c r="O55" s="4" t="s">
        <v>31</v>
      </c>
      <c r="P55" s="23">
        <v>0.6</v>
      </c>
      <c r="Q55" s="52">
        <v>44475</v>
      </c>
      <c r="R55" s="52">
        <v>44475</v>
      </c>
      <c r="S55" s="59" t="s">
        <v>133</v>
      </c>
    </row>
    <row r="56" spans="1:19" x14ac:dyDescent="0.2">
      <c r="A56" s="27" t="s">
        <v>57</v>
      </c>
      <c r="B56" s="1">
        <f>C55</f>
        <v>1.6</v>
      </c>
      <c r="C56" s="1">
        <f>B56+D56</f>
        <v>3.4000000000000004</v>
      </c>
      <c r="D56" s="1">
        <v>1.8</v>
      </c>
      <c r="E56" s="4">
        <v>526745</v>
      </c>
      <c r="F56" s="48">
        <v>5.0999999999999996</v>
      </c>
      <c r="G56" s="49">
        <v>1.9E-2</v>
      </c>
      <c r="H56" s="49">
        <v>1.2999999999999999E-2</v>
      </c>
      <c r="I56" s="49">
        <v>6.7000000000000004E-2</v>
      </c>
      <c r="J56" s="49"/>
      <c r="K56" s="48"/>
      <c r="L56" s="48">
        <v>10.02</v>
      </c>
      <c r="O56" s="4" t="s">
        <v>32</v>
      </c>
      <c r="Q56" s="52">
        <v>44475</v>
      </c>
      <c r="R56" s="52">
        <v>44475</v>
      </c>
      <c r="S56" s="59" t="s">
        <v>133</v>
      </c>
    </row>
    <row r="57" spans="1:19" x14ac:dyDescent="0.2">
      <c r="A57" s="27" t="s">
        <v>58</v>
      </c>
      <c r="B57" s="1">
        <v>0</v>
      </c>
      <c r="C57" s="1">
        <v>1.5</v>
      </c>
      <c r="D57" s="1">
        <v>1.5</v>
      </c>
      <c r="E57" s="4">
        <v>527024</v>
      </c>
      <c r="F57" s="48">
        <v>0.31</v>
      </c>
      <c r="G57" s="49">
        <v>0.01</v>
      </c>
      <c r="H57" s="49">
        <v>2E-3</v>
      </c>
      <c r="I57" s="49">
        <v>0.05</v>
      </c>
      <c r="J57" s="49"/>
      <c r="K57" s="48"/>
      <c r="L57" s="48">
        <v>-0.72</v>
      </c>
      <c r="O57" s="4" t="s">
        <v>30</v>
      </c>
      <c r="Q57" s="52">
        <v>44476</v>
      </c>
      <c r="R57" s="52">
        <v>44476</v>
      </c>
      <c r="S57" s="50" t="s">
        <v>119</v>
      </c>
    </row>
    <row r="58" spans="1:19" x14ac:dyDescent="0.2">
      <c r="A58" s="27" t="s">
        <v>58</v>
      </c>
      <c r="B58" s="1">
        <f>C57</f>
        <v>1.5</v>
      </c>
      <c r="C58" s="1">
        <f>B58+D58</f>
        <v>1.7</v>
      </c>
      <c r="D58" s="1">
        <v>0.2</v>
      </c>
      <c r="E58" s="4">
        <v>527025</v>
      </c>
      <c r="F58" s="48">
        <v>7.42</v>
      </c>
      <c r="G58" s="49">
        <v>1.0999999999999999E-2</v>
      </c>
      <c r="H58" s="49">
        <v>2.9000000000000001E-2</v>
      </c>
      <c r="I58" s="49">
        <v>9.0999999999999998E-2</v>
      </c>
      <c r="J58" s="49"/>
      <c r="K58" s="48"/>
      <c r="L58" s="48">
        <v>6.14</v>
      </c>
      <c r="O58" s="4" t="s">
        <v>31</v>
      </c>
      <c r="P58" s="23">
        <v>0.2</v>
      </c>
      <c r="Q58" s="52">
        <v>44476</v>
      </c>
      <c r="R58" s="52">
        <v>44476</v>
      </c>
      <c r="S58" s="50" t="s">
        <v>119</v>
      </c>
    </row>
    <row r="59" spans="1:19" x14ac:dyDescent="0.2">
      <c r="A59" s="27" t="s">
        <v>58</v>
      </c>
      <c r="B59" s="1">
        <f>C58</f>
        <v>1.7</v>
      </c>
      <c r="C59" s="1">
        <f>B59+D59</f>
        <v>3.8</v>
      </c>
      <c r="D59" s="1">
        <v>2.1</v>
      </c>
      <c r="E59" s="4">
        <v>527026</v>
      </c>
      <c r="F59" s="48">
        <v>0.45</v>
      </c>
      <c r="G59" s="49">
        <v>4.0000000000000001E-3</v>
      </c>
      <c r="H59" s="49">
        <v>3.6999999999999998E-2</v>
      </c>
      <c r="I59" s="49">
        <v>0.10199999999999999</v>
      </c>
      <c r="J59" s="49"/>
      <c r="K59" s="48"/>
      <c r="L59" s="48">
        <v>0.67900000000000005</v>
      </c>
      <c r="O59" s="4" t="s">
        <v>32</v>
      </c>
      <c r="Q59" s="52">
        <v>44476</v>
      </c>
      <c r="R59" s="52">
        <v>44476</v>
      </c>
      <c r="S59" s="50" t="s">
        <v>119</v>
      </c>
    </row>
    <row r="60" spans="1:19" x14ac:dyDescent="0.2">
      <c r="A60" s="27" t="s">
        <v>58</v>
      </c>
      <c r="B60" s="1">
        <f>C59</f>
        <v>3.8</v>
      </c>
      <c r="C60" s="1">
        <f>B60+D60</f>
        <v>5.9</v>
      </c>
      <c r="D60" s="1">
        <v>2.1</v>
      </c>
      <c r="E60" s="4">
        <v>527028</v>
      </c>
      <c r="F60" s="48">
        <v>1.1499999999999999</v>
      </c>
      <c r="G60" s="49">
        <v>4.0000000000000001E-3</v>
      </c>
      <c r="H60" s="49">
        <v>1.0999999999999999E-2</v>
      </c>
      <c r="I60" s="49">
        <v>5.8999999999999997E-2</v>
      </c>
      <c r="J60" s="49"/>
      <c r="K60" s="48"/>
      <c r="L60" s="48">
        <v>4.1399999999999997</v>
      </c>
      <c r="O60" s="4" t="s">
        <v>32</v>
      </c>
      <c r="Q60" s="52">
        <v>44476</v>
      </c>
      <c r="R60" s="52">
        <v>44476</v>
      </c>
      <c r="S60" s="50" t="s">
        <v>119</v>
      </c>
    </row>
    <row r="61" spans="1:19" x14ac:dyDescent="0.2">
      <c r="A61" s="27" t="s">
        <v>59</v>
      </c>
      <c r="B61" s="1">
        <v>0</v>
      </c>
      <c r="C61" s="1">
        <v>1.5</v>
      </c>
      <c r="D61" s="1">
        <v>1.5</v>
      </c>
      <c r="E61" s="47">
        <v>527321</v>
      </c>
      <c r="F61" s="48">
        <v>5.39</v>
      </c>
      <c r="G61" s="49">
        <v>6.4000000000000001E-2</v>
      </c>
      <c r="H61" s="49">
        <v>2.1999999999999999E-2</v>
      </c>
      <c r="I61" s="49">
        <v>3.7999999999999999E-2</v>
      </c>
      <c r="J61" s="49"/>
      <c r="K61" s="48"/>
      <c r="L61" s="48">
        <v>8.6199999999999992</v>
      </c>
      <c r="O61" s="4" t="s">
        <v>31</v>
      </c>
      <c r="P61" s="23">
        <v>0.5</v>
      </c>
      <c r="Q61" s="52">
        <v>44477</v>
      </c>
      <c r="R61" s="52">
        <v>44477</v>
      </c>
      <c r="S61" s="50" t="s">
        <v>120</v>
      </c>
    </row>
    <row r="62" spans="1:19" x14ac:dyDescent="0.2">
      <c r="A62" s="27" t="s">
        <v>59</v>
      </c>
      <c r="B62" s="1">
        <f>C61</f>
        <v>1.5</v>
      </c>
      <c r="C62" s="1">
        <f>B62+D62</f>
        <v>1.7</v>
      </c>
      <c r="D62" s="1">
        <v>0.2</v>
      </c>
      <c r="E62" s="47">
        <v>527322</v>
      </c>
      <c r="F62" s="48">
        <v>0.67</v>
      </c>
      <c r="G62" s="49">
        <v>7.0000000000000001E-3</v>
      </c>
      <c r="H62" s="49">
        <v>1.6E-2</v>
      </c>
      <c r="I62" s="49">
        <v>4.2999999999999997E-2</v>
      </c>
      <c r="J62" s="49"/>
      <c r="K62" s="48"/>
      <c r="L62" s="48">
        <v>3.09</v>
      </c>
      <c r="O62" s="4" t="s">
        <v>32</v>
      </c>
      <c r="Q62" s="52">
        <v>44477</v>
      </c>
      <c r="R62" s="52">
        <v>44477</v>
      </c>
      <c r="S62" s="50" t="s">
        <v>120</v>
      </c>
    </row>
    <row r="63" spans="1:19" x14ac:dyDescent="0.2">
      <c r="A63" s="27" t="s">
        <v>59</v>
      </c>
      <c r="B63" s="1">
        <f>C62</f>
        <v>1.7</v>
      </c>
      <c r="C63" s="1">
        <f>B63+D63</f>
        <v>3.8</v>
      </c>
      <c r="D63" s="1">
        <v>2.1</v>
      </c>
      <c r="E63" s="47">
        <v>527323</v>
      </c>
      <c r="F63" s="48">
        <v>5.23</v>
      </c>
      <c r="G63" s="49">
        <v>1E-3</v>
      </c>
      <c r="H63" s="49">
        <v>0.01</v>
      </c>
      <c r="I63" s="49">
        <v>2.8000000000000001E-2</v>
      </c>
      <c r="J63" s="49"/>
      <c r="K63" s="48"/>
      <c r="L63" s="48">
        <v>1.64</v>
      </c>
      <c r="O63" s="4" t="s">
        <v>32</v>
      </c>
      <c r="Q63" s="52">
        <v>44477</v>
      </c>
      <c r="R63" s="52">
        <v>44477</v>
      </c>
      <c r="S63" s="50" t="s">
        <v>120</v>
      </c>
    </row>
    <row r="64" spans="1:19" x14ac:dyDescent="0.2">
      <c r="A64" s="27" t="s">
        <v>118</v>
      </c>
      <c r="B64" s="1">
        <v>0</v>
      </c>
      <c r="C64" s="1">
        <v>0.9</v>
      </c>
      <c r="D64" s="1">
        <v>1</v>
      </c>
      <c r="E64" s="4">
        <v>527640</v>
      </c>
      <c r="F64" s="48">
        <v>3.54</v>
      </c>
      <c r="G64" s="49">
        <v>2.8000000000000001E-2</v>
      </c>
      <c r="H64" s="49">
        <v>0.05</v>
      </c>
      <c r="I64" s="49">
        <v>0.14599999999999999</v>
      </c>
      <c r="J64" s="49"/>
      <c r="K64" s="48"/>
      <c r="L64" s="48">
        <v>11.56</v>
      </c>
      <c r="O64" s="4" t="s">
        <v>31</v>
      </c>
      <c r="P64" s="23">
        <v>0.9</v>
      </c>
      <c r="Q64" s="52">
        <v>44479</v>
      </c>
      <c r="R64" s="52">
        <v>44479</v>
      </c>
      <c r="S64" s="50" t="s">
        <v>128</v>
      </c>
    </row>
    <row r="65" spans="1:20" x14ac:dyDescent="0.2">
      <c r="A65" s="27" t="s">
        <v>118</v>
      </c>
      <c r="B65" s="1">
        <f>C64</f>
        <v>0.9</v>
      </c>
      <c r="C65" s="1">
        <f>B65+D65</f>
        <v>1.9</v>
      </c>
      <c r="D65" s="1">
        <v>1</v>
      </c>
      <c r="E65" s="4">
        <v>527641</v>
      </c>
      <c r="F65" s="48">
        <v>0.69</v>
      </c>
      <c r="G65" s="49">
        <v>0.01</v>
      </c>
      <c r="H65" s="49">
        <v>2.1000000000000001E-2</v>
      </c>
      <c r="I65" s="49">
        <v>7.6999999999999999E-2</v>
      </c>
      <c r="J65" s="49"/>
      <c r="K65" s="48"/>
      <c r="L65" s="48">
        <v>6.43</v>
      </c>
      <c r="O65" s="4" t="s">
        <v>31</v>
      </c>
      <c r="P65" s="23">
        <v>1</v>
      </c>
      <c r="Q65" s="52">
        <v>44479</v>
      </c>
      <c r="R65" s="52">
        <v>44479</v>
      </c>
      <c r="S65" s="50" t="s">
        <v>128</v>
      </c>
    </row>
    <row r="66" spans="1:20" x14ac:dyDescent="0.2">
      <c r="A66" s="27" t="s">
        <v>118</v>
      </c>
      <c r="B66" s="1">
        <f>C65</f>
        <v>1.9</v>
      </c>
      <c r="C66" s="1">
        <f>B66+D66</f>
        <v>3.0999999999999996</v>
      </c>
      <c r="D66" s="1">
        <v>1.2</v>
      </c>
      <c r="E66" s="4">
        <v>527642</v>
      </c>
      <c r="F66" s="48">
        <v>0.75</v>
      </c>
      <c r="G66" s="49">
        <v>1.7000000000000001E-2</v>
      </c>
      <c r="H66" s="49">
        <v>1E-3</v>
      </c>
      <c r="I66" s="49">
        <v>0.29799999999999999</v>
      </c>
      <c r="J66" s="49"/>
      <c r="K66" s="48"/>
      <c r="L66" s="48">
        <v>6.36</v>
      </c>
      <c r="O66" s="4" t="s">
        <v>32</v>
      </c>
      <c r="Q66" s="52">
        <v>44479</v>
      </c>
      <c r="R66" s="52">
        <v>44479</v>
      </c>
      <c r="S66" s="50" t="s">
        <v>128</v>
      </c>
    </row>
    <row r="67" spans="1:20" x14ac:dyDescent="0.2">
      <c r="A67" s="27" t="s">
        <v>118</v>
      </c>
      <c r="B67" s="1">
        <f>C66</f>
        <v>3.0999999999999996</v>
      </c>
      <c r="C67" s="1">
        <f>B67+D67</f>
        <v>5.1999999999999993</v>
      </c>
      <c r="D67" s="1">
        <v>2.1</v>
      </c>
      <c r="E67" s="4">
        <v>527643</v>
      </c>
      <c r="F67" s="48">
        <v>0.75</v>
      </c>
      <c r="G67" s="49">
        <v>4.0000000000000001E-3</v>
      </c>
      <c r="H67" s="49">
        <v>5.0000000000000001E-3</v>
      </c>
      <c r="I67" s="49">
        <v>2.9000000000000001E-2</v>
      </c>
      <c r="J67" s="49"/>
      <c r="K67" s="48"/>
      <c r="L67" s="48">
        <v>2.8</v>
      </c>
      <c r="O67" s="4" t="s">
        <v>32</v>
      </c>
      <c r="Q67" s="52">
        <v>44479</v>
      </c>
      <c r="R67" s="52">
        <v>44479</v>
      </c>
      <c r="S67" s="50" t="s">
        <v>128</v>
      </c>
    </row>
    <row r="68" spans="1:20" x14ac:dyDescent="0.2">
      <c r="A68" s="27" t="s">
        <v>121</v>
      </c>
      <c r="B68" s="1">
        <v>0</v>
      </c>
      <c r="C68" s="1">
        <f>D68</f>
        <v>1.5</v>
      </c>
      <c r="D68" s="1">
        <v>1.5</v>
      </c>
      <c r="E68" s="4">
        <v>527783</v>
      </c>
      <c r="F68" s="48">
        <v>3.42</v>
      </c>
      <c r="G68" s="49">
        <v>0.14299999999999999</v>
      </c>
      <c r="H68" s="49">
        <v>1.0999999999999999E-2</v>
      </c>
      <c r="I68" s="49">
        <v>5.1999999999999998E-2</v>
      </c>
      <c r="J68" s="49"/>
      <c r="K68" s="48"/>
      <c r="L68" s="48">
        <v>9.24</v>
      </c>
      <c r="O68" s="4" t="s">
        <v>31</v>
      </c>
      <c r="P68" s="23">
        <v>1.5</v>
      </c>
      <c r="Q68" s="52">
        <v>44480</v>
      </c>
      <c r="R68" s="52">
        <v>44480</v>
      </c>
      <c r="S68" s="50" t="s">
        <v>134</v>
      </c>
      <c r="T68" s="4" t="s">
        <v>138</v>
      </c>
    </row>
    <row r="69" spans="1:20" x14ac:dyDescent="0.2">
      <c r="A69" s="27" t="s">
        <v>121</v>
      </c>
      <c r="B69" s="1">
        <f>C68</f>
        <v>1.5</v>
      </c>
      <c r="C69" s="1">
        <f>B69+D69</f>
        <v>2</v>
      </c>
      <c r="D69" s="1">
        <v>0.5</v>
      </c>
      <c r="E69" s="4">
        <v>527784</v>
      </c>
      <c r="F69" s="48">
        <v>7.48</v>
      </c>
      <c r="G69" s="49">
        <v>7.4999999999999997E-2</v>
      </c>
      <c r="H69" s="49">
        <v>2.7E-2</v>
      </c>
      <c r="I69" s="49">
        <v>7.3999999999999996E-2</v>
      </c>
      <c r="J69" s="49"/>
      <c r="K69" s="48"/>
      <c r="L69" s="48">
        <v>8.73</v>
      </c>
      <c r="O69" s="4" t="s">
        <v>31</v>
      </c>
      <c r="P69" s="23">
        <v>0.5</v>
      </c>
      <c r="Q69" s="52">
        <v>44480</v>
      </c>
      <c r="R69" s="52">
        <v>44480</v>
      </c>
      <c r="S69" s="50" t="s">
        <v>134</v>
      </c>
    </row>
    <row r="70" spans="1:20" x14ac:dyDescent="0.2">
      <c r="A70" s="27" t="s">
        <v>121</v>
      </c>
      <c r="B70" s="1">
        <f>C69</f>
        <v>2</v>
      </c>
      <c r="C70" s="1">
        <f>B70+D70</f>
        <v>4</v>
      </c>
      <c r="D70" s="1">
        <v>2</v>
      </c>
      <c r="E70" s="4">
        <v>527785</v>
      </c>
      <c r="F70" s="48">
        <v>1</v>
      </c>
      <c r="G70" s="49">
        <v>7.0000000000000001E-3</v>
      </c>
      <c r="H70" s="49">
        <v>0.01</v>
      </c>
      <c r="I70" s="49">
        <v>0.19700000000000001</v>
      </c>
      <c r="J70" s="49"/>
      <c r="K70" s="48"/>
      <c r="L70" s="48">
        <v>3.59</v>
      </c>
      <c r="O70" s="4" t="s">
        <v>32</v>
      </c>
      <c r="Q70" s="52">
        <v>44480</v>
      </c>
      <c r="R70" s="52">
        <v>44480</v>
      </c>
      <c r="S70" s="50" t="s">
        <v>134</v>
      </c>
    </row>
    <row r="71" spans="1:20" x14ac:dyDescent="0.2">
      <c r="A71" s="27" t="s">
        <v>122</v>
      </c>
      <c r="B71" s="1">
        <v>0</v>
      </c>
      <c r="C71" s="1">
        <f>D71</f>
        <v>1.5</v>
      </c>
      <c r="D71" s="1">
        <v>1.5</v>
      </c>
      <c r="E71" s="4">
        <v>528121</v>
      </c>
      <c r="F71" s="48">
        <v>0.92</v>
      </c>
      <c r="G71" s="49">
        <v>4.9000000000000002E-2</v>
      </c>
      <c r="H71" s="49">
        <v>8.9999999999999993E-3</v>
      </c>
      <c r="I71" s="49">
        <v>0.05</v>
      </c>
      <c r="J71" s="49"/>
      <c r="K71" s="48"/>
      <c r="L71" s="48">
        <v>5.88</v>
      </c>
      <c r="M71" s="51"/>
      <c r="N71" s="51"/>
      <c r="O71" s="37" t="s">
        <v>30</v>
      </c>
      <c r="P71" s="38"/>
      <c r="Q71" s="52">
        <v>44482</v>
      </c>
      <c r="R71" s="52">
        <v>44482</v>
      </c>
      <c r="S71" s="50" t="s">
        <v>136</v>
      </c>
      <c r="T71" s="4" t="s">
        <v>137</v>
      </c>
    </row>
    <row r="72" spans="1:20" x14ac:dyDescent="0.2">
      <c r="A72" s="27" t="s">
        <v>122</v>
      </c>
      <c r="B72" s="1">
        <f>C71</f>
        <v>1.5</v>
      </c>
      <c r="C72" s="1">
        <f>B72+D72</f>
        <v>2</v>
      </c>
      <c r="D72" s="1">
        <v>0.5</v>
      </c>
      <c r="E72" s="4">
        <v>528122</v>
      </c>
      <c r="F72" s="48">
        <v>2.81</v>
      </c>
      <c r="G72" s="49">
        <v>0.3</v>
      </c>
      <c r="H72" s="49">
        <v>4.5999999999999999E-2</v>
      </c>
      <c r="I72" s="49">
        <v>1.988</v>
      </c>
      <c r="J72" s="49"/>
      <c r="K72" s="48"/>
      <c r="L72" s="48">
        <v>13.19</v>
      </c>
      <c r="O72" s="4" t="s">
        <v>31</v>
      </c>
      <c r="P72" s="23">
        <v>1.6</v>
      </c>
      <c r="Q72" s="52">
        <v>44482</v>
      </c>
      <c r="R72" s="52">
        <v>44482</v>
      </c>
      <c r="S72" s="50" t="s">
        <v>136</v>
      </c>
    </row>
    <row r="73" spans="1:20" x14ac:dyDescent="0.2">
      <c r="A73" s="27" t="s">
        <v>122</v>
      </c>
      <c r="B73" s="1">
        <f>C72</f>
        <v>2</v>
      </c>
      <c r="C73" s="1">
        <f>B73+D73</f>
        <v>4</v>
      </c>
      <c r="D73" s="1">
        <v>2</v>
      </c>
      <c r="E73" s="4">
        <v>528123</v>
      </c>
      <c r="F73" s="48">
        <v>5.78</v>
      </c>
      <c r="G73" s="49">
        <v>1.2250000000000001</v>
      </c>
      <c r="H73" s="49">
        <v>2.7E-2</v>
      </c>
      <c r="I73" s="49">
        <v>2.5510000000000002</v>
      </c>
      <c r="J73" s="49"/>
      <c r="K73" s="48"/>
      <c r="L73" s="48">
        <v>36.21</v>
      </c>
      <c r="O73" s="4" t="s">
        <v>135</v>
      </c>
      <c r="P73" s="23">
        <v>1.6</v>
      </c>
      <c r="Q73" s="52">
        <v>44482</v>
      </c>
      <c r="R73" s="52">
        <v>44482</v>
      </c>
      <c r="S73" s="50" t="s">
        <v>136</v>
      </c>
    </row>
    <row r="74" spans="1:20" x14ac:dyDescent="0.2">
      <c r="A74" s="27" t="s">
        <v>123</v>
      </c>
      <c r="B74" s="1">
        <v>0</v>
      </c>
      <c r="C74" s="1">
        <f>D74</f>
        <v>0.4</v>
      </c>
      <c r="D74" s="1">
        <v>0.4</v>
      </c>
      <c r="E74" s="4">
        <v>528277</v>
      </c>
      <c r="F74" s="48">
        <v>1.5</v>
      </c>
      <c r="G74" s="49">
        <v>7.0000000000000007E-2</v>
      </c>
      <c r="H74" s="49">
        <v>1.7999999999999999E-2</v>
      </c>
      <c r="I74" s="49">
        <v>0.14799999999999999</v>
      </c>
      <c r="J74" s="49"/>
      <c r="K74" s="48"/>
      <c r="L74" s="48">
        <v>8.36</v>
      </c>
      <c r="Q74" s="52">
        <v>44482</v>
      </c>
      <c r="R74" s="52">
        <v>44482</v>
      </c>
      <c r="S74" s="50" t="s">
        <v>139</v>
      </c>
      <c r="T74" s="4" t="s">
        <v>154</v>
      </c>
    </row>
    <row r="75" spans="1:20" x14ac:dyDescent="0.2">
      <c r="A75" s="27" t="s">
        <v>123</v>
      </c>
      <c r="B75" s="1">
        <f>C74</f>
        <v>0.4</v>
      </c>
      <c r="C75" s="1">
        <f>B75+D75</f>
        <v>1.9</v>
      </c>
      <c r="D75" s="1">
        <v>1.5</v>
      </c>
      <c r="E75" s="4">
        <v>528278</v>
      </c>
      <c r="F75" s="48">
        <v>2.75</v>
      </c>
      <c r="G75" s="49">
        <v>0.158</v>
      </c>
      <c r="H75" s="49">
        <v>1.7999999999999999E-2</v>
      </c>
      <c r="I75" s="49">
        <v>0.873</v>
      </c>
      <c r="J75" s="49"/>
      <c r="K75" s="48"/>
      <c r="L75" s="48">
        <v>14.98</v>
      </c>
      <c r="Q75" s="52">
        <v>44482</v>
      </c>
      <c r="R75" s="52">
        <v>44482</v>
      </c>
      <c r="S75" s="50" t="s">
        <v>139</v>
      </c>
    </row>
    <row r="76" spans="1:20" x14ac:dyDescent="0.2">
      <c r="A76" s="27" t="s">
        <v>123</v>
      </c>
      <c r="B76" s="1">
        <f>C75</f>
        <v>1.9</v>
      </c>
      <c r="C76" s="1">
        <f>B76+D76</f>
        <v>3.5999999999999996</v>
      </c>
      <c r="D76" s="1">
        <v>1.7</v>
      </c>
      <c r="E76" s="4">
        <v>528279</v>
      </c>
      <c r="F76" s="48">
        <v>4.2699999999999996</v>
      </c>
      <c r="G76" s="49">
        <v>0.1</v>
      </c>
      <c r="H76" s="49">
        <v>3.5000000000000003E-2</v>
      </c>
      <c r="I76" s="49">
        <v>0.76900000000000002</v>
      </c>
      <c r="J76" s="49"/>
      <c r="K76" s="48"/>
      <c r="L76" s="48">
        <v>21.09</v>
      </c>
      <c r="Q76" s="52">
        <v>44482</v>
      </c>
      <c r="R76" s="52">
        <v>44482</v>
      </c>
      <c r="S76" s="50" t="s">
        <v>139</v>
      </c>
    </row>
    <row r="77" spans="1:20" x14ac:dyDescent="0.2">
      <c r="A77" s="27" t="s">
        <v>124</v>
      </c>
      <c r="B77" s="1">
        <v>0</v>
      </c>
      <c r="C77" s="1">
        <f>D77</f>
        <v>0.4</v>
      </c>
      <c r="D77" s="1">
        <v>0.4</v>
      </c>
      <c r="E77" s="4">
        <v>528447</v>
      </c>
      <c r="F77" s="48">
        <v>1.02</v>
      </c>
      <c r="G77" s="49">
        <v>1.4999999999999999E-2</v>
      </c>
      <c r="H77" s="49">
        <v>1.4E-2</v>
      </c>
      <c r="I77" s="49">
        <v>6.8000000000000005E-2</v>
      </c>
      <c r="J77" s="49"/>
      <c r="K77" s="48"/>
      <c r="L77" s="48">
        <v>8.4</v>
      </c>
      <c r="O77" s="4" t="s">
        <v>30</v>
      </c>
      <c r="Q77" s="52">
        <v>44483</v>
      </c>
      <c r="R77" s="52">
        <v>44483</v>
      </c>
      <c r="S77" s="50" t="s">
        <v>140</v>
      </c>
      <c r="T77" s="4" t="s">
        <v>141</v>
      </c>
    </row>
    <row r="78" spans="1:20" x14ac:dyDescent="0.2">
      <c r="A78" s="27" t="s">
        <v>124</v>
      </c>
      <c r="B78" s="1">
        <f>C77</f>
        <v>0.4</v>
      </c>
      <c r="C78" s="1">
        <f>B78+D78</f>
        <v>1.9</v>
      </c>
      <c r="D78" s="1">
        <v>1.5</v>
      </c>
      <c r="E78" s="4">
        <v>528448</v>
      </c>
      <c r="F78" s="48">
        <v>5.27</v>
      </c>
      <c r="G78" s="49">
        <v>1.1080000000000001</v>
      </c>
      <c r="H78" s="49">
        <v>2.7E-2</v>
      </c>
      <c r="I78" s="49">
        <v>2.048</v>
      </c>
      <c r="J78" s="49"/>
      <c r="K78" s="48"/>
      <c r="L78" s="48">
        <v>28.23</v>
      </c>
      <c r="O78" s="4" t="s">
        <v>31</v>
      </c>
      <c r="P78" s="23">
        <v>1.5</v>
      </c>
      <c r="Q78" s="52">
        <v>44483</v>
      </c>
      <c r="R78" s="52">
        <v>44483</v>
      </c>
      <c r="S78" s="50" t="s">
        <v>140</v>
      </c>
    </row>
    <row r="79" spans="1:20" x14ac:dyDescent="0.2">
      <c r="A79" s="27" t="s">
        <v>124</v>
      </c>
      <c r="B79" s="1">
        <f>C78</f>
        <v>1.9</v>
      </c>
      <c r="C79" s="1">
        <f>B79+D79</f>
        <v>3.5999999999999996</v>
      </c>
      <c r="D79" s="1">
        <v>1.7</v>
      </c>
      <c r="E79" s="4">
        <v>528449</v>
      </c>
      <c r="F79" s="48">
        <v>3.92</v>
      </c>
      <c r="G79" s="49">
        <v>0.45</v>
      </c>
      <c r="H79" s="49">
        <v>4.2000000000000003E-2</v>
      </c>
      <c r="I79" s="49">
        <v>0.63300000000000001</v>
      </c>
      <c r="J79" s="49"/>
      <c r="K79" s="48"/>
      <c r="L79" s="48">
        <v>21.32</v>
      </c>
      <c r="O79" s="4" t="s">
        <v>31</v>
      </c>
      <c r="P79" s="23">
        <v>0.3</v>
      </c>
      <c r="Q79" s="52">
        <v>44483</v>
      </c>
      <c r="R79" s="52">
        <v>44483</v>
      </c>
      <c r="S79" s="50" t="s">
        <v>140</v>
      </c>
    </row>
    <row r="80" spans="1:20" x14ac:dyDescent="0.2">
      <c r="A80" s="27" t="s">
        <v>125</v>
      </c>
      <c r="B80" s="1">
        <v>0</v>
      </c>
      <c r="C80" s="1">
        <f>D80</f>
        <v>0.6</v>
      </c>
      <c r="D80" s="1">
        <v>0.6</v>
      </c>
      <c r="E80" s="4">
        <v>528535</v>
      </c>
      <c r="F80" s="48">
        <v>0.92</v>
      </c>
      <c r="G80" s="49">
        <v>2.7E-2</v>
      </c>
      <c r="H80" s="49">
        <v>8.9999999999999993E-3</v>
      </c>
      <c r="I80" s="49">
        <v>0.02</v>
      </c>
      <c r="J80" s="49"/>
      <c r="K80" s="48"/>
      <c r="L80" s="48">
        <v>13.51</v>
      </c>
      <c r="O80" s="4" t="s">
        <v>31</v>
      </c>
      <c r="P80" s="23">
        <v>0.6</v>
      </c>
      <c r="Q80" s="52">
        <v>44484</v>
      </c>
      <c r="R80" s="52">
        <v>44484</v>
      </c>
      <c r="S80" s="50" t="s">
        <v>143</v>
      </c>
      <c r="T80" s="4" t="s">
        <v>154</v>
      </c>
    </row>
    <row r="81" spans="1:20" x14ac:dyDescent="0.2">
      <c r="A81" s="27" t="s">
        <v>125</v>
      </c>
      <c r="B81" s="1">
        <f>C80</f>
        <v>0.6</v>
      </c>
      <c r="C81" s="1">
        <f>B81+D81</f>
        <v>1.9</v>
      </c>
      <c r="D81" s="1">
        <v>1.3</v>
      </c>
      <c r="E81" s="4">
        <v>528536</v>
      </c>
      <c r="F81" s="48">
        <v>1.51</v>
      </c>
      <c r="G81" s="49">
        <v>4.9000000000000002E-2</v>
      </c>
      <c r="H81" s="49">
        <v>2.7E-2</v>
      </c>
      <c r="I81" s="49">
        <v>5.6000000000000001E-2</v>
      </c>
      <c r="J81" s="49"/>
      <c r="K81" s="48"/>
      <c r="L81" s="48">
        <v>16.73</v>
      </c>
      <c r="O81" s="4" t="s">
        <v>142</v>
      </c>
      <c r="Q81" s="52">
        <v>44484</v>
      </c>
      <c r="R81" s="52">
        <v>44484</v>
      </c>
      <c r="S81" s="50" t="s">
        <v>143</v>
      </c>
    </row>
    <row r="82" spans="1:20" x14ac:dyDescent="0.2">
      <c r="A82" s="27" t="s">
        <v>125</v>
      </c>
      <c r="B82" s="1">
        <f>C81</f>
        <v>1.9</v>
      </c>
      <c r="C82" s="1">
        <f>B82+D82</f>
        <v>3.2</v>
      </c>
      <c r="D82" s="1">
        <v>1.3</v>
      </c>
      <c r="E82" s="4">
        <v>528537</v>
      </c>
      <c r="F82" s="48">
        <v>0.78</v>
      </c>
      <c r="G82" s="49">
        <v>5.7000000000000002E-2</v>
      </c>
      <c r="H82" s="49">
        <v>0.02</v>
      </c>
      <c r="I82" s="49">
        <v>2.4E-2</v>
      </c>
      <c r="J82" s="49"/>
      <c r="K82" s="48"/>
      <c r="L82" s="48">
        <v>9.86</v>
      </c>
      <c r="O82" s="4" t="s">
        <v>32</v>
      </c>
      <c r="Q82" s="52">
        <v>44484</v>
      </c>
      <c r="R82" s="52">
        <v>44484</v>
      </c>
      <c r="S82" s="50" t="s">
        <v>143</v>
      </c>
    </row>
    <row r="83" spans="1:20" x14ac:dyDescent="0.2">
      <c r="A83" s="27" t="s">
        <v>126</v>
      </c>
      <c r="B83" s="1">
        <v>0</v>
      </c>
      <c r="C83" s="1">
        <f>D83</f>
        <v>0.9</v>
      </c>
      <c r="D83" s="1">
        <v>0.9</v>
      </c>
      <c r="E83" s="4">
        <v>528638</v>
      </c>
      <c r="F83" s="48">
        <v>6.8</v>
      </c>
      <c r="G83" s="49">
        <v>2.7E-2</v>
      </c>
      <c r="H83" s="49">
        <v>0.217</v>
      </c>
      <c r="I83" s="49">
        <v>0.19600000000000001</v>
      </c>
      <c r="J83" s="49"/>
      <c r="K83" s="48"/>
      <c r="L83" s="48">
        <v>7.14</v>
      </c>
      <c r="O83" s="4" t="s">
        <v>31</v>
      </c>
      <c r="P83" s="23">
        <v>0.9</v>
      </c>
      <c r="Q83" s="52">
        <v>44485</v>
      </c>
      <c r="R83" s="52">
        <v>44485</v>
      </c>
      <c r="S83" s="50" t="s">
        <v>144</v>
      </c>
      <c r="T83" s="4" t="s">
        <v>137</v>
      </c>
    </row>
    <row r="84" spans="1:20" x14ac:dyDescent="0.2">
      <c r="A84" s="27" t="s">
        <v>126</v>
      </c>
      <c r="B84" s="1">
        <f>C83</f>
        <v>0.9</v>
      </c>
      <c r="C84" s="1">
        <f>B84+D84</f>
        <v>2.7</v>
      </c>
      <c r="D84" s="1">
        <v>1.8</v>
      </c>
      <c r="E84" s="4">
        <v>528639</v>
      </c>
      <c r="F84" s="48">
        <v>1.34</v>
      </c>
      <c r="G84" s="49">
        <v>1.9E-2</v>
      </c>
      <c r="H84" s="49">
        <v>1.4E-2</v>
      </c>
      <c r="I84" s="49">
        <v>0.158</v>
      </c>
      <c r="J84" s="49"/>
      <c r="K84" s="48"/>
      <c r="L84" s="48">
        <v>6.23</v>
      </c>
      <c r="O84" s="4" t="s">
        <v>31</v>
      </c>
      <c r="P84" s="23">
        <v>1.8</v>
      </c>
      <c r="Q84" s="52">
        <v>44485</v>
      </c>
      <c r="R84" s="52">
        <v>44485</v>
      </c>
      <c r="S84" s="50" t="s">
        <v>144</v>
      </c>
    </row>
    <row r="85" spans="1:20" x14ac:dyDescent="0.2">
      <c r="A85" s="27" t="s">
        <v>126</v>
      </c>
      <c r="B85" s="1">
        <f>C84</f>
        <v>2.7</v>
      </c>
      <c r="C85" s="1">
        <f>B85+D85</f>
        <v>3.2</v>
      </c>
      <c r="D85" s="1">
        <v>0.5</v>
      </c>
      <c r="E85" s="4">
        <v>528640</v>
      </c>
      <c r="F85" s="48">
        <v>4.12</v>
      </c>
      <c r="G85" s="49">
        <v>5.3999999999999999E-2</v>
      </c>
      <c r="H85" s="49">
        <v>1.9E-2</v>
      </c>
      <c r="I85" s="49">
        <v>0.191</v>
      </c>
      <c r="J85" s="49"/>
      <c r="K85" s="48"/>
      <c r="L85" s="48">
        <v>21.61</v>
      </c>
      <c r="O85" s="4" t="s">
        <v>31</v>
      </c>
      <c r="P85" s="23">
        <v>0.5</v>
      </c>
      <c r="Q85" s="52">
        <v>44485</v>
      </c>
      <c r="R85" s="52">
        <v>44485</v>
      </c>
      <c r="S85" s="50" t="s">
        <v>144</v>
      </c>
    </row>
    <row r="86" spans="1:20" x14ac:dyDescent="0.2">
      <c r="A86" s="27" t="s">
        <v>127</v>
      </c>
      <c r="B86" s="1">
        <v>0</v>
      </c>
      <c r="C86" s="1">
        <f>D86</f>
        <v>1.4</v>
      </c>
      <c r="D86" s="1">
        <v>1.4</v>
      </c>
      <c r="E86" s="4">
        <v>513595</v>
      </c>
      <c r="F86" s="48">
        <v>4.68</v>
      </c>
      <c r="G86" s="49">
        <v>0.03</v>
      </c>
      <c r="H86" s="49">
        <v>0.17799999999999999</v>
      </c>
      <c r="I86" s="49">
        <v>0.56599999999999995</v>
      </c>
      <c r="J86" s="49"/>
      <c r="K86" s="48"/>
      <c r="L86" s="48">
        <v>7.07</v>
      </c>
      <c r="O86" s="4" t="s">
        <v>31</v>
      </c>
      <c r="P86" s="23">
        <v>1.4</v>
      </c>
      <c r="Q86" s="52">
        <v>44490</v>
      </c>
      <c r="R86" s="52">
        <v>44490</v>
      </c>
      <c r="S86" s="50" t="s">
        <v>147</v>
      </c>
      <c r="T86" s="4" t="s">
        <v>141</v>
      </c>
    </row>
    <row r="87" spans="1:20" x14ac:dyDescent="0.2">
      <c r="A87" s="27" t="s">
        <v>127</v>
      </c>
      <c r="B87" s="1">
        <f>C86</f>
        <v>1.4</v>
      </c>
      <c r="C87" s="1">
        <f>B87+D87</f>
        <v>1.9</v>
      </c>
      <c r="D87" s="1">
        <v>0.5</v>
      </c>
      <c r="E87" s="4">
        <v>513596</v>
      </c>
      <c r="F87" s="48">
        <v>8.59</v>
      </c>
      <c r="G87" s="49">
        <v>1.2E-2</v>
      </c>
      <c r="H87" s="49">
        <v>1.2E-2</v>
      </c>
      <c r="I87" s="49">
        <v>0.312</v>
      </c>
      <c r="J87" s="49"/>
      <c r="K87" s="48"/>
      <c r="L87" s="48">
        <v>5.77</v>
      </c>
      <c r="O87" s="4" t="s">
        <v>31</v>
      </c>
      <c r="P87" s="23">
        <v>0.5</v>
      </c>
      <c r="Q87" s="52">
        <v>44490</v>
      </c>
      <c r="R87" s="52">
        <v>44490</v>
      </c>
      <c r="S87" s="50" t="s">
        <v>147</v>
      </c>
    </row>
    <row r="88" spans="1:20" x14ac:dyDescent="0.2">
      <c r="A88" s="27" t="s">
        <v>127</v>
      </c>
      <c r="B88" s="1">
        <f>C87</f>
        <v>1.9</v>
      </c>
      <c r="C88" s="1">
        <f>B88+D88</f>
        <v>3.9</v>
      </c>
      <c r="D88" s="1">
        <v>2</v>
      </c>
      <c r="E88" s="4">
        <v>513597</v>
      </c>
      <c r="F88" s="48">
        <v>10.31</v>
      </c>
      <c r="G88" s="49">
        <v>8.0000000000000002E-3</v>
      </c>
      <c r="H88" s="49">
        <v>4.2999999999999997E-2</v>
      </c>
      <c r="I88" s="49">
        <v>0.39400000000000002</v>
      </c>
      <c r="J88" s="49"/>
      <c r="K88" s="48"/>
      <c r="L88" s="48">
        <v>10.7</v>
      </c>
      <c r="O88" s="4" t="s">
        <v>32</v>
      </c>
      <c r="Q88" s="52">
        <v>44490</v>
      </c>
      <c r="R88" s="52">
        <v>44490</v>
      </c>
      <c r="S88" s="50" t="s">
        <v>147</v>
      </c>
    </row>
    <row r="89" spans="1:20" x14ac:dyDescent="0.2">
      <c r="A89" s="27" t="s">
        <v>145</v>
      </c>
      <c r="B89" s="1">
        <v>0</v>
      </c>
      <c r="C89" s="1">
        <f>D89</f>
        <v>2</v>
      </c>
      <c r="D89" s="1">
        <v>2</v>
      </c>
      <c r="E89" s="4">
        <v>531734</v>
      </c>
      <c r="F89" s="48">
        <v>0.44</v>
      </c>
      <c r="G89" s="49"/>
      <c r="H89" s="49"/>
      <c r="I89" s="49"/>
      <c r="J89" s="49"/>
      <c r="K89" s="48"/>
      <c r="L89" s="48"/>
      <c r="O89" s="4" t="s">
        <v>30</v>
      </c>
      <c r="Q89" s="52">
        <v>44490</v>
      </c>
      <c r="R89" s="52">
        <v>44490</v>
      </c>
      <c r="S89" s="50" t="s">
        <v>148</v>
      </c>
      <c r="T89" s="4" t="s">
        <v>154</v>
      </c>
    </row>
    <row r="90" spans="1:20" x14ac:dyDescent="0.2">
      <c r="A90" s="27" t="s">
        <v>145</v>
      </c>
      <c r="B90" s="1">
        <f>C89</f>
        <v>2</v>
      </c>
      <c r="C90" s="1">
        <f>B90+D90</f>
        <v>3.1</v>
      </c>
      <c r="D90" s="1">
        <v>1.1000000000000001</v>
      </c>
      <c r="E90" s="4">
        <v>531735</v>
      </c>
      <c r="F90" s="48">
        <v>44.72</v>
      </c>
      <c r="G90" s="49"/>
      <c r="H90" s="49"/>
      <c r="I90" s="49"/>
      <c r="J90" s="49"/>
      <c r="K90" s="48"/>
      <c r="L90" s="48"/>
      <c r="O90" s="4" t="s">
        <v>31</v>
      </c>
      <c r="P90" s="23">
        <v>1.1000000000000001</v>
      </c>
      <c r="Q90" s="52">
        <v>44490</v>
      </c>
      <c r="R90" s="52">
        <v>44490</v>
      </c>
      <c r="S90" s="50" t="s">
        <v>148</v>
      </c>
    </row>
    <row r="91" spans="1:20" x14ac:dyDescent="0.2">
      <c r="A91" s="27" t="s">
        <v>145</v>
      </c>
      <c r="B91" s="1">
        <f>C90</f>
        <v>3.1</v>
      </c>
      <c r="C91" s="1">
        <f>B91+D91</f>
        <v>4.4000000000000004</v>
      </c>
      <c r="D91" s="1">
        <v>1.3</v>
      </c>
      <c r="E91" s="4">
        <v>531736</v>
      </c>
      <c r="F91" s="48">
        <v>0.23</v>
      </c>
      <c r="G91" s="49"/>
      <c r="H91" s="49"/>
      <c r="I91" s="49"/>
      <c r="J91" s="49"/>
      <c r="K91" s="48"/>
      <c r="L91" s="49"/>
      <c r="O91" s="4" t="s">
        <v>32</v>
      </c>
      <c r="Q91" s="52">
        <v>44490</v>
      </c>
      <c r="R91" s="52">
        <v>44490</v>
      </c>
      <c r="S91" s="50" t="s">
        <v>148</v>
      </c>
    </row>
    <row r="92" spans="1:20" x14ac:dyDescent="0.2">
      <c r="A92" s="27" t="s">
        <v>146</v>
      </c>
      <c r="B92" s="1">
        <v>0</v>
      </c>
      <c r="C92" s="1">
        <f>D92</f>
        <v>2.2999999999999998</v>
      </c>
      <c r="D92" s="1">
        <v>2.2999999999999998</v>
      </c>
      <c r="E92" s="4">
        <v>531792</v>
      </c>
      <c r="F92" s="49">
        <v>3.42</v>
      </c>
      <c r="G92" s="49">
        <v>0.64600000000000002</v>
      </c>
      <c r="H92" s="49">
        <v>0.05</v>
      </c>
      <c r="I92" s="49">
        <v>0.81100000000000005</v>
      </c>
      <c r="J92" s="49"/>
      <c r="K92" s="48"/>
      <c r="L92" s="49">
        <v>20.28</v>
      </c>
      <c r="O92" s="4" t="s">
        <v>30</v>
      </c>
      <c r="Q92" s="52">
        <v>44492</v>
      </c>
      <c r="R92" s="52">
        <v>44492</v>
      </c>
      <c r="S92" s="50" t="s">
        <v>149</v>
      </c>
      <c r="T92" s="4" t="s">
        <v>150</v>
      </c>
    </row>
    <row r="93" spans="1:20" x14ac:dyDescent="0.2">
      <c r="A93" s="27" t="s">
        <v>146</v>
      </c>
      <c r="B93" s="1">
        <f>C92</f>
        <v>2.2999999999999998</v>
      </c>
      <c r="C93" s="1">
        <f>B93+D93</f>
        <v>3.3</v>
      </c>
      <c r="D93" s="1">
        <v>1</v>
      </c>
      <c r="E93" s="4">
        <v>531793</v>
      </c>
      <c r="F93" s="49">
        <v>5.54</v>
      </c>
      <c r="G93" s="49">
        <v>8.0000000000000002E-3</v>
      </c>
      <c r="H93" s="49">
        <v>4.8000000000000001E-2</v>
      </c>
      <c r="I93" s="49">
        <v>0.13600000000000001</v>
      </c>
      <c r="J93" s="49"/>
      <c r="K93" s="48"/>
      <c r="L93" s="49">
        <v>13.98</v>
      </c>
      <c r="O93" s="4" t="s">
        <v>31</v>
      </c>
      <c r="P93" s="23">
        <v>1</v>
      </c>
      <c r="Q93" s="52">
        <v>44492</v>
      </c>
      <c r="R93" s="52">
        <v>44492</v>
      </c>
      <c r="S93" s="50" t="s">
        <v>149</v>
      </c>
    </row>
    <row r="94" spans="1:20" x14ac:dyDescent="0.2">
      <c r="A94" s="27" t="s">
        <v>146</v>
      </c>
      <c r="B94" s="1">
        <f>C93</f>
        <v>3.3</v>
      </c>
      <c r="C94" s="1">
        <f>B94+D94</f>
        <v>4.3</v>
      </c>
      <c r="D94" s="1">
        <v>1</v>
      </c>
      <c r="E94" s="4">
        <v>531794</v>
      </c>
      <c r="F94" s="49">
        <v>11.22</v>
      </c>
      <c r="G94" s="49">
        <v>6.7000000000000004E-2</v>
      </c>
      <c r="H94" s="49">
        <v>3.7999999999999999E-2</v>
      </c>
      <c r="I94" s="49">
        <v>0.14899999999999999</v>
      </c>
      <c r="J94" s="49"/>
      <c r="K94" s="48"/>
      <c r="L94" s="49">
        <v>14.48</v>
      </c>
      <c r="O94" s="4" t="s">
        <v>31</v>
      </c>
      <c r="P94" s="23">
        <v>1</v>
      </c>
      <c r="Q94" s="52">
        <v>44492</v>
      </c>
      <c r="R94" s="52">
        <v>44492</v>
      </c>
      <c r="S94" s="50" t="s">
        <v>149</v>
      </c>
    </row>
    <row r="95" spans="1:20" x14ac:dyDescent="0.2">
      <c r="A95" s="27" t="s">
        <v>153</v>
      </c>
      <c r="B95" s="1">
        <v>0</v>
      </c>
      <c r="C95" s="1">
        <f>D95</f>
        <v>2.2999999999999998</v>
      </c>
      <c r="D95" s="1">
        <v>2.2999999999999998</v>
      </c>
      <c r="E95" s="4">
        <v>532698</v>
      </c>
      <c r="F95" s="49">
        <v>0.79</v>
      </c>
      <c r="G95" s="49">
        <v>0.04</v>
      </c>
      <c r="H95" s="49">
        <v>0.21099999999999999</v>
      </c>
      <c r="I95" s="49">
        <v>0.52700000000000002</v>
      </c>
      <c r="J95" s="49"/>
      <c r="K95" s="48"/>
      <c r="L95" s="49">
        <v>2.73</v>
      </c>
      <c r="O95" s="4" t="s">
        <v>30</v>
      </c>
      <c r="Q95" s="52">
        <v>44496</v>
      </c>
      <c r="R95" s="52">
        <v>44496</v>
      </c>
      <c r="S95" s="50" t="s">
        <v>152</v>
      </c>
      <c r="T95" s="4" t="s">
        <v>150</v>
      </c>
    </row>
    <row r="96" spans="1:20" x14ac:dyDescent="0.2">
      <c r="A96" s="27" t="s">
        <v>153</v>
      </c>
      <c r="B96" s="1">
        <f>C95</f>
        <v>2.2999999999999998</v>
      </c>
      <c r="C96" s="1">
        <f>B96+D96</f>
        <v>3.3</v>
      </c>
      <c r="D96" s="1">
        <v>1</v>
      </c>
      <c r="E96" s="4">
        <v>532699</v>
      </c>
      <c r="F96" s="49">
        <v>3.03</v>
      </c>
      <c r="G96" s="49">
        <v>1.2999999999999999E-2</v>
      </c>
      <c r="H96" s="49">
        <v>1.7999999999999999E-2</v>
      </c>
      <c r="I96" s="49">
        <v>4.2999999999999997E-2</v>
      </c>
      <c r="J96" s="49"/>
      <c r="K96" s="48"/>
      <c r="L96" s="49">
        <v>4.63</v>
      </c>
      <c r="O96" s="4" t="s">
        <v>31</v>
      </c>
      <c r="P96" s="23">
        <v>0.8</v>
      </c>
      <c r="Q96" s="52">
        <v>44496</v>
      </c>
      <c r="R96" s="52">
        <v>44496</v>
      </c>
      <c r="S96" s="50" t="s">
        <v>152</v>
      </c>
    </row>
    <row r="97" spans="1:19" x14ac:dyDescent="0.2">
      <c r="A97" s="27" t="s">
        <v>153</v>
      </c>
      <c r="B97" s="1">
        <f>C96</f>
        <v>3.3</v>
      </c>
      <c r="C97" s="1">
        <f>B97+D97</f>
        <v>4.3</v>
      </c>
      <c r="D97" s="1">
        <v>1</v>
      </c>
      <c r="E97" s="4">
        <v>532700</v>
      </c>
      <c r="F97" s="49">
        <v>0.97</v>
      </c>
      <c r="G97" s="49">
        <v>2.1000000000000001E-2</v>
      </c>
      <c r="H97" s="49">
        <v>1.0999999999999999E-2</v>
      </c>
      <c r="I97" s="49">
        <v>3.5999999999999997E-2</v>
      </c>
      <c r="J97" s="49"/>
      <c r="K97" s="48"/>
      <c r="L97" s="49">
        <v>2.94</v>
      </c>
      <c r="O97" s="4" t="s">
        <v>32</v>
      </c>
      <c r="Q97" s="52">
        <v>44496</v>
      </c>
      <c r="R97" s="52">
        <v>44496</v>
      </c>
      <c r="S97" s="50" t="s">
        <v>152</v>
      </c>
    </row>
    <row r="98" spans="1:19" x14ac:dyDescent="0.2">
      <c r="F98" s="49"/>
      <c r="G98" s="49"/>
      <c r="H98" s="49"/>
      <c r="I98" s="49"/>
      <c r="J98" s="49"/>
      <c r="K98" s="48"/>
      <c r="L98" s="49"/>
    </row>
    <row r="99" spans="1:19" x14ac:dyDescent="0.2">
      <c r="F99" s="61"/>
      <c r="G99" s="61"/>
      <c r="H99" s="61"/>
      <c r="I99" s="61"/>
      <c r="J99" s="61"/>
      <c r="K99" s="62"/>
      <c r="L99" s="61"/>
      <c r="Q99" s="63"/>
      <c r="R99" s="63"/>
      <c r="S99" s="64"/>
    </row>
    <row r="100" spans="1:19" x14ac:dyDescent="0.2">
      <c r="F100" s="65"/>
      <c r="G100" s="65"/>
      <c r="H100" s="65"/>
      <c r="I100" s="65"/>
      <c r="J100" s="65"/>
      <c r="K100" s="66"/>
      <c r="L100" s="65"/>
      <c r="M100" s="67"/>
      <c r="N100" s="67"/>
      <c r="O100" s="68"/>
      <c r="P100" s="69"/>
      <c r="Q100" s="70"/>
      <c r="R100" s="70"/>
      <c r="S100" s="71"/>
    </row>
    <row r="101" spans="1:19" x14ac:dyDescent="0.2">
      <c r="F101" s="65"/>
      <c r="G101" s="65"/>
      <c r="H101" s="65"/>
      <c r="I101" s="65"/>
      <c r="J101" s="65"/>
      <c r="K101" s="66"/>
      <c r="L101" s="65"/>
      <c r="M101" s="67"/>
      <c r="N101" s="67"/>
      <c r="O101" s="68"/>
      <c r="P101" s="69"/>
      <c r="Q101" s="70"/>
      <c r="R101" s="70"/>
      <c r="S101" s="71"/>
    </row>
    <row r="102" spans="1:19" x14ac:dyDescent="0.2">
      <c r="F102" s="65"/>
      <c r="G102" s="65"/>
      <c r="H102" s="65"/>
      <c r="I102" s="65"/>
      <c r="J102" s="65"/>
      <c r="K102" s="66"/>
      <c r="L102" s="65"/>
      <c r="M102" s="67"/>
      <c r="N102" s="67"/>
      <c r="O102" s="68"/>
      <c r="P102" s="69"/>
      <c r="Q102" s="70"/>
      <c r="R102" s="70"/>
      <c r="S102" s="71"/>
    </row>
    <row r="103" spans="1:19" x14ac:dyDescent="0.2">
      <c r="F103" s="65"/>
      <c r="G103" s="65"/>
      <c r="H103" s="65"/>
      <c r="I103" s="65"/>
      <c r="J103" s="65"/>
      <c r="K103" s="66"/>
      <c r="L103" s="65"/>
      <c r="M103" s="67"/>
      <c r="N103" s="67"/>
      <c r="O103" s="68"/>
      <c r="P103" s="69"/>
      <c r="Q103" s="70"/>
      <c r="R103" s="70"/>
      <c r="S103" s="71"/>
    </row>
    <row r="104" spans="1:19" x14ac:dyDescent="0.2">
      <c r="F104" s="65"/>
      <c r="G104" s="65"/>
      <c r="H104" s="65"/>
      <c r="I104" s="65"/>
      <c r="J104" s="65"/>
      <c r="K104" s="66"/>
      <c r="L104" s="65"/>
      <c r="M104" s="67"/>
      <c r="N104" s="67"/>
      <c r="O104" s="68"/>
      <c r="P104" s="69"/>
      <c r="Q104" s="70"/>
      <c r="R104" s="70"/>
      <c r="S104" s="71"/>
    </row>
    <row r="105" spans="1:19" x14ac:dyDescent="0.2">
      <c r="F105" s="65"/>
      <c r="G105" s="65"/>
      <c r="H105" s="65"/>
      <c r="I105" s="65"/>
      <c r="J105" s="65"/>
      <c r="K105" s="66"/>
      <c r="L105" s="65"/>
      <c r="M105" s="67"/>
      <c r="N105" s="67"/>
      <c r="O105" s="68"/>
      <c r="P105" s="69"/>
      <c r="Q105" s="70"/>
      <c r="R105" s="70"/>
      <c r="S105" s="71"/>
    </row>
    <row r="106" spans="1:19" x14ac:dyDescent="0.2">
      <c r="F106" s="65"/>
      <c r="G106" s="65"/>
      <c r="H106" s="65"/>
      <c r="I106" s="65"/>
      <c r="J106" s="65"/>
      <c r="K106" s="66"/>
      <c r="L106" s="65"/>
      <c r="M106" s="67"/>
      <c r="N106" s="67"/>
      <c r="O106" s="68"/>
      <c r="P106" s="69"/>
      <c r="Q106" s="70"/>
      <c r="R106" s="70"/>
      <c r="S106" s="71"/>
    </row>
    <row r="107" spans="1:19" x14ac:dyDescent="0.2">
      <c r="F107" s="65"/>
      <c r="G107" s="65"/>
      <c r="H107" s="65"/>
      <c r="I107" s="65"/>
      <c r="J107" s="65"/>
      <c r="K107" s="66"/>
      <c r="L107" s="65"/>
      <c r="M107" s="67"/>
      <c r="N107" s="67"/>
      <c r="O107" s="68"/>
      <c r="P107" s="69"/>
      <c r="Q107" s="70"/>
      <c r="R107" s="70"/>
      <c r="S107" s="71"/>
    </row>
    <row r="108" spans="1:19" x14ac:dyDescent="0.2">
      <c r="F108" s="65"/>
      <c r="G108" s="65"/>
      <c r="H108" s="65"/>
      <c r="I108" s="65"/>
      <c r="J108" s="65"/>
      <c r="K108" s="66"/>
      <c r="L108" s="65"/>
      <c r="M108" s="67"/>
      <c r="N108" s="67"/>
      <c r="O108" s="68"/>
      <c r="P108" s="69"/>
      <c r="Q108" s="70"/>
      <c r="R108" s="70"/>
      <c r="S108" s="71"/>
    </row>
    <row r="109" spans="1:19" x14ac:dyDescent="0.2">
      <c r="F109" s="65"/>
      <c r="G109" s="65"/>
      <c r="H109" s="65"/>
      <c r="I109" s="65"/>
      <c r="J109" s="65"/>
      <c r="K109" s="66"/>
      <c r="L109" s="65"/>
      <c r="M109" s="67"/>
      <c r="N109" s="67"/>
      <c r="O109" s="68"/>
      <c r="P109" s="69"/>
      <c r="Q109" s="70"/>
      <c r="R109" s="70"/>
      <c r="S109" s="71"/>
    </row>
    <row r="110" spans="1:19" x14ac:dyDescent="0.2">
      <c r="F110" s="65"/>
      <c r="G110" s="65"/>
      <c r="H110" s="65"/>
      <c r="I110" s="65"/>
      <c r="J110" s="65"/>
      <c r="K110" s="66"/>
      <c r="L110" s="65"/>
      <c r="M110" s="67"/>
      <c r="N110" s="67"/>
      <c r="O110" s="68"/>
      <c r="P110" s="69"/>
      <c r="Q110" s="70"/>
      <c r="R110" s="70"/>
      <c r="S110" s="71"/>
    </row>
    <row r="111" spans="1:19" x14ac:dyDescent="0.2">
      <c r="F111" s="65"/>
      <c r="G111" s="65"/>
      <c r="H111" s="65"/>
      <c r="I111" s="65"/>
      <c r="J111" s="65"/>
      <c r="K111" s="66"/>
      <c r="L111" s="65"/>
      <c r="M111" s="67"/>
      <c r="N111" s="67"/>
      <c r="O111" s="68"/>
      <c r="P111" s="69"/>
      <c r="Q111" s="70"/>
      <c r="R111" s="70"/>
      <c r="S111" s="71"/>
    </row>
    <row r="112" spans="1:19" x14ac:dyDescent="0.2">
      <c r="F112" s="65"/>
      <c r="G112" s="65"/>
      <c r="H112" s="65"/>
      <c r="I112" s="65"/>
      <c r="J112" s="65"/>
      <c r="K112" s="66"/>
      <c r="L112" s="65"/>
      <c r="M112" s="67"/>
      <c r="N112" s="67"/>
      <c r="O112" s="68"/>
      <c r="P112" s="69"/>
      <c r="Q112" s="70"/>
      <c r="R112" s="70"/>
      <c r="S112" s="71"/>
    </row>
    <row r="113" spans="6:19" x14ac:dyDescent="0.2">
      <c r="F113" s="65"/>
      <c r="G113" s="65"/>
      <c r="H113" s="65"/>
      <c r="I113" s="65"/>
      <c r="J113" s="65"/>
      <c r="K113" s="66"/>
      <c r="L113" s="65"/>
      <c r="M113" s="67"/>
      <c r="N113" s="67"/>
      <c r="O113" s="68"/>
      <c r="P113" s="69"/>
      <c r="Q113" s="70"/>
      <c r="R113" s="70"/>
      <c r="S113" s="71"/>
    </row>
    <row r="114" spans="6:19" x14ac:dyDescent="0.2">
      <c r="F114" s="65"/>
      <c r="G114" s="65"/>
      <c r="H114" s="65"/>
      <c r="I114" s="65"/>
      <c r="J114" s="65"/>
      <c r="K114" s="66"/>
      <c r="L114" s="65"/>
      <c r="M114" s="67"/>
      <c r="N114" s="67"/>
      <c r="O114" s="68"/>
      <c r="P114" s="69"/>
      <c r="Q114" s="70"/>
      <c r="R114" s="70"/>
      <c r="S114" s="71"/>
    </row>
    <row r="115" spans="6:19" x14ac:dyDescent="0.2">
      <c r="F115" s="65"/>
      <c r="G115" s="65"/>
      <c r="H115" s="65"/>
      <c r="I115" s="65"/>
      <c r="J115" s="65"/>
      <c r="K115" s="66"/>
      <c r="L115" s="65"/>
      <c r="M115" s="67"/>
      <c r="N115" s="67"/>
      <c r="O115" s="68"/>
      <c r="P115" s="69"/>
      <c r="Q115" s="70"/>
      <c r="R115" s="70"/>
      <c r="S115" s="71"/>
    </row>
    <row r="116" spans="6:19" x14ac:dyDescent="0.2">
      <c r="F116" s="65"/>
      <c r="G116" s="65"/>
      <c r="H116" s="65"/>
      <c r="I116" s="65"/>
      <c r="J116" s="65"/>
      <c r="K116" s="66"/>
      <c r="L116" s="65"/>
      <c r="M116" s="67"/>
      <c r="N116" s="67"/>
      <c r="O116" s="68"/>
      <c r="P116" s="69"/>
      <c r="Q116" s="70"/>
      <c r="R116" s="70"/>
      <c r="S116" s="71"/>
    </row>
    <row r="117" spans="6:19" x14ac:dyDescent="0.2">
      <c r="F117" s="65"/>
      <c r="G117" s="65"/>
      <c r="H117" s="65"/>
      <c r="I117" s="65"/>
      <c r="J117" s="65"/>
      <c r="K117" s="66"/>
      <c r="L117" s="65"/>
      <c r="M117" s="67"/>
      <c r="N117" s="67"/>
      <c r="O117" s="68"/>
      <c r="P117" s="69"/>
      <c r="Q117" s="70"/>
      <c r="R117" s="70"/>
      <c r="S117" s="71"/>
    </row>
    <row r="118" spans="6:19" x14ac:dyDescent="0.2">
      <c r="F118" s="65"/>
      <c r="G118" s="65"/>
      <c r="H118" s="65"/>
      <c r="I118" s="65"/>
      <c r="J118" s="65"/>
      <c r="K118" s="66"/>
      <c r="L118" s="65"/>
      <c r="M118" s="67"/>
      <c r="N118" s="67"/>
      <c r="O118" s="68"/>
      <c r="P118" s="69"/>
      <c r="Q118" s="70"/>
      <c r="R118" s="70"/>
      <c r="S118" s="71"/>
    </row>
    <row r="119" spans="6:19" x14ac:dyDescent="0.2">
      <c r="F119" s="65"/>
      <c r="G119" s="65"/>
      <c r="H119" s="65"/>
      <c r="I119" s="65"/>
      <c r="J119" s="65"/>
      <c r="K119" s="66"/>
      <c r="L119" s="65"/>
      <c r="M119" s="67"/>
      <c r="N119" s="67"/>
      <c r="O119" s="68"/>
      <c r="P119" s="69"/>
      <c r="Q119" s="70"/>
      <c r="R119" s="70"/>
      <c r="S119" s="71"/>
    </row>
    <row r="120" spans="6:19" x14ac:dyDescent="0.2">
      <c r="F120" s="72"/>
      <c r="G120" s="72"/>
      <c r="H120" s="72"/>
      <c r="I120" s="72"/>
      <c r="J120" s="72"/>
      <c r="K120" s="73"/>
      <c r="L120" s="72"/>
      <c r="M120" s="67"/>
      <c r="N120" s="67"/>
      <c r="O120" s="68"/>
      <c r="P120" s="69"/>
      <c r="Q120" s="70"/>
      <c r="R120" s="70"/>
      <c r="S120" s="71"/>
    </row>
    <row r="121" spans="6:19" x14ac:dyDescent="0.2">
      <c r="F121" s="72"/>
      <c r="G121" s="72"/>
      <c r="H121" s="72"/>
      <c r="I121" s="72"/>
      <c r="J121" s="72"/>
      <c r="K121" s="73"/>
      <c r="L121" s="72"/>
      <c r="M121" s="67"/>
      <c r="N121" s="67"/>
      <c r="O121" s="68"/>
      <c r="P121" s="69"/>
      <c r="Q121" s="70"/>
      <c r="R121" s="70"/>
      <c r="S121" s="71"/>
    </row>
    <row r="122" spans="6:19" x14ac:dyDescent="0.2">
      <c r="F122" s="72"/>
      <c r="G122" s="72"/>
      <c r="H122" s="72"/>
      <c r="I122" s="72"/>
      <c r="J122" s="72"/>
      <c r="K122" s="73"/>
      <c r="L122" s="72"/>
      <c r="M122" s="67"/>
      <c r="N122" s="67"/>
      <c r="O122" s="68"/>
      <c r="P122" s="69"/>
      <c r="Q122" s="70"/>
      <c r="R122" s="70"/>
      <c r="S122" s="71"/>
    </row>
    <row r="123" spans="6:19" x14ac:dyDescent="0.2">
      <c r="F123" s="72"/>
      <c r="G123" s="72"/>
      <c r="H123" s="72"/>
      <c r="I123" s="72"/>
      <c r="J123" s="72"/>
      <c r="K123" s="73"/>
      <c r="L123" s="72"/>
      <c r="M123" s="67"/>
      <c r="N123" s="67"/>
      <c r="O123" s="68"/>
      <c r="P123" s="69"/>
      <c r="Q123" s="70"/>
      <c r="R123" s="70"/>
      <c r="S123" s="71"/>
    </row>
    <row r="124" spans="6:19" x14ac:dyDescent="0.2">
      <c r="F124" s="72"/>
      <c r="G124" s="72"/>
      <c r="H124" s="72"/>
      <c r="I124" s="72"/>
      <c r="J124" s="72"/>
      <c r="K124" s="73"/>
      <c r="L124" s="72"/>
      <c r="M124" s="67"/>
      <c r="N124" s="67"/>
      <c r="O124" s="68"/>
      <c r="P124" s="69"/>
      <c r="Q124" s="70"/>
      <c r="R124" s="70"/>
      <c r="S124" s="71"/>
    </row>
    <row r="125" spans="6:19" x14ac:dyDescent="0.2">
      <c r="F125" s="72"/>
      <c r="G125" s="72"/>
      <c r="H125" s="72"/>
      <c r="I125" s="72"/>
      <c r="J125" s="72"/>
      <c r="K125" s="73"/>
      <c r="L125" s="72"/>
      <c r="M125" s="67"/>
      <c r="N125" s="67"/>
      <c r="O125" s="68"/>
      <c r="P125" s="69"/>
      <c r="Q125" s="70"/>
      <c r="R125" s="70"/>
      <c r="S125" s="71"/>
    </row>
    <row r="126" spans="6:19" x14ac:dyDescent="0.2">
      <c r="F126" s="72"/>
      <c r="G126" s="72"/>
      <c r="H126" s="72"/>
      <c r="I126" s="72"/>
      <c r="J126" s="72"/>
      <c r="K126" s="73"/>
      <c r="L126" s="72"/>
      <c r="M126" s="67"/>
      <c r="N126" s="67"/>
      <c r="O126" s="68"/>
      <c r="P126" s="69"/>
      <c r="Q126" s="70"/>
      <c r="R126" s="70"/>
      <c r="S126" s="71"/>
    </row>
    <row r="127" spans="6:19" x14ac:dyDescent="0.2">
      <c r="F127" s="72"/>
      <c r="G127" s="72"/>
      <c r="H127" s="72"/>
      <c r="I127" s="72"/>
      <c r="J127" s="72"/>
      <c r="K127" s="73"/>
      <c r="L127" s="72"/>
      <c r="M127" s="67"/>
      <c r="N127" s="67"/>
      <c r="O127" s="68"/>
      <c r="P127" s="69"/>
      <c r="Q127" s="70"/>
      <c r="R127" s="70"/>
      <c r="S127" s="71"/>
    </row>
    <row r="128" spans="6:19" x14ac:dyDescent="0.2">
      <c r="F128" s="72"/>
      <c r="G128" s="72"/>
      <c r="H128" s="72"/>
      <c r="I128" s="72"/>
      <c r="J128" s="72"/>
      <c r="K128" s="73"/>
      <c r="L128" s="72"/>
      <c r="M128" s="67"/>
      <c r="N128" s="67"/>
      <c r="O128" s="68"/>
      <c r="P128" s="69"/>
      <c r="Q128" s="70"/>
      <c r="R128" s="70"/>
      <c r="S128" s="71"/>
    </row>
  </sheetData>
  <protectedRanges>
    <protectedRange sqref="E2:E9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ref="A2:W65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zoomScaleNormal="100" workbookViewId="0">
      <pane ySplit="1" topLeftCell="A24" activePane="bottomLeft" state="frozen"/>
      <selection pane="bottomLeft" activeCell="G54" sqref="G5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33</v>
      </c>
      <c r="B2" s="35">
        <v>0</v>
      </c>
      <c r="C2" s="45" t="s">
        <v>94</v>
      </c>
      <c r="D2" s="35">
        <v>0</v>
      </c>
    </row>
    <row r="3" spans="1:4" ht="15" x14ac:dyDescent="0.25">
      <c r="A3" s="27" t="s">
        <v>34</v>
      </c>
      <c r="B3" s="35">
        <v>0</v>
      </c>
      <c r="C3" s="45" t="s">
        <v>95</v>
      </c>
      <c r="D3" s="35">
        <v>0</v>
      </c>
    </row>
    <row r="4" spans="1:4" ht="15" x14ac:dyDescent="0.25">
      <c r="A4" s="27" t="s">
        <v>35</v>
      </c>
      <c r="B4" s="35">
        <v>0</v>
      </c>
      <c r="C4" s="45" t="s">
        <v>96</v>
      </c>
      <c r="D4" s="35">
        <v>0</v>
      </c>
    </row>
    <row r="5" spans="1:4" ht="15" x14ac:dyDescent="0.25">
      <c r="A5" s="27" t="s">
        <v>36</v>
      </c>
      <c r="B5" s="35">
        <v>0</v>
      </c>
      <c r="C5" s="45" t="s">
        <v>97</v>
      </c>
      <c r="D5" s="35">
        <v>0</v>
      </c>
    </row>
    <row r="6" spans="1:4" ht="15" x14ac:dyDescent="0.25">
      <c r="A6" s="27" t="s">
        <v>37</v>
      </c>
      <c r="B6" s="35">
        <v>0</v>
      </c>
      <c r="C6" s="45" t="s">
        <v>98</v>
      </c>
      <c r="D6" s="35">
        <v>0</v>
      </c>
    </row>
    <row r="7" spans="1:4" ht="15" x14ac:dyDescent="0.25">
      <c r="A7" s="27" t="s">
        <v>47</v>
      </c>
      <c r="B7" s="35">
        <v>0</v>
      </c>
      <c r="C7" s="45" t="s">
        <v>99</v>
      </c>
      <c r="D7" s="35">
        <v>0</v>
      </c>
    </row>
    <row r="8" spans="1:4" ht="15" x14ac:dyDescent="0.25">
      <c r="A8" s="27" t="s">
        <v>48</v>
      </c>
      <c r="B8" s="35">
        <v>0</v>
      </c>
      <c r="C8" s="45" t="s">
        <v>100</v>
      </c>
      <c r="D8" s="35">
        <v>0</v>
      </c>
    </row>
    <row r="9" spans="1:4" ht="15" x14ac:dyDescent="0.25">
      <c r="A9" s="27" t="s">
        <v>49</v>
      </c>
      <c r="B9" s="35">
        <v>0</v>
      </c>
      <c r="C9" s="45" t="s">
        <v>101</v>
      </c>
      <c r="D9" s="35">
        <v>0</v>
      </c>
    </row>
    <row r="10" spans="1:4" ht="15" x14ac:dyDescent="0.25">
      <c r="A10" s="27" t="s">
        <v>50</v>
      </c>
      <c r="B10" s="35">
        <v>0</v>
      </c>
      <c r="C10" s="45" t="s">
        <v>102</v>
      </c>
      <c r="D10" s="35">
        <v>0</v>
      </c>
    </row>
    <row r="11" spans="1:4" ht="15" x14ac:dyDescent="0.25">
      <c r="A11" s="27" t="s">
        <v>51</v>
      </c>
      <c r="B11" s="35">
        <v>0</v>
      </c>
      <c r="C11" s="45" t="s">
        <v>103</v>
      </c>
      <c r="D11" s="35">
        <v>0</v>
      </c>
    </row>
    <row r="12" spans="1:4" ht="15" x14ac:dyDescent="0.25">
      <c r="A12" s="27" t="s">
        <v>52</v>
      </c>
      <c r="B12" s="35">
        <v>0</v>
      </c>
      <c r="C12" s="45" t="s">
        <v>104</v>
      </c>
      <c r="D12" s="35">
        <v>0</v>
      </c>
    </row>
    <row r="13" spans="1:4" ht="15" x14ac:dyDescent="0.25">
      <c r="A13" s="27" t="s">
        <v>53</v>
      </c>
      <c r="B13" s="35">
        <v>0</v>
      </c>
      <c r="C13" s="45" t="s">
        <v>105</v>
      </c>
      <c r="D13" s="35">
        <v>0</v>
      </c>
    </row>
    <row r="14" spans="1:4" ht="15" x14ac:dyDescent="0.25">
      <c r="A14" s="27" t="s">
        <v>55</v>
      </c>
      <c r="B14" s="35">
        <v>0</v>
      </c>
      <c r="C14" s="45" t="s">
        <v>106</v>
      </c>
      <c r="D14" s="35">
        <v>0</v>
      </c>
    </row>
    <row r="15" spans="1:4" ht="15" x14ac:dyDescent="0.25">
      <c r="A15" s="27" t="s">
        <v>56</v>
      </c>
      <c r="B15" s="35">
        <v>0</v>
      </c>
      <c r="C15" s="45" t="s">
        <v>107</v>
      </c>
      <c r="D15" s="35">
        <v>0</v>
      </c>
    </row>
    <row r="16" spans="1:4" ht="15" x14ac:dyDescent="0.25">
      <c r="A16" s="27" t="s">
        <v>57</v>
      </c>
      <c r="B16" s="35">
        <v>0</v>
      </c>
      <c r="C16" s="45" t="s">
        <v>108</v>
      </c>
      <c r="D16" s="35">
        <v>0</v>
      </c>
    </row>
    <row r="17" spans="1:4" ht="15" x14ac:dyDescent="0.25">
      <c r="A17" s="27" t="s">
        <v>58</v>
      </c>
      <c r="B17" s="35">
        <v>0</v>
      </c>
      <c r="C17" s="45" t="s">
        <v>109</v>
      </c>
      <c r="D17" s="35">
        <v>0</v>
      </c>
    </row>
    <row r="18" spans="1:4" ht="15" x14ac:dyDescent="0.25">
      <c r="A18" s="27" t="s">
        <v>59</v>
      </c>
      <c r="B18" s="35">
        <v>0</v>
      </c>
      <c r="C18" s="45" t="s">
        <v>110</v>
      </c>
      <c r="D18" s="35">
        <v>0</v>
      </c>
    </row>
    <row r="19" spans="1:4" ht="15" x14ac:dyDescent="0.25">
      <c r="A19" s="27" t="s">
        <v>118</v>
      </c>
      <c r="B19" s="35">
        <v>0</v>
      </c>
      <c r="C19">
        <v>77.33</v>
      </c>
      <c r="D19" s="35">
        <v>0</v>
      </c>
    </row>
    <row r="20" spans="1:4" ht="15" x14ac:dyDescent="0.25">
      <c r="A20" s="27" t="s">
        <v>121</v>
      </c>
      <c r="B20" s="35">
        <v>0</v>
      </c>
      <c r="C20">
        <v>83.55</v>
      </c>
      <c r="D20" s="35">
        <v>0</v>
      </c>
    </row>
    <row r="21" spans="1:4" ht="15" x14ac:dyDescent="0.25">
      <c r="A21" s="27" t="s">
        <v>122</v>
      </c>
      <c r="B21" s="35">
        <v>0</v>
      </c>
      <c r="C21">
        <v>82.05</v>
      </c>
      <c r="D21" s="35">
        <v>0</v>
      </c>
    </row>
    <row r="22" spans="1:4" ht="15" x14ac:dyDescent="0.25">
      <c r="A22" s="27" t="s">
        <v>123</v>
      </c>
      <c r="B22" s="35">
        <v>0</v>
      </c>
      <c r="C22">
        <v>78.89</v>
      </c>
      <c r="D22" s="35">
        <v>0</v>
      </c>
    </row>
    <row r="23" spans="1:4" ht="15" x14ac:dyDescent="0.25">
      <c r="A23" s="27" t="s">
        <v>124</v>
      </c>
      <c r="B23" s="35">
        <v>0</v>
      </c>
      <c r="C23">
        <v>81.790000000000006</v>
      </c>
      <c r="D23" s="35">
        <v>0</v>
      </c>
    </row>
    <row r="24" spans="1:4" ht="15" x14ac:dyDescent="0.25">
      <c r="A24" s="27" t="s">
        <v>125</v>
      </c>
      <c r="B24" s="35">
        <v>0</v>
      </c>
      <c r="C24">
        <v>78.540000000000006</v>
      </c>
      <c r="D24" s="35">
        <v>0</v>
      </c>
    </row>
    <row r="25" spans="1:4" ht="15" x14ac:dyDescent="0.25">
      <c r="A25" s="27" t="s">
        <v>126</v>
      </c>
      <c r="B25" s="35">
        <v>0</v>
      </c>
      <c r="C25">
        <v>54.3</v>
      </c>
      <c r="D25" s="35">
        <v>0</v>
      </c>
    </row>
    <row r="26" spans="1:4" ht="15" x14ac:dyDescent="0.25">
      <c r="A26" s="27" t="s">
        <v>127</v>
      </c>
      <c r="B26" s="35">
        <v>0</v>
      </c>
      <c r="C26">
        <v>46.06</v>
      </c>
      <c r="D26" s="35">
        <v>0</v>
      </c>
    </row>
    <row r="27" spans="1:4" ht="15" x14ac:dyDescent="0.25">
      <c r="A27" s="27" t="s">
        <v>145</v>
      </c>
      <c r="B27" s="35">
        <v>0</v>
      </c>
      <c r="C27">
        <v>51.09</v>
      </c>
      <c r="D27" s="35">
        <v>0</v>
      </c>
    </row>
    <row r="28" spans="1:4" ht="15" x14ac:dyDescent="0.25">
      <c r="A28" s="27" t="s">
        <v>146</v>
      </c>
      <c r="B28" s="35">
        <v>0</v>
      </c>
      <c r="C28">
        <v>48.18</v>
      </c>
      <c r="D28" s="35">
        <v>0</v>
      </c>
    </row>
    <row r="29" spans="1:4" ht="15" x14ac:dyDescent="0.25">
      <c r="A29" s="27" t="s">
        <v>151</v>
      </c>
      <c r="B29" s="35">
        <v>0</v>
      </c>
      <c r="C29">
        <v>59.96</v>
      </c>
      <c r="D29" s="35">
        <v>0</v>
      </c>
    </row>
    <row r="30" spans="1:4" ht="15" x14ac:dyDescent="0.25">
      <c r="A30" s="27" t="s">
        <v>153</v>
      </c>
      <c r="B30" s="35">
        <v>0</v>
      </c>
      <c r="C30">
        <v>54.29</v>
      </c>
      <c r="D30" s="35">
        <v>0</v>
      </c>
    </row>
    <row r="31" spans="1:4" ht="15" x14ac:dyDescent="0.25">
      <c r="A31" s="27" t="s">
        <v>155</v>
      </c>
      <c r="B31" s="35">
        <v>0</v>
      </c>
      <c r="C31">
        <v>57.87</v>
      </c>
      <c r="D31" s="35">
        <v>0</v>
      </c>
    </row>
    <row r="32" spans="1:4" ht="15" x14ac:dyDescent="0.25">
      <c r="A32" s="27" t="s">
        <v>156</v>
      </c>
      <c r="B32" s="35">
        <v>0</v>
      </c>
      <c r="C32">
        <v>42.8</v>
      </c>
      <c r="D32" s="35">
        <v>0</v>
      </c>
    </row>
    <row r="33" spans="1:4" ht="15" x14ac:dyDescent="0.25">
      <c r="A33" s="27" t="s">
        <v>157</v>
      </c>
      <c r="B33" s="35">
        <v>0</v>
      </c>
      <c r="C33">
        <v>50.42</v>
      </c>
      <c r="D33" s="35">
        <v>0</v>
      </c>
    </row>
    <row r="34" spans="1:4" x14ac:dyDescent="0.2">
      <c r="A34" s="27"/>
      <c r="B34" s="35"/>
      <c r="D34" s="35"/>
    </row>
    <row r="35" spans="1:4" x14ac:dyDescent="0.2">
      <c r="A35" s="27"/>
      <c r="B35" s="35"/>
      <c r="D35" s="35"/>
    </row>
    <row r="36" spans="1:4" x14ac:dyDescent="0.2">
      <c r="A36" s="27"/>
      <c r="B36" s="35"/>
      <c r="D36" s="35"/>
    </row>
    <row r="37" spans="1:4" x14ac:dyDescent="0.2">
      <c r="A37" s="27"/>
      <c r="B37" s="35"/>
      <c r="D37" s="35"/>
    </row>
    <row r="38" spans="1:4" x14ac:dyDescent="0.2">
      <c r="A38" s="27"/>
      <c r="B38" s="35"/>
      <c r="D38" s="35"/>
    </row>
    <row r="39" spans="1:4" x14ac:dyDescent="0.2">
      <c r="A39" s="27"/>
      <c r="B39" s="35"/>
      <c r="D39" s="35"/>
    </row>
    <row r="40" spans="1:4" x14ac:dyDescent="0.2">
      <c r="A40" s="27"/>
      <c r="B40" s="35"/>
      <c r="D40" s="35"/>
    </row>
    <row r="41" spans="1:4" x14ac:dyDescent="0.2">
      <c r="A41" s="27"/>
      <c r="B41" s="35"/>
      <c r="D41" s="35"/>
    </row>
    <row r="42" spans="1:4" x14ac:dyDescent="0.2">
      <c r="A42" s="27"/>
      <c r="B42" s="35"/>
      <c r="D42" s="35"/>
    </row>
    <row r="43" spans="1:4" x14ac:dyDescent="0.2">
      <c r="A43" s="27"/>
      <c r="B43" s="35"/>
      <c r="D43" s="35"/>
    </row>
    <row r="44" spans="1:4" x14ac:dyDescent="0.2">
      <c r="A44" s="27"/>
      <c r="B44" s="35"/>
      <c r="D44" s="35"/>
    </row>
    <row r="45" spans="1:4" x14ac:dyDescent="0.2">
      <c r="A45" s="27"/>
      <c r="B45" s="35"/>
      <c r="D45" s="35"/>
    </row>
    <row r="46" spans="1:4" x14ac:dyDescent="0.2">
      <c r="A46" s="27"/>
      <c r="B46" s="35"/>
      <c r="D46" s="35"/>
    </row>
    <row r="47" spans="1:4" x14ac:dyDescent="0.2">
      <c r="A47" s="27"/>
      <c r="B47" s="35"/>
      <c r="D47" s="35"/>
    </row>
    <row r="48" spans="1:4" x14ac:dyDescent="0.2">
      <c r="A48" s="27"/>
      <c r="B48" s="35"/>
      <c r="D48" s="35"/>
    </row>
    <row r="49" spans="1:4" x14ac:dyDescent="0.2">
      <c r="A49" s="27"/>
      <c r="B49" s="35"/>
      <c r="D49" s="35"/>
    </row>
    <row r="50" spans="1:4" x14ac:dyDescent="0.2">
      <c r="A50" s="27"/>
      <c r="B50" s="35"/>
      <c r="D50" s="35"/>
    </row>
    <row r="51" spans="1:4" x14ac:dyDescent="0.2">
      <c r="A51" s="27"/>
      <c r="B51" s="35"/>
      <c r="D51" s="35"/>
    </row>
    <row r="52" spans="1:4" x14ac:dyDescent="0.2">
      <c r="A52" s="27"/>
      <c r="B52" s="35"/>
      <c r="D52" s="35"/>
    </row>
    <row r="53" spans="1:4" x14ac:dyDescent="0.2">
      <c r="A53" s="27"/>
      <c r="B53" s="35"/>
      <c r="D53" s="35"/>
    </row>
    <row r="54" spans="1:4" x14ac:dyDescent="0.2">
      <c r="A54" s="27"/>
    </row>
    <row r="55" spans="1:4" x14ac:dyDescent="0.2">
      <c r="A55" s="27"/>
    </row>
    <row r="56" spans="1:4" x14ac:dyDescent="0.2">
      <c r="A56" s="27"/>
    </row>
    <row r="57" spans="1:4" x14ac:dyDescent="0.2">
      <c r="A57" s="27"/>
    </row>
    <row r="58" spans="1:4" x14ac:dyDescent="0.2">
      <c r="A58" s="27"/>
    </row>
    <row r="59" spans="1:4" x14ac:dyDescent="0.2">
      <c r="A59" s="27"/>
    </row>
    <row r="60" spans="1:4" x14ac:dyDescent="0.2">
      <c r="A60" s="27"/>
    </row>
    <row r="61" spans="1:4" x14ac:dyDescent="0.2">
      <c r="A61" s="27"/>
    </row>
    <row r="62" spans="1:4" x14ac:dyDescent="0.2">
      <c r="A62" s="27"/>
    </row>
    <row r="63" spans="1:4" x14ac:dyDescent="0.2">
      <c r="A63" s="27"/>
    </row>
    <row r="64" spans="1:4" x14ac:dyDescent="0.2">
      <c r="A64" s="27"/>
    </row>
    <row r="65" spans="1:1" x14ac:dyDescent="0.2">
      <c r="A65" s="27"/>
    </row>
    <row r="66" spans="1:1" x14ac:dyDescent="0.2">
      <c r="A66" s="27"/>
    </row>
    <row r="67" spans="1:1" x14ac:dyDescent="0.2">
      <c r="A67" s="27"/>
    </row>
    <row r="68" spans="1:1" x14ac:dyDescent="0.2">
      <c r="A68" s="27"/>
    </row>
    <row r="69" spans="1:1" x14ac:dyDescent="0.2">
      <c r="A69" s="27"/>
    </row>
    <row r="70" spans="1:1" x14ac:dyDescent="0.2">
      <c r="A70" s="27"/>
    </row>
    <row r="71" spans="1:1" x14ac:dyDescent="0.2">
      <c r="A71" s="27"/>
    </row>
    <row r="72" spans="1:1" x14ac:dyDescent="0.2">
      <c r="A72" s="27"/>
    </row>
    <row r="73" spans="1:1" x14ac:dyDescent="0.2">
      <c r="A73" s="27"/>
    </row>
    <row r="74" spans="1:1" x14ac:dyDescent="0.2">
      <c r="A74" s="27"/>
    </row>
    <row r="75" spans="1:1" x14ac:dyDescent="0.2">
      <c r="A75" s="27"/>
    </row>
    <row r="76" spans="1:1" x14ac:dyDescent="0.2">
      <c r="A76" s="27"/>
    </row>
    <row r="77" spans="1:1" x14ac:dyDescent="0.2">
      <c r="A77" s="27"/>
    </row>
    <row r="78" spans="1:1" x14ac:dyDescent="0.2">
      <c r="A78" s="27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2022-03-31T00:29:25Z</dcterms:modified>
</cp:coreProperties>
</file>