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740" windowWidth="19392" windowHeight="6300"/>
  </bookViews>
  <sheets>
    <sheet name="Collar" sheetId="2" r:id="rId1"/>
    <sheet name="Assay" sheetId="1" r:id="rId2"/>
    <sheet name="survey1" sheetId="4" r:id="rId3"/>
  </sheets>
  <calcPr calcId="145621"/>
</workbook>
</file>

<file path=xl/calcChain.xml><?xml version="1.0" encoding="utf-8"?>
<calcChain xmlns="http://schemas.openxmlformats.org/spreadsheetml/2006/main">
  <c r="B14" i="1" l="1"/>
  <c r="C14" i="1" s="1"/>
  <c r="B15" i="1" s="1"/>
  <c r="C15" i="1" s="1"/>
  <c r="B16" i="1" s="1"/>
  <c r="C16" i="1" s="1"/>
  <c r="B17" i="1" s="1"/>
  <c r="C17" i="1" s="1"/>
  <c r="B10" i="1"/>
  <c r="C10" i="1" s="1"/>
  <c r="B11" i="1" s="1"/>
  <c r="C11" i="1" s="1"/>
  <c r="B12" i="1" s="1"/>
  <c r="C12" i="1" s="1"/>
  <c r="B7" i="1"/>
  <c r="C7" i="1" s="1"/>
  <c r="B8" i="1" s="1"/>
  <c r="C8" i="1" s="1"/>
  <c r="B3" i="1"/>
  <c r="C3" i="1" s="1"/>
  <c r="B4" i="1" s="1"/>
  <c r="C4" i="1" s="1"/>
  <c r="B5" i="1" s="1"/>
  <c r="C5" i="1" s="1"/>
</calcChain>
</file>

<file path=xl/sharedStrings.xml><?xml version="1.0" encoding="utf-8"?>
<sst xmlns="http://schemas.openxmlformats.org/spreadsheetml/2006/main" count="136" uniqueCount="64">
  <si>
    <t>COMMENTS</t>
  </si>
  <si>
    <t>DATE VALIDATED</t>
  </si>
  <si>
    <t>VALIDATOR</t>
  </si>
  <si>
    <t>ROCK TYPE</t>
  </si>
  <si>
    <t>RA_AG</t>
  </si>
  <si>
    <t>RA_AU</t>
  </si>
  <si>
    <t>SG</t>
  </si>
  <si>
    <t>AG (g/t)</t>
  </si>
  <si>
    <t>AU (g/t)</t>
  </si>
  <si>
    <t>LAB CO</t>
  </si>
  <si>
    <t>DATE REPORTED</t>
  </si>
  <si>
    <t>DATE LAB RECEIVED</t>
  </si>
  <si>
    <t>DATE SUBMITTED</t>
  </si>
  <si>
    <t>DISPATCH NO</t>
  </si>
  <si>
    <t>SAMPLE NO</t>
  </si>
  <si>
    <t>LENGTH</t>
  </si>
  <si>
    <t>TO</t>
  </si>
  <si>
    <t>FROM</t>
  </si>
  <si>
    <t>HOLE-ID</t>
  </si>
  <si>
    <t>LOCATIONX</t>
  </si>
  <si>
    <t>LOCATIONY</t>
  </si>
  <si>
    <t>LOCATIONZ</t>
  </si>
  <si>
    <t>LEVELS</t>
  </si>
  <si>
    <t>PROSPECT</t>
  </si>
  <si>
    <t>TENEMENT</t>
  </si>
  <si>
    <t>SURVEY_MET</t>
  </si>
  <si>
    <t>AZIMUTH</t>
  </si>
  <si>
    <t>DIP</t>
  </si>
  <si>
    <t>MALIGAYA_BHWS</t>
  </si>
  <si>
    <t>Date Sampled</t>
  </si>
  <si>
    <t>Sampled By</t>
  </si>
  <si>
    <t>B-2089</t>
  </si>
  <si>
    <t>MPSA-225-XI-2005</t>
  </si>
  <si>
    <t>Apex Mining Co.</t>
  </si>
  <si>
    <t>AU Check</t>
  </si>
  <si>
    <t>AG Check</t>
  </si>
  <si>
    <t>CU Check</t>
  </si>
  <si>
    <t>CU (%)</t>
  </si>
  <si>
    <t>PB Check</t>
  </si>
  <si>
    <t>PB (%)</t>
  </si>
  <si>
    <t>ZN Check</t>
  </si>
  <si>
    <t>ZN (%)</t>
  </si>
  <si>
    <t>CU (ppm)</t>
  </si>
  <si>
    <t>PB (ppm)</t>
  </si>
  <si>
    <t>ZN (ppm)</t>
  </si>
  <si>
    <t>MO (ppm)</t>
  </si>
  <si>
    <t>FE (ppm)</t>
  </si>
  <si>
    <t>MN (ppm)</t>
  </si>
  <si>
    <t>FC_BHWS_530_W_002</t>
  </si>
  <si>
    <t>FC_BHWS_530_W_003</t>
  </si>
  <si>
    <t>B-2097</t>
  </si>
  <si>
    <t>FC_BHWS_530_W_004</t>
  </si>
  <si>
    <t>Ryan Paz</t>
  </si>
  <si>
    <t>FC_BHWS_530_W_007</t>
  </si>
  <si>
    <t>B-2133</t>
  </si>
  <si>
    <t>B-2105</t>
  </si>
  <si>
    <t xml:space="preserve">MV </t>
  </si>
  <si>
    <t>MV</t>
  </si>
  <si>
    <t>LOCATIONX_sur</t>
  </si>
  <si>
    <t>LOCATIONY sur</t>
  </si>
  <si>
    <t>Azim sur</t>
  </si>
  <si>
    <t>Dip sur</t>
  </si>
  <si>
    <t>Distance</t>
  </si>
  <si>
    <t>MV3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</si>
</sst>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mm/dd/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4" fillId="0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 vertical="center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6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2" fontId="0" fillId="0" borderId="3" xfId="0" applyNumberFormat="1" applyFill="1" applyBorder="1" applyAlignment="1">
      <alignment horizontal="left"/>
    </xf>
    <xf numFmtId="16" fontId="0" fillId="0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90" zoomScaleNormal="90" workbookViewId="0">
      <pane ySplit="1" topLeftCell="A2" activePane="bottomLeft" state="frozen"/>
      <selection pane="bottomLeft" activeCell="C16" sqref="C14:C16"/>
    </sheetView>
  </sheetViews>
  <sheetFormatPr defaultColWidth="8.88671875" defaultRowHeight="14.4" x14ac:dyDescent="0.3"/>
  <cols>
    <col min="1" max="1" width="27.33203125" style="5" customWidth="1"/>
    <col min="2" max="2" width="16.44140625" style="5" customWidth="1"/>
    <col min="3" max="3" width="18.6640625" style="5" customWidth="1"/>
    <col min="4" max="4" width="13.5546875" style="5" customWidth="1"/>
    <col min="5" max="5" width="14.33203125" style="5" customWidth="1"/>
    <col min="6" max="6" width="11.109375" style="8" customWidth="1"/>
    <col min="7" max="7" width="10.6640625" style="6" customWidth="1"/>
    <col min="8" max="8" width="12.6640625" style="8" customWidth="1"/>
    <col min="9" max="9" width="21.88671875" style="5" customWidth="1"/>
    <col min="10" max="10" width="21.33203125" style="5" customWidth="1"/>
    <col min="11" max="11" width="16.33203125" style="5" customWidth="1"/>
    <col min="12" max="12" width="14.88671875" style="7" customWidth="1"/>
    <col min="13" max="13" width="19.6640625" style="5" customWidth="1"/>
    <col min="14" max="17" width="8.88671875" style="21"/>
    <col min="18" max="16384" width="8.88671875" style="5"/>
  </cols>
  <sheetData>
    <row r="1" spans="1:13" x14ac:dyDescent="0.3">
      <c r="A1" s="3" t="s">
        <v>18</v>
      </c>
      <c r="B1" s="3" t="s">
        <v>58</v>
      </c>
      <c r="C1" s="3" t="s">
        <v>59</v>
      </c>
      <c r="D1" s="20" t="s">
        <v>19</v>
      </c>
      <c r="E1" s="20" t="s">
        <v>20</v>
      </c>
      <c r="F1" s="4" t="s">
        <v>21</v>
      </c>
      <c r="G1" s="20" t="s">
        <v>15</v>
      </c>
      <c r="H1" s="4" t="s">
        <v>22</v>
      </c>
      <c r="I1" s="2" t="s">
        <v>23</v>
      </c>
      <c r="J1" s="2" t="s">
        <v>24</v>
      </c>
      <c r="K1" s="2" t="s">
        <v>25</v>
      </c>
      <c r="L1" s="22" t="s">
        <v>29</v>
      </c>
      <c r="M1" s="2" t="s">
        <v>30</v>
      </c>
    </row>
    <row r="2" spans="1:13" x14ac:dyDescent="0.3">
      <c r="A2" s="24" t="s">
        <v>48</v>
      </c>
      <c r="B2" s="19"/>
      <c r="C2" s="19"/>
      <c r="D2" s="25">
        <v>615232</v>
      </c>
      <c r="E2" s="2">
        <v>815623</v>
      </c>
      <c r="F2" s="4">
        <v>530</v>
      </c>
      <c r="G2" s="20">
        <v>3.6999999999999997</v>
      </c>
      <c r="H2" s="4">
        <v>530</v>
      </c>
      <c r="I2" s="2" t="s">
        <v>28</v>
      </c>
      <c r="J2" s="2" t="s">
        <v>32</v>
      </c>
      <c r="K2" s="2"/>
      <c r="L2" s="22">
        <v>41674</v>
      </c>
      <c r="M2" s="29"/>
    </row>
    <row r="3" spans="1:13" x14ac:dyDescent="0.3">
      <c r="A3" s="24" t="s">
        <v>49</v>
      </c>
      <c r="B3" s="19"/>
      <c r="C3" s="19"/>
      <c r="D3" s="25">
        <v>615231</v>
      </c>
      <c r="E3" s="2">
        <v>815630</v>
      </c>
      <c r="F3" s="4">
        <v>530</v>
      </c>
      <c r="G3" s="20">
        <v>4.0999999999999996</v>
      </c>
      <c r="H3" s="4">
        <v>530</v>
      </c>
      <c r="I3" s="2" t="s">
        <v>28</v>
      </c>
      <c r="J3" s="2" t="s">
        <v>32</v>
      </c>
      <c r="K3" s="2"/>
      <c r="L3" s="22">
        <v>41677</v>
      </c>
      <c r="M3" s="2"/>
    </row>
    <row r="4" spans="1:13" x14ac:dyDescent="0.3">
      <c r="A4" s="24" t="s">
        <v>51</v>
      </c>
      <c r="B4" s="19"/>
      <c r="C4" s="19"/>
      <c r="D4" s="25">
        <v>615229.6</v>
      </c>
      <c r="E4" s="2">
        <v>815633.6</v>
      </c>
      <c r="F4" s="4">
        <v>530</v>
      </c>
      <c r="G4" s="20">
        <v>4.5</v>
      </c>
      <c r="H4" s="4">
        <v>530</v>
      </c>
      <c r="I4" s="2" t="s">
        <v>28</v>
      </c>
      <c r="J4" s="2" t="s">
        <v>32</v>
      </c>
      <c r="K4" s="2"/>
      <c r="L4" s="22">
        <v>41681</v>
      </c>
      <c r="M4" s="2" t="s">
        <v>52</v>
      </c>
    </row>
    <row r="5" spans="1:13" x14ac:dyDescent="0.3">
      <c r="A5" s="24" t="s">
        <v>53</v>
      </c>
      <c r="B5" s="19"/>
      <c r="C5" s="19"/>
      <c r="D5" s="25">
        <v>615227</v>
      </c>
      <c r="E5" s="2">
        <v>815659.2</v>
      </c>
      <c r="F5" s="4">
        <v>530</v>
      </c>
      <c r="G5" s="20">
        <v>2.6</v>
      </c>
      <c r="H5" s="4">
        <v>530</v>
      </c>
      <c r="I5" s="2" t="s">
        <v>28</v>
      </c>
      <c r="J5" s="2" t="s">
        <v>32</v>
      </c>
      <c r="K5" s="2"/>
      <c r="L5" s="22">
        <v>41691</v>
      </c>
      <c r="M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zoomScale="90" zoomScaleNormal="90" workbookViewId="0">
      <pane ySplit="1" topLeftCell="A6" activePane="bottomLeft" state="frozen"/>
      <selection pane="bottomLeft" sqref="A1:XFD1048576"/>
    </sheetView>
  </sheetViews>
  <sheetFormatPr defaultColWidth="8.88671875" defaultRowHeight="14.4" x14ac:dyDescent="0.3"/>
  <cols>
    <col min="1" max="1" width="25.33203125" style="5" customWidth="1"/>
    <col min="2" max="2" width="8.88671875" style="6" customWidth="1"/>
    <col min="3" max="3" width="8.44140625" style="6" customWidth="1"/>
    <col min="4" max="4" width="10.33203125" style="6" customWidth="1"/>
    <col min="5" max="5" width="11.44140625" style="5" bestFit="1" customWidth="1"/>
    <col min="6" max="6" width="13" style="5" customWidth="1"/>
    <col min="7" max="7" width="16.33203125" style="7" customWidth="1"/>
    <col min="8" max="8" width="18" style="7" customWidth="1"/>
    <col min="9" max="9" width="14.88671875" style="7" customWidth="1"/>
    <col min="10" max="10" width="18" style="5" customWidth="1"/>
    <col min="11" max="11" width="9.6640625" style="5" hidden="1" customWidth="1"/>
    <col min="12" max="12" width="8" style="5" customWidth="1"/>
    <col min="13" max="13" width="10.44140625" style="5" hidden="1" customWidth="1"/>
    <col min="14" max="14" width="8" style="5" customWidth="1"/>
    <col min="15" max="15" width="10.109375" style="5" hidden="1" customWidth="1"/>
    <col min="16" max="21" width="8.88671875" style="5" hidden="1" customWidth="1"/>
    <col min="22" max="22" width="8.88671875" style="8" customWidth="1"/>
    <col min="23" max="23" width="8.88671875" style="5" hidden="1" customWidth="1"/>
    <col min="24" max="25" width="8.88671875" style="8" customWidth="1"/>
    <col min="26" max="26" width="10.6640625" style="5" hidden="1" customWidth="1"/>
    <col min="27" max="27" width="9.6640625" style="5" hidden="1" customWidth="1"/>
    <col min="28" max="28" width="10.44140625" style="5" hidden="1" customWidth="1"/>
    <col min="29" max="29" width="6.6640625" style="5" customWidth="1"/>
    <col min="30" max="31" width="8.88671875" style="5" hidden="1" customWidth="1"/>
    <col min="32" max="32" width="16.6640625" style="5" customWidth="1"/>
    <col min="33" max="33" width="14.44140625" style="5" hidden="1" customWidth="1"/>
    <col min="34" max="34" width="18.33203125" style="5" hidden="1" customWidth="1"/>
    <col min="35" max="35" width="13.6640625" style="5" hidden="1" customWidth="1"/>
    <col min="36" max="36" width="11.109375" style="5" customWidth="1"/>
    <col min="37" max="16384" width="8.88671875" style="5"/>
  </cols>
  <sheetData>
    <row r="1" spans="1:35" s="14" customFormat="1" x14ac:dyDescent="0.3">
      <c r="A1" s="9" t="s">
        <v>18</v>
      </c>
      <c r="B1" s="10" t="s">
        <v>17</v>
      </c>
      <c r="C1" s="10" t="s">
        <v>16</v>
      </c>
      <c r="D1" s="10" t="s">
        <v>15</v>
      </c>
      <c r="E1" s="9" t="s">
        <v>14</v>
      </c>
      <c r="F1" s="9" t="s">
        <v>13</v>
      </c>
      <c r="G1" s="11" t="s">
        <v>12</v>
      </c>
      <c r="H1" s="11" t="s">
        <v>11</v>
      </c>
      <c r="I1" s="11" t="s">
        <v>10</v>
      </c>
      <c r="J1" s="9" t="s">
        <v>9</v>
      </c>
      <c r="K1" s="12" t="s">
        <v>34</v>
      </c>
      <c r="L1" s="9" t="s">
        <v>8</v>
      </c>
      <c r="M1" s="9" t="s">
        <v>35</v>
      </c>
      <c r="N1" s="9" t="s">
        <v>7</v>
      </c>
      <c r="O1" s="9" t="s">
        <v>36</v>
      </c>
      <c r="P1" s="9" t="s">
        <v>37</v>
      </c>
      <c r="Q1" s="9" t="s">
        <v>38</v>
      </c>
      <c r="R1" s="9" t="s">
        <v>39</v>
      </c>
      <c r="S1" s="9" t="s">
        <v>40</v>
      </c>
      <c r="T1" s="9" t="s">
        <v>41</v>
      </c>
      <c r="U1" s="9" t="s">
        <v>36</v>
      </c>
      <c r="V1" s="13" t="s">
        <v>42</v>
      </c>
      <c r="W1" s="9" t="s">
        <v>38</v>
      </c>
      <c r="X1" s="13" t="s">
        <v>43</v>
      </c>
      <c r="Y1" s="13" t="s">
        <v>44</v>
      </c>
      <c r="Z1" s="9" t="s">
        <v>45</v>
      </c>
      <c r="AA1" s="9" t="s">
        <v>46</v>
      </c>
      <c r="AB1" s="9" t="s">
        <v>47</v>
      </c>
      <c r="AC1" s="9" t="s">
        <v>6</v>
      </c>
      <c r="AD1" s="9" t="s">
        <v>5</v>
      </c>
      <c r="AE1" s="9" t="s">
        <v>4</v>
      </c>
      <c r="AF1" s="9" t="s">
        <v>3</v>
      </c>
      <c r="AG1" s="9" t="s">
        <v>2</v>
      </c>
      <c r="AH1" s="9" t="s">
        <v>1</v>
      </c>
      <c r="AI1" s="9" t="s">
        <v>0</v>
      </c>
    </row>
    <row r="2" spans="1:35" ht="14.4" customHeight="1" x14ac:dyDescent="0.3">
      <c r="A2" s="19" t="s">
        <v>48</v>
      </c>
      <c r="B2" s="20">
        <v>0</v>
      </c>
      <c r="C2" s="20">
        <v>0.3</v>
      </c>
      <c r="D2" s="20">
        <v>0.3</v>
      </c>
      <c r="E2" s="2">
        <v>122753</v>
      </c>
      <c r="F2" s="2" t="s">
        <v>31</v>
      </c>
      <c r="G2" s="22">
        <v>41675</v>
      </c>
      <c r="H2" s="22">
        <v>41674</v>
      </c>
      <c r="I2" s="22">
        <v>41675</v>
      </c>
      <c r="J2" s="2" t="s">
        <v>33</v>
      </c>
      <c r="K2" s="2"/>
      <c r="L2" s="2">
        <v>0.7659999999999999</v>
      </c>
      <c r="M2" s="2"/>
      <c r="N2" s="2">
        <v>2.8299999999999947</v>
      </c>
      <c r="O2" s="2"/>
      <c r="P2" s="2"/>
      <c r="Q2" s="2"/>
      <c r="R2" s="2"/>
      <c r="S2" s="2"/>
      <c r="T2" s="2"/>
      <c r="U2" s="2"/>
      <c r="V2" s="4">
        <v>20.155999999999999</v>
      </c>
      <c r="W2" s="2"/>
      <c r="X2" s="4">
        <v>512.17200000000003</v>
      </c>
      <c r="Y2" s="4">
        <v>1134.3610000000001</v>
      </c>
      <c r="Z2" s="2"/>
      <c r="AA2" s="2"/>
      <c r="AB2" s="2"/>
      <c r="AC2" s="2">
        <v>2.6240000000000001</v>
      </c>
      <c r="AD2" s="2"/>
      <c r="AE2" s="2"/>
      <c r="AF2" s="2" t="s">
        <v>56</v>
      </c>
      <c r="AG2" s="2"/>
      <c r="AH2" s="2"/>
      <c r="AI2" s="2"/>
    </row>
    <row r="3" spans="1:35" ht="14.4" customHeight="1" x14ac:dyDescent="0.3">
      <c r="A3" s="19" t="s">
        <v>48</v>
      </c>
      <c r="B3" s="20">
        <f>C2</f>
        <v>0.3</v>
      </c>
      <c r="C3" s="20">
        <f>B3+D3</f>
        <v>3</v>
      </c>
      <c r="D3" s="20">
        <v>2.7</v>
      </c>
      <c r="E3" s="2">
        <v>122754</v>
      </c>
      <c r="F3" s="2" t="s">
        <v>31</v>
      </c>
      <c r="G3" s="22">
        <v>41675</v>
      </c>
      <c r="H3" s="22">
        <v>41674</v>
      </c>
      <c r="I3" s="22">
        <v>41675</v>
      </c>
      <c r="J3" s="2" t="s">
        <v>33</v>
      </c>
      <c r="K3" s="2"/>
      <c r="L3" s="2">
        <v>1.794</v>
      </c>
      <c r="M3" s="2"/>
      <c r="N3" s="2">
        <v>10.076000000000002</v>
      </c>
      <c r="O3" s="2"/>
      <c r="P3" s="2"/>
      <c r="Q3" s="2"/>
      <c r="R3" s="2"/>
      <c r="S3" s="2"/>
      <c r="T3" s="2"/>
      <c r="U3" s="2"/>
      <c r="V3" s="4">
        <v>290.04000000000002</v>
      </c>
      <c r="W3" s="2"/>
      <c r="X3" s="4">
        <v>1354.1120000000001</v>
      </c>
      <c r="Y3" s="4">
        <v>1920.6510000000001</v>
      </c>
      <c r="Z3" s="2"/>
      <c r="AA3" s="2"/>
      <c r="AB3" s="2"/>
      <c r="AC3" s="2">
        <v>2.7370000000000001</v>
      </c>
      <c r="AD3" s="2"/>
      <c r="AE3" s="2"/>
      <c r="AF3" s="2" t="s">
        <v>63</v>
      </c>
      <c r="AG3" s="2"/>
      <c r="AH3" s="2"/>
      <c r="AI3" s="2"/>
    </row>
    <row r="4" spans="1:35" ht="14.4" customHeight="1" x14ac:dyDescent="0.3">
      <c r="A4" s="19" t="s">
        <v>48</v>
      </c>
      <c r="B4" s="20">
        <f>C3</f>
        <v>3</v>
      </c>
      <c r="C4" s="20">
        <f>B4+D4</f>
        <v>3.4</v>
      </c>
      <c r="D4" s="20">
        <v>0.4</v>
      </c>
      <c r="E4" s="2">
        <v>122755</v>
      </c>
      <c r="F4" s="2" t="s">
        <v>31</v>
      </c>
      <c r="G4" s="22">
        <v>41675</v>
      </c>
      <c r="H4" s="22">
        <v>41674</v>
      </c>
      <c r="I4" s="22">
        <v>41675</v>
      </c>
      <c r="J4" s="2" t="s">
        <v>33</v>
      </c>
      <c r="K4" s="2"/>
      <c r="L4" s="2">
        <v>1.0539999999999998</v>
      </c>
      <c r="M4" s="2"/>
      <c r="N4" s="2">
        <v>6.102000000000003</v>
      </c>
      <c r="O4" s="2"/>
      <c r="P4" s="2"/>
      <c r="Q4" s="2"/>
      <c r="R4" s="2"/>
      <c r="S4" s="2"/>
      <c r="T4" s="2"/>
      <c r="U4" s="2"/>
      <c r="V4" s="4">
        <v>63.881999999999998</v>
      </c>
      <c r="W4" s="2"/>
      <c r="X4" s="4">
        <v>1284.1790000000001</v>
      </c>
      <c r="Y4" s="4">
        <v>1760.521</v>
      </c>
      <c r="Z4" s="2"/>
      <c r="AA4" s="2"/>
      <c r="AB4" s="2"/>
      <c r="AC4" s="2">
        <v>2.6840000000000002</v>
      </c>
      <c r="AD4" s="2"/>
      <c r="AE4" s="2"/>
      <c r="AF4" s="2" t="s">
        <v>63</v>
      </c>
      <c r="AG4" s="2"/>
      <c r="AH4" s="2"/>
      <c r="AI4" s="2"/>
    </row>
    <row r="5" spans="1:35" ht="16.95" customHeight="1" x14ac:dyDescent="0.3">
      <c r="A5" s="19" t="s">
        <v>48</v>
      </c>
      <c r="B5" s="20">
        <f>C4</f>
        <v>3.4</v>
      </c>
      <c r="C5" s="20">
        <f>B5+D5</f>
        <v>3.6999999999999997</v>
      </c>
      <c r="D5" s="20">
        <v>0.3</v>
      </c>
      <c r="E5" s="2">
        <v>122756</v>
      </c>
      <c r="F5" s="2" t="s">
        <v>31</v>
      </c>
      <c r="G5" s="22">
        <v>41675</v>
      </c>
      <c r="H5" s="22">
        <v>41674</v>
      </c>
      <c r="I5" s="22">
        <v>41675</v>
      </c>
      <c r="J5" s="2" t="s">
        <v>33</v>
      </c>
      <c r="K5" s="2"/>
      <c r="L5" s="2">
        <v>10.802</v>
      </c>
      <c r="M5" s="2"/>
      <c r="N5" s="2">
        <v>7.4699999999999944</v>
      </c>
      <c r="O5" s="2"/>
      <c r="P5" s="2"/>
      <c r="Q5" s="2"/>
      <c r="R5" s="2"/>
      <c r="S5" s="2"/>
      <c r="T5" s="2"/>
      <c r="U5" s="2"/>
      <c r="V5" s="4">
        <v>123.047</v>
      </c>
      <c r="W5" s="2"/>
      <c r="X5" s="4">
        <v>1188.3689999999999</v>
      </c>
      <c r="Y5" s="4">
        <v>1500.165</v>
      </c>
      <c r="Z5" s="2"/>
      <c r="AA5" s="2"/>
      <c r="AB5" s="2"/>
      <c r="AC5" s="2">
        <v>2.64</v>
      </c>
      <c r="AD5" s="2"/>
      <c r="AE5" s="2"/>
      <c r="AF5" s="2" t="s">
        <v>57</v>
      </c>
      <c r="AG5" s="2"/>
      <c r="AH5" s="2"/>
      <c r="AI5" s="2"/>
    </row>
    <row r="6" spans="1:35" ht="14.4" customHeight="1" x14ac:dyDescent="0.3">
      <c r="A6" s="19" t="s">
        <v>49</v>
      </c>
      <c r="B6" s="20">
        <v>0</v>
      </c>
      <c r="C6" s="20">
        <v>1.9</v>
      </c>
      <c r="D6" s="20">
        <v>1.9</v>
      </c>
      <c r="E6" s="2">
        <v>122804</v>
      </c>
      <c r="F6" s="2" t="s">
        <v>50</v>
      </c>
      <c r="G6" s="22">
        <v>41677</v>
      </c>
      <c r="H6" s="22">
        <v>41677</v>
      </c>
      <c r="I6" s="22">
        <v>41678</v>
      </c>
      <c r="J6" s="2" t="s">
        <v>33</v>
      </c>
      <c r="K6" s="2"/>
      <c r="L6" s="2">
        <v>0.51600000000000001</v>
      </c>
      <c r="M6" s="2"/>
      <c r="N6" s="2">
        <v>2.3779999999999966</v>
      </c>
      <c r="O6" s="2"/>
      <c r="P6" s="2"/>
      <c r="Q6" s="2"/>
      <c r="R6" s="2"/>
      <c r="S6" s="2"/>
      <c r="T6" s="2"/>
      <c r="U6" s="2"/>
      <c r="V6" s="4">
        <v>41.863</v>
      </c>
      <c r="W6" s="2"/>
      <c r="X6" s="4">
        <v>401.40800000000002</v>
      </c>
      <c r="Y6" s="4">
        <v>713.16399999999999</v>
      </c>
      <c r="Z6" s="2"/>
      <c r="AA6" s="2"/>
      <c r="AB6" s="2"/>
      <c r="AC6" s="2">
        <v>2.6989999999999998</v>
      </c>
      <c r="AD6" s="2"/>
      <c r="AE6" s="2"/>
      <c r="AF6" s="2" t="s">
        <v>63</v>
      </c>
      <c r="AG6" s="2"/>
      <c r="AH6" s="2"/>
      <c r="AI6" s="2"/>
    </row>
    <row r="7" spans="1:35" ht="14.4" customHeight="1" x14ac:dyDescent="0.3">
      <c r="A7" s="19" t="s">
        <v>49</v>
      </c>
      <c r="B7" s="20">
        <f>C6</f>
        <v>1.9</v>
      </c>
      <c r="C7" s="20">
        <f>B7+D7</f>
        <v>2.4</v>
      </c>
      <c r="D7" s="20">
        <v>0.5</v>
      </c>
      <c r="E7" s="2">
        <v>122805</v>
      </c>
      <c r="F7" s="2" t="s">
        <v>50</v>
      </c>
      <c r="G7" s="22">
        <v>41677</v>
      </c>
      <c r="H7" s="22">
        <v>41677</v>
      </c>
      <c r="I7" s="22">
        <v>41678</v>
      </c>
      <c r="J7" s="2" t="s">
        <v>33</v>
      </c>
      <c r="K7" s="2"/>
      <c r="L7" s="2">
        <v>5.3680000000000003</v>
      </c>
      <c r="M7" s="2"/>
      <c r="N7" s="2">
        <v>2.2199999999999984</v>
      </c>
      <c r="O7" s="2"/>
      <c r="P7" s="2"/>
      <c r="Q7" s="2"/>
      <c r="R7" s="2"/>
      <c r="S7" s="2"/>
      <c r="T7" s="2"/>
      <c r="U7" s="2"/>
      <c r="V7" s="4">
        <v>115.95099999999999</v>
      </c>
      <c r="W7" s="2"/>
      <c r="X7" s="4">
        <v>918.08900000000006</v>
      </c>
      <c r="Y7" s="4">
        <v>3140.547</v>
      </c>
      <c r="Z7" s="2"/>
      <c r="AA7" s="2"/>
      <c r="AB7" s="2"/>
      <c r="AC7" s="2">
        <v>2.65</v>
      </c>
      <c r="AD7" s="2"/>
      <c r="AE7" s="2"/>
      <c r="AF7" s="2" t="s">
        <v>56</v>
      </c>
      <c r="AG7" s="2"/>
      <c r="AH7" s="2"/>
      <c r="AI7" s="2"/>
    </row>
    <row r="8" spans="1:35" ht="14.4" customHeight="1" x14ac:dyDescent="0.3">
      <c r="A8" s="19" t="s">
        <v>49</v>
      </c>
      <c r="B8" s="20">
        <f>C7</f>
        <v>2.4</v>
      </c>
      <c r="C8" s="20">
        <f>B8+D8</f>
        <v>4.0999999999999996</v>
      </c>
      <c r="D8" s="20">
        <v>1.7</v>
      </c>
      <c r="E8" s="2">
        <v>122806</v>
      </c>
      <c r="F8" s="2" t="s">
        <v>50</v>
      </c>
      <c r="G8" s="22">
        <v>41677</v>
      </c>
      <c r="H8" s="22">
        <v>41677</v>
      </c>
      <c r="I8" s="22">
        <v>41678</v>
      </c>
      <c r="J8" s="2" t="s">
        <v>33</v>
      </c>
      <c r="K8" s="2"/>
      <c r="L8" s="2">
        <v>0.56800000000000006</v>
      </c>
      <c r="M8" s="2"/>
      <c r="N8" s="2">
        <v>4.3999999999994738E-2</v>
      </c>
      <c r="O8" s="2"/>
      <c r="P8" s="2"/>
      <c r="Q8" s="2"/>
      <c r="R8" s="2"/>
      <c r="S8" s="2"/>
      <c r="T8" s="2"/>
      <c r="U8" s="2"/>
      <c r="V8" s="4">
        <v>28.837</v>
      </c>
      <c r="W8" s="2"/>
      <c r="X8" s="4">
        <v>524.57299999999998</v>
      </c>
      <c r="Y8" s="4">
        <v>867.28899999999999</v>
      </c>
      <c r="Z8" s="2"/>
      <c r="AA8" s="2"/>
      <c r="AB8" s="2"/>
      <c r="AC8" s="2">
        <v>2.677</v>
      </c>
      <c r="AD8" s="2"/>
      <c r="AE8" s="2"/>
      <c r="AF8" s="2" t="s">
        <v>63</v>
      </c>
      <c r="AG8" s="2"/>
      <c r="AH8" s="2"/>
      <c r="AI8" s="2"/>
    </row>
    <row r="9" spans="1:35" ht="14.4" customHeight="1" x14ac:dyDescent="0.3">
      <c r="A9" s="19" t="s">
        <v>51</v>
      </c>
      <c r="B9" s="20">
        <v>0</v>
      </c>
      <c r="C9" s="20">
        <v>0.4</v>
      </c>
      <c r="D9" s="20">
        <v>0.4</v>
      </c>
      <c r="E9" s="2">
        <v>122826</v>
      </c>
      <c r="F9" s="2" t="s">
        <v>55</v>
      </c>
      <c r="G9" s="22">
        <v>41681</v>
      </c>
      <c r="H9" s="22">
        <v>41681</v>
      </c>
      <c r="I9" s="22"/>
      <c r="J9" s="2" t="s">
        <v>33</v>
      </c>
      <c r="K9" s="2"/>
      <c r="L9" s="2">
        <v>2.004</v>
      </c>
      <c r="M9" s="2"/>
      <c r="N9" s="2">
        <v>3.7880000000000011</v>
      </c>
      <c r="O9" s="2"/>
      <c r="P9" s="2"/>
      <c r="Q9" s="2"/>
      <c r="R9" s="2"/>
      <c r="S9" s="2"/>
      <c r="T9" s="2"/>
      <c r="U9" s="2"/>
      <c r="V9" s="4">
        <v>56.941319999999997</v>
      </c>
      <c r="W9" s="2"/>
      <c r="X9" s="4">
        <v>4819.9809999999998</v>
      </c>
      <c r="Y9" s="4">
        <v>1232.1669999999999</v>
      </c>
      <c r="Z9" s="2"/>
      <c r="AA9" s="2"/>
      <c r="AB9" s="2"/>
      <c r="AC9" s="2">
        <v>2.7109999999999999</v>
      </c>
      <c r="AD9" s="2"/>
      <c r="AE9" s="2"/>
      <c r="AF9" s="2" t="s">
        <v>63</v>
      </c>
      <c r="AG9" s="2"/>
      <c r="AH9" s="2"/>
      <c r="AI9" s="2"/>
    </row>
    <row r="10" spans="1:35" ht="14.4" customHeight="1" x14ac:dyDescent="0.3">
      <c r="A10" s="19" t="s">
        <v>51</v>
      </c>
      <c r="B10" s="20">
        <f>C9</f>
        <v>0.4</v>
      </c>
      <c r="C10" s="20">
        <f>B10+D10</f>
        <v>1.3</v>
      </c>
      <c r="D10" s="20">
        <v>0.9</v>
      </c>
      <c r="E10" s="2">
        <v>122827</v>
      </c>
      <c r="F10" s="2" t="s">
        <v>55</v>
      </c>
      <c r="G10" s="22">
        <v>41681</v>
      </c>
      <c r="H10" s="22">
        <v>41681</v>
      </c>
      <c r="I10" s="22"/>
      <c r="J10" s="2" t="s">
        <v>33</v>
      </c>
      <c r="K10" s="2"/>
      <c r="L10" s="2">
        <v>5.2000000000000005E-2</v>
      </c>
      <c r="M10" s="2"/>
      <c r="N10" s="2">
        <v>1.3580000000000001</v>
      </c>
      <c r="O10" s="2"/>
      <c r="P10" s="2"/>
      <c r="Q10" s="2"/>
      <c r="R10" s="2"/>
      <c r="S10" s="2"/>
      <c r="T10" s="2"/>
      <c r="U10" s="2"/>
      <c r="V10" s="4">
        <v>34.473999999999997</v>
      </c>
      <c r="W10" s="2"/>
      <c r="X10" s="4">
        <v>279.68200000000002</v>
      </c>
      <c r="Y10" s="4">
        <v>1048.8599999999999</v>
      </c>
      <c r="Z10" s="2"/>
      <c r="AA10" s="2"/>
      <c r="AB10" s="2"/>
      <c r="AC10" s="2">
        <v>2.6909999999999998</v>
      </c>
      <c r="AD10" s="2"/>
      <c r="AE10" s="2"/>
      <c r="AF10" s="2"/>
      <c r="AG10" s="2"/>
      <c r="AH10" s="2"/>
      <c r="AI10" s="2"/>
    </row>
    <row r="11" spans="1:35" ht="14.4" customHeight="1" x14ac:dyDescent="0.3">
      <c r="A11" s="19" t="s">
        <v>51</v>
      </c>
      <c r="B11" s="20">
        <f>C10</f>
        <v>1.3</v>
      </c>
      <c r="C11" s="20">
        <f>B11+D11</f>
        <v>2.8</v>
      </c>
      <c r="D11" s="20">
        <v>1.5</v>
      </c>
      <c r="E11" s="2">
        <v>122828</v>
      </c>
      <c r="F11" s="2" t="s">
        <v>55</v>
      </c>
      <c r="G11" s="22">
        <v>41681</v>
      </c>
      <c r="H11" s="22">
        <v>41681</v>
      </c>
      <c r="I11" s="22"/>
      <c r="J11" s="2" t="s">
        <v>33</v>
      </c>
      <c r="K11" s="2"/>
      <c r="L11" s="2">
        <v>0.42200000000000004</v>
      </c>
      <c r="M11" s="2"/>
      <c r="N11" s="2">
        <v>3.228000000000002</v>
      </c>
      <c r="O11" s="2"/>
      <c r="P11" s="2"/>
      <c r="Q11" s="2"/>
      <c r="R11" s="2"/>
      <c r="S11" s="2"/>
      <c r="T11" s="2"/>
      <c r="U11" s="2"/>
      <c r="V11" s="4">
        <v>86.275000000000006</v>
      </c>
      <c r="W11" s="2"/>
      <c r="X11" s="4">
        <v>4142.7849999999999</v>
      </c>
      <c r="Y11" s="4">
        <v>5157.3530000000001</v>
      </c>
      <c r="Z11" s="2"/>
      <c r="AA11" s="2"/>
      <c r="AB11" s="2"/>
      <c r="AC11" s="2">
        <v>2.6539999999999999</v>
      </c>
      <c r="AD11" s="2"/>
      <c r="AE11" s="2"/>
      <c r="AF11" s="2"/>
      <c r="AG11" s="2"/>
      <c r="AH11" s="2"/>
      <c r="AI11" s="2"/>
    </row>
    <row r="12" spans="1:35" ht="14.4" customHeight="1" x14ac:dyDescent="0.3">
      <c r="A12" s="19" t="s">
        <v>51</v>
      </c>
      <c r="B12" s="20">
        <f>C11</f>
        <v>2.8</v>
      </c>
      <c r="C12" s="20">
        <f>B12+D12</f>
        <v>4.5</v>
      </c>
      <c r="D12" s="20">
        <v>1.7</v>
      </c>
      <c r="E12" s="2">
        <v>122829</v>
      </c>
      <c r="F12" s="2" t="s">
        <v>55</v>
      </c>
      <c r="G12" s="22">
        <v>41681</v>
      </c>
      <c r="H12" s="22">
        <v>41681</v>
      </c>
      <c r="I12" s="22"/>
      <c r="J12" s="2" t="s">
        <v>33</v>
      </c>
      <c r="K12" s="2"/>
      <c r="L12" s="2">
        <v>0.35600000000000004</v>
      </c>
      <c r="M12" s="2"/>
      <c r="N12" s="2">
        <v>2.952</v>
      </c>
      <c r="O12" s="2"/>
      <c r="P12" s="2"/>
      <c r="Q12" s="2"/>
      <c r="R12" s="2"/>
      <c r="S12" s="2"/>
      <c r="T12" s="2"/>
      <c r="U12" s="2"/>
      <c r="V12" s="4">
        <v>51.664000000000001</v>
      </c>
      <c r="W12" s="2"/>
      <c r="X12" s="4">
        <v>3551.4609999999998</v>
      </c>
      <c r="Y12" s="4">
        <v>976.60500000000002</v>
      </c>
      <c r="Z12" s="2"/>
      <c r="AA12" s="2"/>
      <c r="AB12" s="2"/>
      <c r="AC12" s="2">
        <v>2.6240000000000001</v>
      </c>
      <c r="AD12" s="2"/>
      <c r="AE12" s="2"/>
      <c r="AF12" s="2"/>
      <c r="AG12" s="2"/>
      <c r="AH12" s="2"/>
      <c r="AI12" s="2"/>
    </row>
    <row r="13" spans="1:35" ht="14.4" customHeight="1" x14ac:dyDescent="0.3">
      <c r="A13" s="19" t="s">
        <v>53</v>
      </c>
      <c r="B13" s="20">
        <v>0</v>
      </c>
      <c r="C13" s="20">
        <v>0.6</v>
      </c>
      <c r="D13" s="20">
        <v>0.6</v>
      </c>
      <c r="E13" s="2">
        <v>122967</v>
      </c>
      <c r="F13" s="2" t="s">
        <v>54</v>
      </c>
      <c r="G13" s="22">
        <v>41691</v>
      </c>
      <c r="H13" s="22">
        <v>41692</v>
      </c>
      <c r="I13" s="22">
        <v>41692</v>
      </c>
      <c r="J13" s="2" t="s">
        <v>33</v>
      </c>
      <c r="K13" s="2"/>
      <c r="L13" s="2">
        <v>0.65199999999999991</v>
      </c>
      <c r="M13" s="2"/>
      <c r="N13" s="2">
        <v>4.9619999999999997</v>
      </c>
      <c r="O13" s="2"/>
      <c r="P13" s="2"/>
      <c r="Q13" s="2"/>
      <c r="R13" s="2"/>
      <c r="S13" s="2"/>
      <c r="T13" s="2"/>
      <c r="U13" s="2"/>
      <c r="V13" s="4">
        <v>216.78299999999999</v>
      </c>
      <c r="W13" s="2"/>
      <c r="X13" s="4">
        <v>3726.252</v>
      </c>
      <c r="Y13" s="4">
        <v>9050.8739999999998</v>
      </c>
      <c r="Z13" s="2"/>
      <c r="AA13" s="2"/>
      <c r="AB13" s="2"/>
      <c r="AC13" s="2">
        <v>2.6819999999999999</v>
      </c>
      <c r="AD13" s="2"/>
      <c r="AE13" s="2"/>
      <c r="AF13" s="2" t="s">
        <v>63</v>
      </c>
      <c r="AG13" s="2"/>
      <c r="AH13" s="2"/>
      <c r="AI13" s="2"/>
    </row>
    <row r="14" spans="1:35" ht="14.4" customHeight="1" x14ac:dyDescent="0.3">
      <c r="A14" s="19" t="s">
        <v>53</v>
      </c>
      <c r="B14" s="20">
        <f>C13</f>
        <v>0.6</v>
      </c>
      <c r="C14" s="20">
        <f>B14+D14</f>
        <v>0.8</v>
      </c>
      <c r="D14" s="20">
        <v>0.2</v>
      </c>
      <c r="E14" s="2">
        <v>122968</v>
      </c>
      <c r="F14" s="2" t="s">
        <v>54</v>
      </c>
      <c r="G14" s="22">
        <v>41691</v>
      </c>
      <c r="H14" s="22">
        <v>41692</v>
      </c>
      <c r="I14" s="22">
        <v>41692</v>
      </c>
      <c r="J14" s="2" t="s">
        <v>33</v>
      </c>
      <c r="K14" s="2"/>
      <c r="L14" s="2">
        <v>1.81</v>
      </c>
      <c r="M14" s="2"/>
      <c r="N14" s="2">
        <v>5.56</v>
      </c>
      <c r="O14" s="2"/>
      <c r="P14" s="2"/>
      <c r="Q14" s="2"/>
      <c r="R14" s="2"/>
      <c r="S14" s="2"/>
      <c r="T14" s="2"/>
      <c r="U14" s="2"/>
      <c r="V14" s="4">
        <v>37.094999999999999</v>
      </c>
      <c r="W14" s="2"/>
      <c r="X14" s="4">
        <v>1531.0440000000001</v>
      </c>
      <c r="Y14" s="4">
        <v>4609.259</v>
      </c>
      <c r="Z14" s="2"/>
      <c r="AA14" s="2"/>
      <c r="AB14" s="2"/>
      <c r="AC14" s="2">
        <v>2.6659999999999999</v>
      </c>
      <c r="AD14" s="2"/>
      <c r="AE14" s="2"/>
      <c r="AF14" s="2" t="s">
        <v>56</v>
      </c>
      <c r="AG14" s="2"/>
      <c r="AH14" s="2"/>
      <c r="AI14" s="2"/>
    </row>
    <row r="15" spans="1:35" ht="14.4" customHeight="1" x14ac:dyDescent="0.3">
      <c r="A15" s="19" t="s">
        <v>53</v>
      </c>
      <c r="B15" s="20">
        <f>C14</f>
        <v>0.8</v>
      </c>
      <c r="C15" s="20">
        <f>B15+D15</f>
        <v>1.1000000000000001</v>
      </c>
      <c r="D15" s="20">
        <v>0.3</v>
      </c>
      <c r="E15" s="2">
        <v>122969</v>
      </c>
      <c r="F15" s="2" t="s">
        <v>54</v>
      </c>
      <c r="G15" s="22">
        <v>41691</v>
      </c>
      <c r="H15" s="22">
        <v>41692</v>
      </c>
      <c r="I15" s="22">
        <v>41692</v>
      </c>
      <c r="J15" s="2" t="s">
        <v>33</v>
      </c>
      <c r="K15" s="2"/>
      <c r="L15" s="2">
        <v>0.70799999999999996</v>
      </c>
      <c r="M15" s="2"/>
      <c r="N15" s="2">
        <v>1.2139999999999971</v>
      </c>
      <c r="O15" s="2"/>
      <c r="P15" s="2"/>
      <c r="Q15" s="2"/>
      <c r="R15" s="2"/>
      <c r="S15" s="2"/>
      <c r="T15" s="2"/>
      <c r="U15" s="2"/>
      <c r="V15" s="4">
        <v>122.672</v>
      </c>
      <c r="W15" s="2"/>
      <c r="X15" s="4">
        <v>711.15899999999999</v>
      </c>
      <c r="Y15" s="4">
        <v>2491.2919999999999</v>
      </c>
      <c r="Z15" s="2"/>
      <c r="AA15" s="2"/>
      <c r="AB15" s="2"/>
      <c r="AC15" s="2">
        <v>2.6160000000000001</v>
      </c>
      <c r="AD15" s="2"/>
      <c r="AE15" s="2"/>
      <c r="AF15" s="2" t="s">
        <v>63</v>
      </c>
      <c r="AG15" s="2"/>
      <c r="AH15" s="2"/>
      <c r="AI15" s="2"/>
    </row>
    <row r="16" spans="1:35" ht="14.4" customHeight="1" x14ac:dyDescent="0.3">
      <c r="A16" s="19" t="s">
        <v>53</v>
      </c>
      <c r="B16" s="20">
        <f>C15</f>
        <v>1.1000000000000001</v>
      </c>
      <c r="C16" s="20">
        <f>B16+D16</f>
        <v>1.7000000000000002</v>
      </c>
      <c r="D16" s="20">
        <v>0.6</v>
      </c>
      <c r="E16" s="2">
        <v>122970</v>
      </c>
      <c r="F16" s="2" t="s">
        <v>54</v>
      </c>
      <c r="G16" s="22">
        <v>41691</v>
      </c>
      <c r="H16" s="22">
        <v>41692</v>
      </c>
      <c r="I16" s="22">
        <v>41692</v>
      </c>
      <c r="J16" s="2" t="s">
        <v>33</v>
      </c>
      <c r="K16" s="2"/>
      <c r="L16" s="2">
        <v>0.59200000000000008</v>
      </c>
      <c r="M16" s="2"/>
      <c r="N16" s="2">
        <v>0.72799999999999665</v>
      </c>
      <c r="O16" s="2"/>
      <c r="P16" s="2"/>
      <c r="Q16" s="2"/>
      <c r="R16" s="2"/>
      <c r="S16" s="2"/>
      <c r="T16" s="2"/>
      <c r="U16" s="2"/>
      <c r="V16" s="4">
        <v>39.683999999999997</v>
      </c>
      <c r="W16" s="2"/>
      <c r="X16" s="4">
        <v>456.548</v>
      </c>
      <c r="Y16" s="4">
        <v>2236.7040000000002</v>
      </c>
      <c r="Z16" s="2"/>
      <c r="AA16" s="2"/>
      <c r="AB16" s="2"/>
      <c r="AC16" s="2">
        <v>2.6539999999999999</v>
      </c>
      <c r="AD16" s="2"/>
      <c r="AE16" s="2"/>
      <c r="AF16" s="2" t="s">
        <v>63</v>
      </c>
      <c r="AG16" s="2"/>
      <c r="AH16" s="2"/>
      <c r="AI16" s="2"/>
    </row>
    <row r="17" spans="1:35" ht="16.5" customHeight="1" x14ac:dyDescent="0.3">
      <c r="A17" s="19" t="s">
        <v>53</v>
      </c>
      <c r="B17" s="20">
        <f>C16</f>
        <v>1.7000000000000002</v>
      </c>
      <c r="C17" s="20">
        <f>B17+D17</f>
        <v>2.9000000000000004</v>
      </c>
      <c r="D17" s="20">
        <v>1.2</v>
      </c>
      <c r="E17" s="2">
        <v>122971</v>
      </c>
      <c r="F17" s="2" t="s">
        <v>54</v>
      </c>
      <c r="G17" s="22">
        <v>41691</v>
      </c>
      <c r="H17" s="22">
        <v>41692</v>
      </c>
      <c r="I17" s="22">
        <v>41692</v>
      </c>
      <c r="J17" s="2" t="s">
        <v>33</v>
      </c>
      <c r="K17" s="2"/>
      <c r="L17" s="2">
        <v>2.9820000000000007</v>
      </c>
      <c r="M17" s="2"/>
      <c r="N17" s="2">
        <v>3.6459999999999981</v>
      </c>
      <c r="O17" s="2"/>
      <c r="P17" s="2"/>
      <c r="Q17" s="2"/>
      <c r="R17" s="2"/>
      <c r="S17" s="2"/>
      <c r="T17" s="2"/>
      <c r="U17" s="2"/>
      <c r="V17" s="4">
        <v>42.435000000000002</v>
      </c>
      <c r="W17" s="2"/>
      <c r="X17" s="4">
        <v>324.524</v>
      </c>
      <c r="Y17" s="4">
        <v>1428.924</v>
      </c>
      <c r="Z17" s="2"/>
      <c r="AA17" s="2"/>
      <c r="AB17" s="2"/>
      <c r="AC17" s="2">
        <v>2.6070000000000002</v>
      </c>
      <c r="AD17" s="2"/>
      <c r="AE17" s="2"/>
      <c r="AF17" s="2" t="s">
        <v>63</v>
      </c>
      <c r="AG17" s="2"/>
      <c r="AH17" s="2"/>
      <c r="AI17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1" topLeftCell="A2" activePane="bottomLeft" state="frozen"/>
      <selection pane="bottomLeft" sqref="A1:XFD1048576"/>
    </sheetView>
  </sheetViews>
  <sheetFormatPr defaultColWidth="8.88671875" defaultRowHeight="14.4" x14ac:dyDescent="0.3"/>
  <cols>
    <col min="1" max="1" width="24.44140625" style="15" customWidth="1"/>
    <col min="2" max="2" width="10.6640625" style="16" customWidth="1"/>
    <col min="3" max="3" width="11.33203125" style="17" customWidth="1"/>
    <col min="4" max="4" width="13.33203125" style="17" customWidth="1"/>
    <col min="5" max="5" width="13.33203125" style="15" hidden="1" customWidth="1"/>
    <col min="6" max="6" width="13" style="15" hidden="1" customWidth="1"/>
    <col min="7" max="16384" width="8.88671875" style="15"/>
  </cols>
  <sheetData>
    <row r="1" spans="1:6" s="1" customFormat="1" x14ac:dyDescent="0.3">
      <c r="A1" s="18" t="s">
        <v>18</v>
      </c>
      <c r="B1" s="10" t="s">
        <v>62</v>
      </c>
      <c r="C1" s="13" t="s">
        <v>26</v>
      </c>
      <c r="D1" s="13" t="s">
        <v>27</v>
      </c>
      <c r="E1" s="23" t="s">
        <v>60</v>
      </c>
      <c r="F1" s="23" t="s">
        <v>61</v>
      </c>
    </row>
    <row r="2" spans="1:6" x14ac:dyDescent="0.3">
      <c r="A2" s="19" t="s">
        <v>48</v>
      </c>
      <c r="B2" s="26">
        <v>0</v>
      </c>
      <c r="C2" s="27"/>
      <c r="D2" s="27"/>
      <c r="E2" s="23"/>
      <c r="F2" s="23"/>
    </row>
    <row r="3" spans="1:6" x14ac:dyDescent="0.3">
      <c r="A3" s="19" t="s">
        <v>48</v>
      </c>
      <c r="B3" s="26">
        <v>3.7</v>
      </c>
      <c r="C3" s="27"/>
      <c r="D3" s="27"/>
      <c r="E3" s="23"/>
      <c r="F3" s="23"/>
    </row>
    <row r="4" spans="1:6" x14ac:dyDescent="0.3">
      <c r="A4" s="19" t="s">
        <v>49</v>
      </c>
      <c r="B4" s="26">
        <v>0</v>
      </c>
      <c r="C4" s="27">
        <v>87</v>
      </c>
      <c r="D4" s="27"/>
      <c r="E4" s="23"/>
      <c r="F4" s="23"/>
    </row>
    <row r="5" spans="1:6" x14ac:dyDescent="0.3">
      <c r="A5" s="19" t="s">
        <v>49</v>
      </c>
      <c r="B5" s="26">
        <v>4.0999999999999996</v>
      </c>
      <c r="C5" s="27">
        <v>87</v>
      </c>
      <c r="D5" s="27"/>
      <c r="E5" s="23"/>
      <c r="F5" s="23"/>
    </row>
    <row r="6" spans="1:6" x14ac:dyDescent="0.3">
      <c r="A6" s="19" t="s">
        <v>51</v>
      </c>
      <c r="B6" s="26">
        <v>0</v>
      </c>
      <c r="C6" s="27">
        <v>355</v>
      </c>
      <c r="D6" s="27"/>
      <c r="E6" s="23"/>
      <c r="F6" s="23"/>
    </row>
    <row r="7" spans="1:6" x14ac:dyDescent="0.3">
      <c r="A7" s="19" t="s">
        <v>51</v>
      </c>
      <c r="B7" s="26">
        <v>4.5</v>
      </c>
      <c r="C7" s="27">
        <v>355</v>
      </c>
      <c r="D7" s="27"/>
      <c r="E7" s="23"/>
      <c r="F7" s="23"/>
    </row>
    <row r="8" spans="1:6" x14ac:dyDescent="0.3">
      <c r="A8" s="19" t="s">
        <v>53</v>
      </c>
      <c r="B8" s="26">
        <v>0</v>
      </c>
      <c r="C8" s="27">
        <v>85</v>
      </c>
      <c r="D8" s="27"/>
      <c r="E8" s="23"/>
      <c r="F8" s="23"/>
    </row>
    <row r="9" spans="1:6" x14ac:dyDescent="0.3">
      <c r="A9" s="19" t="s">
        <v>53</v>
      </c>
      <c r="B9" s="28">
        <v>2.6</v>
      </c>
      <c r="C9" s="27">
        <v>85</v>
      </c>
      <c r="D9" s="27"/>
      <c r="E9" s="23"/>
      <c r="F9" s="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Collar</vt:lpstr>
      <vt:lpstr>Assay</vt:lpstr>
      <vt:lpstr>survey1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ismail - [2010]</cp:lastModifiedBy>
  <dcterms:created xsi:type="dcterms:W3CDTF">2014-03-04T02:24:50Z</dcterms:created>
  <dcterms:modified xsi:type="dcterms:W3CDTF">2014-04-28T17:00:48Z</dcterms:modified>
</cp:coreProperties>
</file>