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740" windowWidth="19392" windowHeight="6300"/>
  </bookViews>
  <sheets>
    <sheet name="Collar" sheetId="2" r:id="rId1"/>
    <sheet name="Assay" sheetId="1" r:id="rId2"/>
    <sheet name="survey1" sheetId="4" r:id="rId3"/>
  </sheets>
  <calcPr calcId="145621"/>
</workbook>
</file>

<file path=xl/calcChain.xml><?xml version="1.0" encoding="utf-8"?>
<calcChain xmlns="http://schemas.openxmlformats.org/spreadsheetml/2006/main">
  <c r="C13" i="1" l="1"/>
  <c r="B14" i="1" s="1"/>
  <c r="C14" i="1" s="1"/>
  <c r="B15" i="1" s="1"/>
  <c r="C15" i="1" s="1"/>
  <c r="B10" i="1" l="1"/>
  <c r="C10" i="1" s="1"/>
  <c r="B11" i="1" s="1"/>
  <c r="C11" i="1" s="1"/>
  <c r="B12" i="1" s="1"/>
  <c r="C12" i="1" s="1"/>
  <c r="B6" i="1" l="1"/>
  <c r="C6" i="1" s="1"/>
  <c r="B7" i="1" s="1"/>
  <c r="C7" i="1" s="1"/>
  <c r="B8" i="1" s="1"/>
  <c r="C8" i="1" s="1"/>
  <c r="B3" i="1"/>
  <c r="C3" i="1" s="1"/>
  <c r="B4" i="1" s="1"/>
  <c r="C4" i="1" s="1"/>
</calcChain>
</file>

<file path=xl/sharedStrings.xml><?xml version="1.0" encoding="utf-8"?>
<sst xmlns="http://schemas.openxmlformats.org/spreadsheetml/2006/main" count="126" uniqueCount="64">
  <si>
    <t>COMMENTS</t>
  </si>
  <si>
    <t>DATE VALIDATED</t>
  </si>
  <si>
    <t>VALIDATOR</t>
  </si>
  <si>
    <t>ROCK TYPE</t>
  </si>
  <si>
    <t>RA_AG</t>
  </si>
  <si>
    <t>RA_AU</t>
  </si>
  <si>
    <t>SG</t>
  </si>
  <si>
    <t>AG (g/t)</t>
  </si>
  <si>
    <t>AU (g/t)</t>
  </si>
  <si>
    <t>LAB CO</t>
  </si>
  <si>
    <t>DATE REPORTED</t>
  </si>
  <si>
    <t>DATE LAB RECEIVED</t>
  </si>
  <si>
    <t>DATE SUBMITTED</t>
  </si>
  <si>
    <t>DISPATCH NO</t>
  </si>
  <si>
    <t>SAMPLE NO</t>
  </si>
  <si>
    <t>LENGTH</t>
  </si>
  <si>
    <t>TO</t>
  </si>
  <si>
    <t>FROM</t>
  </si>
  <si>
    <t>HOLE-ID</t>
  </si>
  <si>
    <t>LOCATIONX</t>
  </si>
  <si>
    <t>LOCATIONY</t>
  </si>
  <si>
    <t>LOCATIONZ</t>
  </si>
  <si>
    <t>LEVELS</t>
  </si>
  <si>
    <t>PROSPECT</t>
  </si>
  <si>
    <t>TENEMENT</t>
  </si>
  <si>
    <t>SURVEY_MET</t>
  </si>
  <si>
    <t>AZIMUTH</t>
  </si>
  <si>
    <t>DIP</t>
  </si>
  <si>
    <t>Date Sampled</t>
  </si>
  <si>
    <t>Sampled By</t>
  </si>
  <si>
    <t>SANDY</t>
  </si>
  <si>
    <t>MPSA-225-XI-2005</t>
  </si>
  <si>
    <t>Apex Mining Co.</t>
  </si>
  <si>
    <t>AU Check</t>
  </si>
  <si>
    <t>AG Check</t>
  </si>
  <si>
    <t>CU Check</t>
  </si>
  <si>
    <t>CU (%)</t>
  </si>
  <si>
    <t>PB Check</t>
  </si>
  <si>
    <t>PB (%)</t>
  </si>
  <si>
    <t>ZN Check</t>
  </si>
  <si>
    <t>ZN (%)</t>
  </si>
  <si>
    <t>CU (ppm)</t>
  </si>
  <si>
    <t>PB (ppm)</t>
  </si>
  <si>
    <t>ZN (ppm)</t>
  </si>
  <si>
    <t>MO (ppm)</t>
  </si>
  <si>
    <t>FE (ppm)</t>
  </si>
  <si>
    <t>MN (ppm)</t>
  </si>
  <si>
    <t>B-2144</t>
  </si>
  <si>
    <t>FC_SDN_575_E_051</t>
  </si>
  <si>
    <t>FC_SDN_575_E_054</t>
  </si>
  <si>
    <t>B-2188</t>
  </si>
  <si>
    <t>MV1</t>
  </si>
  <si>
    <t>MV</t>
  </si>
  <si>
    <t>SANDY NORTH</t>
  </si>
  <si>
    <t>B2153</t>
  </si>
  <si>
    <t>FC_SDN_575_E_052</t>
  </si>
  <si>
    <t>FC_SDN_575_E_057</t>
  </si>
  <si>
    <t>B2215</t>
  </si>
  <si>
    <t>LOCATIONX_sur</t>
  </si>
  <si>
    <t>LOCATIONY sur</t>
  </si>
  <si>
    <t>Azim sur</t>
  </si>
  <si>
    <t>Dip sur</t>
  </si>
  <si>
    <t>Distance</t>
  </si>
  <si>
    <t>MV3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</si>
</sst>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mm/dd/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0" fillId="0" borderId="0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left"/>
    </xf>
    <xf numFmtId="166" fontId="0" fillId="2" borderId="1" xfId="0" applyNumberFormat="1" applyFont="1" applyFill="1" applyBorder="1" applyAlignment="1">
      <alignment horizontal="left"/>
    </xf>
    <xf numFmtId="0" fontId="3" fillId="2" borderId="2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2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90" zoomScaleNormal="90" workbookViewId="0">
      <pane ySplit="1" topLeftCell="A2" activePane="bottomLeft" state="frozen"/>
      <selection pane="bottomLeft" activeCell="A5" sqref="A5"/>
    </sheetView>
  </sheetViews>
  <sheetFormatPr defaultColWidth="8.88671875" defaultRowHeight="14.4" x14ac:dyDescent="0.3"/>
  <cols>
    <col min="1" max="1" width="27.33203125" style="8" customWidth="1"/>
    <col min="2" max="2" width="16.44140625" style="8" customWidth="1"/>
    <col min="3" max="3" width="18.6640625" style="8" customWidth="1"/>
    <col min="4" max="4" width="13.5546875" style="6" customWidth="1"/>
    <col min="5" max="5" width="14.33203125" style="6" customWidth="1"/>
    <col min="6" max="6" width="11.109375" style="15" customWidth="1"/>
    <col min="7" max="7" width="10.6640625" style="12" customWidth="1"/>
    <col min="8" max="8" width="12.6640625" style="15" customWidth="1"/>
    <col min="9" max="9" width="21.88671875" style="6" customWidth="1"/>
    <col min="10" max="10" width="21.33203125" style="6" customWidth="1"/>
    <col min="11" max="11" width="16.33203125" style="6" customWidth="1"/>
    <col min="12" max="12" width="14.88671875" style="14" customWidth="1"/>
    <col min="13" max="13" width="19.6640625" style="6" customWidth="1"/>
    <col min="14" max="17" width="8.88671875" style="11"/>
    <col min="18" max="16384" width="8.88671875" style="6"/>
  </cols>
  <sheetData>
    <row r="1" spans="1:17" x14ac:dyDescent="0.3">
      <c r="A1" s="7" t="s">
        <v>18</v>
      </c>
      <c r="B1" s="7" t="s">
        <v>58</v>
      </c>
      <c r="C1" s="7" t="s">
        <v>59</v>
      </c>
      <c r="D1" s="4" t="s">
        <v>19</v>
      </c>
      <c r="E1" s="4" t="s">
        <v>20</v>
      </c>
      <c r="F1" s="5" t="s">
        <v>21</v>
      </c>
      <c r="G1" s="4" t="s">
        <v>15</v>
      </c>
      <c r="H1" s="5" t="s">
        <v>22</v>
      </c>
      <c r="I1" s="3" t="s">
        <v>23</v>
      </c>
      <c r="J1" s="3" t="s">
        <v>24</v>
      </c>
      <c r="K1" s="3" t="s">
        <v>25</v>
      </c>
      <c r="L1" s="13" t="s">
        <v>28</v>
      </c>
      <c r="M1" s="3" t="s">
        <v>29</v>
      </c>
    </row>
    <row r="2" spans="1:17" s="29" customFormat="1" x14ac:dyDescent="0.3">
      <c r="A2" s="32" t="s">
        <v>48</v>
      </c>
      <c r="B2" s="2"/>
      <c r="C2" s="2"/>
      <c r="D2" s="31"/>
      <c r="E2" s="2"/>
      <c r="F2" s="33">
        <v>575</v>
      </c>
      <c r="G2" s="30">
        <v>4.0999999999999996</v>
      </c>
      <c r="H2" s="33">
        <v>575</v>
      </c>
      <c r="I2" s="2" t="s">
        <v>30</v>
      </c>
      <c r="J2" s="2" t="s">
        <v>31</v>
      </c>
      <c r="K2" s="2"/>
      <c r="L2" s="34">
        <v>41696</v>
      </c>
      <c r="M2" s="2"/>
      <c r="N2" s="28"/>
      <c r="O2" s="28"/>
      <c r="P2" s="28"/>
      <c r="Q2" s="28"/>
    </row>
    <row r="3" spans="1:17" s="29" customFormat="1" x14ac:dyDescent="0.3">
      <c r="A3" s="32" t="s">
        <v>49</v>
      </c>
      <c r="B3" s="2"/>
      <c r="C3" s="2"/>
      <c r="D3" s="31">
        <v>615373.5</v>
      </c>
      <c r="E3" s="2">
        <v>815100</v>
      </c>
      <c r="F3" s="33">
        <v>575</v>
      </c>
      <c r="G3" s="30">
        <v>3.9000000000000004</v>
      </c>
      <c r="H3" s="33">
        <v>575</v>
      </c>
      <c r="I3" s="2" t="s">
        <v>30</v>
      </c>
      <c r="J3" s="2" t="s">
        <v>31</v>
      </c>
      <c r="K3" s="2"/>
      <c r="L3" s="34">
        <v>41708</v>
      </c>
      <c r="M3" s="2"/>
      <c r="N3" s="28"/>
      <c r="O3" s="28"/>
      <c r="P3" s="28"/>
      <c r="Q3" s="28"/>
    </row>
    <row r="4" spans="1:17" s="29" customFormat="1" x14ac:dyDescent="0.3">
      <c r="A4" s="32" t="s">
        <v>55</v>
      </c>
      <c r="B4" s="2"/>
      <c r="C4" s="2"/>
      <c r="D4" s="31"/>
      <c r="E4" s="2"/>
      <c r="F4" s="33">
        <v>575</v>
      </c>
      <c r="G4" s="30">
        <v>3.7</v>
      </c>
      <c r="H4" s="33">
        <v>575</v>
      </c>
      <c r="I4" s="2" t="s">
        <v>53</v>
      </c>
      <c r="J4" s="2" t="s">
        <v>31</v>
      </c>
      <c r="K4" s="2"/>
      <c r="L4" s="34">
        <v>41699</v>
      </c>
      <c r="M4" s="2"/>
      <c r="N4" s="28"/>
      <c r="O4" s="28"/>
      <c r="P4" s="28"/>
      <c r="Q4" s="28"/>
    </row>
    <row r="5" spans="1:17" s="29" customFormat="1" x14ac:dyDescent="0.3">
      <c r="A5" s="32" t="s">
        <v>56</v>
      </c>
      <c r="B5" s="2"/>
      <c r="C5" s="2"/>
      <c r="D5" s="31">
        <v>615385.5</v>
      </c>
      <c r="E5" s="2">
        <v>815092</v>
      </c>
      <c r="F5" s="33">
        <v>575</v>
      </c>
      <c r="G5" s="30">
        <v>3.4000000000000004</v>
      </c>
      <c r="H5" s="33">
        <v>575</v>
      </c>
      <c r="I5" s="2" t="s">
        <v>53</v>
      </c>
      <c r="J5" s="2" t="s">
        <v>31</v>
      </c>
      <c r="K5" s="2"/>
      <c r="L5" s="34">
        <v>41716</v>
      </c>
      <c r="M5" s="2"/>
      <c r="N5" s="28"/>
      <c r="O5" s="28"/>
      <c r="P5" s="28"/>
      <c r="Q5" s="2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opLeftCell="C1" zoomScale="90" zoomScaleNormal="90" workbookViewId="0">
      <pane ySplit="1" topLeftCell="A2" activePane="bottomLeft" state="frozen"/>
      <selection pane="bottomLeft" activeCell="AF11" sqref="AF11"/>
    </sheetView>
  </sheetViews>
  <sheetFormatPr defaultColWidth="8.88671875" defaultRowHeight="14.4" x14ac:dyDescent="0.3"/>
  <cols>
    <col min="1" max="1" width="25.33203125" style="8" customWidth="1"/>
    <col min="2" max="2" width="8.88671875" style="9" customWidth="1"/>
    <col min="3" max="3" width="8.44140625" style="9" customWidth="1"/>
    <col min="4" max="4" width="10.33203125" style="9" customWidth="1"/>
    <col min="5" max="5" width="11.44140625" style="8" bestFit="1" customWidth="1"/>
    <col min="6" max="6" width="13" style="8" customWidth="1"/>
    <col min="7" max="7" width="16.33203125" style="10" customWidth="1"/>
    <col min="8" max="8" width="18" style="10" customWidth="1"/>
    <col min="9" max="9" width="14.88671875" style="10" customWidth="1"/>
    <col min="10" max="10" width="18" style="8" customWidth="1"/>
    <col min="11" max="11" width="9.6640625" style="8" hidden="1" customWidth="1"/>
    <col min="12" max="12" width="8" style="8" customWidth="1"/>
    <col min="13" max="13" width="10.44140625" style="8" hidden="1" customWidth="1"/>
    <col min="14" max="14" width="8" style="8" customWidth="1"/>
    <col min="15" max="15" width="10.109375" style="8" hidden="1" customWidth="1"/>
    <col min="16" max="21" width="8.88671875" style="8" hidden="1" customWidth="1"/>
    <col min="22" max="22" width="8.88671875" style="16" customWidth="1"/>
    <col min="23" max="23" width="8.88671875" style="8" hidden="1" customWidth="1"/>
    <col min="24" max="25" width="8.88671875" style="16" customWidth="1"/>
    <col min="26" max="26" width="10.6640625" style="8" hidden="1" customWidth="1"/>
    <col min="27" max="27" width="9.6640625" style="8" hidden="1" customWidth="1"/>
    <col min="28" max="28" width="10.44140625" style="8" hidden="1" customWidth="1"/>
    <col min="29" max="29" width="6.6640625" style="8" customWidth="1"/>
    <col min="30" max="31" width="8.88671875" style="8" hidden="1" customWidth="1"/>
    <col min="32" max="32" width="16.6640625" style="8" customWidth="1"/>
    <col min="33" max="33" width="14.44140625" style="8" hidden="1" customWidth="1"/>
    <col min="34" max="34" width="18.33203125" style="8" hidden="1" customWidth="1"/>
    <col min="35" max="35" width="13.6640625" style="8" hidden="1" customWidth="1"/>
    <col min="36" max="36" width="11.109375" style="8" customWidth="1"/>
    <col min="37" max="16384" width="8.88671875" style="8"/>
  </cols>
  <sheetData>
    <row r="1" spans="1:35" s="22" customFormat="1" x14ac:dyDescent="0.3">
      <c r="A1" s="17" t="s">
        <v>18</v>
      </c>
      <c r="B1" s="18" t="s">
        <v>17</v>
      </c>
      <c r="C1" s="18" t="s">
        <v>16</v>
      </c>
      <c r="D1" s="18" t="s">
        <v>15</v>
      </c>
      <c r="E1" s="17" t="s">
        <v>14</v>
      </c>
      <c r="F1" s="17" t="s">
        <v>13</v>
      </c>
      <c r="G1" s="19" t="s">
        <v>12</v>
      </c>
      <c r="H1" s="19" t="s">
        <v>11</v>
      </c>
      <c r="I1" s="19" t="s">
        <v>10</v>
      </c>
      <c r="J1" s="17" t="s">
        <v>9</v>
      </c>
      <c r="K1" s="20" t="s">
        <v>33</v>
      </c>
      <c r="L1" s="17" t="s">
        <v>8</v>
      </c>
      <c r="M1" s="17" t="s">
        <v>34</v>
      </c>
      <c r="N1" s="17" t="s">
        <v>7</v>
      </c>
      <c r="O1" s="17" t="s">
        <v>35</v>
      </c>
      <c r="P1" s="17" t="s">
        <v>36</v>
      </c>
      <c r="Q1" s="17" t="s">
        <v>37</v>
      </c>
      <c r="R1" s="17" t="s">
        <v>38</v>
      </c>
      <c r="S1" s="17" t="s">
        <v>39</v>
      </c>
      <c r="T1" s="17" t="s">
        <v>40</v>
      </c>
      <c r="U1" s="17" t="s">
        <v>35</v>
      </c>
      <c r="V1" s="21" t="s">
        <v>41</v>
      </c>
      <c r="W1" s="17" t="s">
        <v>37</v>
      </c>
      <c r="X1" s="21" t="s">
        <v>42</v>
      </c>
      <c r="Y1" s="21" t="s">
        <v>43</v>
      </c>
      <c r="Z1" s="17" t="s">
        <v>44</v>
      </c>
      <c r="AA1" s="17" t="s">
        <v>45</v>
      </c>
      <c r="AB1" s="17" t="s">
        <v>46</v>
      </c>
      <c r="AC1" s="17" t="s">
        <v>6</v>
      </c>
      <c r="AD1" s="17" t="s">
        <v>5</v>
      </c>
      <c r="AE1" s="17" t="s">
        <v>4</v>
      </c>
      <c r="AF1" s="17" t="s">
        <v>3</v>
      </c>
      <c r="AG1" s="17" t="s">
        <v>2</v>
      </c>
      <c r="AH1" s="17" t="s">
        <v>1</v>
      </c>
      <c r="AI1" s="17" t="s">
        <v>0</v>
      </c>
    </row>
    <row r="2" spans="1:35" s="29" customFormat="1" ht="14.4" customHeight="1" x14ac:dyDescent="0.3">
      <c r="A2" s="2" t="s">
        <v>48</v>
      </c>
      <c r="B2" s="30">
        <v>0</v>
      </c>
      <c r="C2" s="30">
        <v>0.8</v>
      </c>
      <c r="D2" s="30">
        <v>0.8</v>
      </c>
      <c r="E2" s="2">
        <v>123025</v>
      </c>
      <c r="F2" s="2" t="s">
        <v>47</v>
      </c>
      <c r="G2" s="34">
        <v>41696</v>
      </c>
      <c r="H2" s="34">
        <v>41696</v>
      </c>
      <c r="I2" s="34">
        <v>41696</v>
      </c>
      <c r="J2" s="2" t="s">
        <v>32</v>
      </c>
      <c r="K2" s="2"/>
      <c r="L2" s="2">
        <v>14.157999999999999</v>
      </c>
      <c r="M2" s="2"/>
      <c r="N2" s="2">
        <v>75.739999999999995</v>
      </c>
      <c r="O2" s="2"/>
      <c r="P2" s="2"/>
      <c r="Q2" s="2"/>
      <c r="R2" s="2"/>
      <c r="S2" s="2"/>
      <c r="T2" s="2"/>
      <c r="U2" s="2"/>
      <c r="V2" s="33">
        <v>4184.6480000000001</v>
      </c>
      <c r="W2" s="2"/>
      <c r="X2" s="33">
        <v>20000.259999999998</v>
      </c>
      <c r="Y2" s="33">
        <v>71918.91</v>
      </c>
      <c r="Z2" s="2"/>
      <c r="AA2" s="2"/>
      <c r="AB2" s="2"/>
      <c r="AC2" s="2">
        <v>2.702</v>
      </c>
      <c r="AD2" s="2"/>
      <c r="AE2" s="2"/>
      <c r="AF2" s="2" t="s">
        <v>52</v>
      </c>
      <c r="AG2" s="2"/>
      <c r="AH2" s="2"/>
      <c r="AI2" s="2"/>
    </row>
    <row r="3" spans="1:35" s="29" customFormat="1" ht="14.4" customHeight="1" x14ac:dyDescent="0.3">
      <c r="A3" s="2" t="s">
        <v>48</v>
      </c>
      <c r="B3" s="30">
        <f>C2</f>
        <v>0.8</v>
      </c>
      <c r="C3" s="30">
        <f>B3+D3</f>
        <v>2.2999999999999998</v>
      </c>
      <c r="D3" s="30">
        <v>1.5</v>
      </c>
      <c r="E3" s="2">
        <v>123026</v>
      </c>
      <c r="F3" s="2" t="s">
        <v>47</v>
      </c>
      <c r="G3" s="34">
        <v>41696</v>
      </c>
      <c r="H3" s="34">
        <v>41696</v>
      </c>
      <c r="I3" s="34">
        <v>41696</v>
      </c>
      <c r="J3" s="2" t="s">
        <v>32</v>
      </c>
      <c r="K3" s="2"/>
      <c r="L3" s="2">
        <v>1.6980000000000002</v>
      </c>
      <c r="M3" s="2"/>
      <c r="N3" s="2">
        <v>11.792000000000003</v>
      </c>
      <c r="O3" s="2"/>
      <c r="P3" s="2"/>
      <c r="Q3" s="2"/>
      <c r="R3" s="2"/>
      <c r="S3" s="2"/>
      <c r="T3" s="2"/>
      <c r="U3" s="2"/>
      <c r="V3" s="33">
        <v>362.93700000000001</v>
      </c>
      <c r="W3" s="2"/>
      <c r="X3" s="33">
        <v>3736.9679999999998</v>
      </c>
      <c r="Y3" s="33">
        <v>8923.0519999999997</v>
      </c>
      <c r="Z3" s="2"/>
      <c r="AA3" s="2"/>
      <c r="AB3" s="2"/>
      <c r="AC3" s="2">
        <v>2.6659999999999999</v>
      </c>
      <c r="AD3" s="2"/>
      <c r="AE3" s="2"/>
      <c r="AF3" s="2" t="s">
        <v>51</v>
      </c>
      <c r="AG3" s="2"/>
      <c r="AH3" s="2"/>
      <c r="AI3" s="2"/>
    </row>
    <row r="4" spans="1:35" s="29" customFormat="1" ht="14.4" customHeight="1" x14ac:dyDescent="0.3">
      <c r="A4" s="2" t="s">
        <v>48</v>
      </c>
      <c r="B4" s="30">
        <f>C3</f>
        <v>2.2999999999999998</v>
      </c>
      <c r="C4" s="30">
        <f>B4+D4</f>
        <v>4.0999999999999996</v>
      </c>
      <c r="D4" s="30">
        <v>1.8</v>
      </c>
      <c r="E4" s="2">
        <v>123027</v>
      </c>
      <c r="F4" s="2" t="s">
        <v>47</v>
      </c>
      <c r="G4" s="34">
        <v>41696</v>
      </c>
      <c r="H4" s="34">
        <v>41696</v>
      </c>
      <c r="I4" s="34">
        <v>41696</v>
      </c>
      <c r="J4" s="2" t="s">
        <v>32</v>
      </c>
      <c r="K4" s="2"/>
      <c r="L4" s="2">
        <v>1.38</v>
      </c>
      <c r="M4" s="2"/>
      <c r="N4" s="2">
        <v>28.51</v>
      </c>
      <c r="O4" s="2"/>
      <c r="P4" s="2"/>
      <c r="Q4" s="2"/>
      <c r="R4" s="2"/>
      <c r="S4" s="2"/>
      <c r="T4" s="2"/>
      <c r="U4" s="2"/>
      <c r="V4" s="33">
        <v>80.454999999999998</v>
      </c>
      <c r="W4" s="2"/>
      <c r="X4" s="33">
        <v>1238.221</v>
      </c>
      <c r="Y4" s="33">
        <v>2710.922</v>
      </c>
      <c r="Z4" s="2"/>
      <c r="AA4" s="2"/>
      <c r="AB4" s="2"/>
      <c r="AC4" s="2">
        <v>2.6640000000000001</v>
      </c>
      <c r="AD4" s="2"/>
      <c r="AE4" s="2"/>
      <c r="AF4" s="2" t="s">
        <v>51</v>
      </c>
      <c r="AG4" s="2"/>
      <c r="AH4" s="2"/>
      <c r="AI4" s="2"/>
    </row>
    <row r="5" spans="1:35" s="29" customFormat="1" ht="14.4" customHeight="1" x14ac:dyDescent="0.3">
      <c r="A5" s="2" t="s">
        <v>49</v>
      </c>
      <c r="B5" s="30">
        <v>0</v>
      </c>
      <c r="C5" s="30">
        <v>1.4</v>
      </c>
      <c r="D5" s="30">
        <v>1.4</v>
      </c>
      <c r="E5" s="2">
        <v>123247</v>
      </c>
      <c r="F5" s="35" t="s">
        <v>50</v>
      </c>
      <c r="G5" s="36"/>
      <c r="H5" s="34"/>
      <c r="I5" s="34">
        <v>41709</v>
      </c>
      <c r="J5" s="2" t="s">
        <v>32</v>
      </c>
      <c r="K5" s="2"/>
      <c r="L5" s="2">
        <v>4.2759999999999998</v>
      </c>
      <c r="M5" s="2"/>
      <c r="N5" s="2">
        <v>49.973999999999997</v>
      </c>
      <c r="O5" s="2"/>
      <c r="P5" s="2"/>
      <c r="Q5" s="2"/>
      <c r="R5" s="2"/>
      <c r="S5" s="2"/>
      <c r="T5" s="2"/>
      <c r="U5" s="2"/>
      <c r="V5" s="33">
        <v>146.15</v>
      </c>
      <c r="W5" s="2"/>
      <c r="X5" s="33">
        <v>607.82399999999996</v>
      </c>
      <c r="Y5" s="33">
        <v>2360.306</v>
      </c>
      <c r="Z5" s="2"/>
      <c r="AA5" s="2"/>
      <c r="AB5" s="2"/>
      <c r="AC5" s="2">
        <v>2.645</v>
      </c>
      <c r="AD5" s="2"/>
      <c r="AE5" s="2"/>
      <c r="AF5" s="2"/>
      <c r="AG5" s="2"/>
      <c r="AH5" s="2"/>
      <c r="AI5" s="2"/>
    </row>
    <row r="6" spans="1:35" s="29" customFormat="1" ht="14.4" customHeight="1" x14ac:dyDescent="0.3">
      <c r="A6" s="2" t="s">
        <v>49</v>
      </c>
      <c r="B6" s="30">
        <f>C5</f>
        <v>1.4</v>
      </c>
      <c r="C6" s="30">
        <f>B6+D6</f>
        <v>2.2000000000000002</v>
      </c>
      <c r="D6" s="30">
        <v>0.8</v>
      </c>
      <c r="E6" s="2">
        <v>123248</v>
      </c>
      <c r="F6" s="35" t="s">
        <v>50</v>
      </c>
      <c r="G6" s="36"/>
      <c r="H6" s="34"/>
      <c r="I6" s="34">
        <v>41709</v>
      </c>
      <c r="J6" s="2" t="s">
        <v>32</v>
      </c>
      <c r="K6" s="2"/>
      <c r="L6" s="2">
        <v>3.8640000000000003</v>
      </c>
      <c r="M6" s="2"/>
      <c r="N6" s="2">
        <v>43.581999999999987</v>
      </c>
      <c r="O6" s="2"/>
      <c r="P6" s="2"/>
      <c r="Q6" s="2"/>
      <c r="R6" s="2"/>
      <c r="S6" s="2"/>
      <c r="T6" s="2"/>
      <c r="U6" s="2"/>
      <c r="V6" s="33">
        <v>1172.9770000000001</v>
      </c>
      <c r="W6" s="2"/>
      <c r="X6" s="33">
        <v>5085.4430000000002</v>
      </c>
      <c r="Y6" s="33">
        <v>15447.45</v>
      </c>
      <c r="Z6" s="2"/>
      <c r="AA6" s="2"/>
      <c r="AB6" s="2"/>
      <c r="AC6" s="2">
        <v>2.5990000000000002</v>
      </c>
      <c r="AD6" s="2"/>
      <c r="AE6" s="2"/>
      <c r="AF6" s="2" t="s">
        <v>51</v>
      </c>
      <c r="AG6" s="2"/>
      <c r="AH6" s="2"/>
      <c r="AI6" s="2"/>
    </row>
    <row r="7" spans="1:35" s="29" customFormat="1" ht="14.4" customHeight="1" x14ac:dyDescent="0.3">
      <c r="A7" s="2" t="s">
        <v>49</v>
      </c>
      <c r="B7" s="30">
        <f>C6</f>
        <v>2.2000000000000002</v>
      </c>
      <c r="C7" s="30">
        <f>B7+D7</f>
        <v>2.8000000000000003</v>
      </c>
      <c r="D7" s="30">
        <v>0.6</v>
      </c>
      <c r="E7" s="2">
        <v>123249</v>
      </c>
      <c r="F7" s="35" t="s">
        <v>50</v>
      </c>
      <c r="G7" s="36"/>
      <c r="H7" s="34"/>
      <c r="I7" s="34">
        <v>41709</v>
      </c>
      <c r="J7" s="2" t="s">
        <v>32</v>
      </c>
      <c r="K7" s="2"/>
      <c r="L7" s="2">
        <v>0.32</v>
      </c>
      <c r="M7" s="2"/>
      <c r="N7" s="2">
        <v>42.595999999999997</v>
      </c>
      <c r="O7" s="2"/>
      <c r="P7" s="2"/>
      <c r="Q7" s="2"/>
      <c r="R7" s="2"/>
      <c r="S7" s="2"/>
      <c r="T7" s="2"/>
      <c r="U7" s="2"/>
      <c r="V7" s="33">
        <v>545.24099999999999</v>
      </c>
      <c r="W7" s="2"/>
      <c r="X7" s="33">
        <v>701.36599999999999</v>
      </c>
      <c r="Y7" s="33">
        <v>3901.326</v>
      </c>
      <c r="Z7" s="2"/>
      <c r="AA7" s="2"/>
      <c r="AB7" s="2"/>
      <c r="AC7" s="2">
        <v>2.621</v>
      </c>
      <c r="AD7" s="2"/>
      <c r="AE7" s="2"/>
      <c r="AF7" s="2" t="s">
        <v>52</v>
      </c>
      <c r="AG7" s="2"/>
      <c r="AH7" s="2"/>
      <c r="AI7" s="2"/>
    </row>
    <row r="8" spans="1:35" s="29" customFormat="1" ht="14.4" customHeight="1" x14ac:dyDescent="0.3">
      <c r="A8" s="2" t="s">
        <v>49</v>
      </c>
      <c r="B8" s="30">
        <f>C7</f>
        <v>2.8000000000000003</v>
      </c>
      <c r="C8" s="30">
        <f>B8+D8</f>
        <v>3.9000000000000004</v>
      </c>
      <c r="D8" s="30">
        <v>1.1000000000000001</v>
      </c>
      <c r="E8" s="2">
        <v>123250</v>
      </c>
      <c r="F8" s="35" t="s">
        <v>50</v>
      </c>
      <c r="G8" s="36"/>
      <c r="H8" s="34"/>
      <c r="I8" s="34">
        <v>41709</v>
      </c>
      <c r="J8" s="2" t="s">
        <v>32</v>
      </c>
      <c r="K8" s="2"/>
      <c r="L8" s="2">
        <v>0.248</v>
      </c>
      <c r="M8" s="2"/>
      <c r="N8" s="2">
        <v>1.9960000000000016</v>
      </c>
      <c r="O8" s="2"/>
      <c r="P8" s="2"/>
      <c r="Q8" s="2"/>
      <c r="R8" s="2"/>
      <c r="S8" s="2"/>
      <c r="T8" s="2"/>
      <c r="U8" s="2"/>
      <c r="V8" s="33">
        <v>50.084000000000003</v>
      </c>
      <c r="W8" s="2"/>
      <c r="X8" s="33">
        <v>166.39860000000002</v>
      </c>
      <c r="Y8" s="33">
        <v>853.98900000000003</v>
      </c>
      <c r="Z8" s="2"/>
      <c r="AA8" s="2"/>
      <c r="AB8" s="2"/>
      <c r="AC8" s="2">
        <v>2.6640000000000001</v>
      </c>
      <c r="AD8" s="2"/>
      <c r="AE8" s="2"/>
      <c r="AF8" s="2" t="s">
        <v>51</v>
      </c>
      <c r="AG8" s="2"/>
      <c r="AH8" s="2"/>
      <c r="AI8" s="2"/>
    </row>
    <row r="9" spans="1:35" s="29" customFormat="1" ht="14.4" customHeight="1" x14ac:dyDescent="0.3">
      <c r="A9" s="2" t="s">
        <v>55</v>
      </c>
      <c r="B9" s="30">
        <v>0</v>
      </c>
      <c r="C9" s="30">
        <v>1.4</v>
      </c>
      <c r="D9" s="30">
        <v>1.4</v>
      </c>
      <c r="E9" s="2">
        <v>123077</v>
      </c>
      <c r="F9" s="2" t="s">
        <v>54</v>
      </c>
      <c r="G9" s="34"/>
      <c r="H9" s="34">
        <v>41699</v>
      </c>
      <c r="I9" s="34">
        <v>41700</v>
      </c>
      <c r="J9" s="2" t="s">
        <v>32</v>
      </c>
      <c r="K9" s="2"/>
      <c r="L9" s="2">
        <v>4.3159999999999998</v>
      </c>
      <c r="M9" s="2"/>
      <c r="N9" s="2">
        <v>23.790000000000006</v>
      </c>
      <c r="O9" s="2"/>
      <c r="P9" s="2"/>
      <c r="Q9" s="2"/>
      <c r="R9" s="2"/>
      <c r="S9" s="2"/>
      <c r="T9" s="2"/>
      <c r="U9" s="2"/>
      <c r="V9" s="33">
        <v>920.54</v>
      </c>
      <c r="W9" s="2"/>
      <c r="X9" s="33">
        <v>5994.3969999999999</v>
      </c>
      <c r="Y9" s="33">
        <v>19734.75</v>
      </c>
      <c r="Z9" s="2"/>
      <c r="AA9" s="2"/>
      <c r="AB9" s="2"/>
      <c r="AC9" s="2">
        <v>2.6429999999999998</v>
      </c>
      <c r="AD9" s="2"/>
      <c r="AE9" s="2"/>
      <c r="AF9" s="2" t="s">
        <v>51</v>
      </c>
      <c r="AG9" s="2"/>
      <c r="AH9" s="2"/>
      <c r="AI9" s="2"/>
    </row>
    <row r="10" spans="1:35" s="29" customFormat="1" ht="14.4" customHeight="1" x14ac:dyDescent="0.3">
      <c r="A10" s="2" t="s">
        <v>55</v>
      </c>
      <c r="B10" s="30">
        <f>C9</f>
        <v>1.4</v>
      </c>
      <c r="C10" s="30">
        <f>B10+D10</f>
        <v>2</v>
      </c>
      <c r="D10" s="30">
        <v>0.6</v>
      </c>
      <c r="E10" s="2">
        <v>123078</v>
      </c>
      <c r="F10" s="2" t="s">
        <v>54</v>
      </c>
      <c r="G10" s="34"/>
      <c r="H10" s="34">
        <v>41699</v>
      </c>
      <c r="I10" s="34">
        <v>41700</v>
      </c>
      <c r="J10" s="2" t="s">
        <v>32</v>
      </c>
      <c r="K10" s="2"/>
      <c r="L10" s="2">
        <v>4.0419999999999998</v>
      </c>
      <c r="M10" s="2"/>
      <c r="N10" s="2">
        <v>23.67</v>
      </c>
      <c r="O10" s="2"/>
      <c r="P10" s="2"/>
      <c r="Q10" s="2"/>
      <c r="R10" s="2"/>
      <c r="S10" s="2"/>
      <c r="T10" s="2"/>
      <c r="U10" s="2"/>
      <c r="V10" s="33">
        <v>864.37199999999996</v>
      </c>
      <c r="W10" s="2"/>
      <c r="X10" s="33">
        <v>6264.1970000000001</v>
      </c>
      <c r="Y10" s="33">
        <v>18123.5</v>
      </c>
      <c r="Z10" s="2"/>
      <c r="AA10" s="2"/>
      <c r="AB10" s="2"/>
      <c r="AC10" s="2">
        <v>2.6840000000000002</v>
      </c>
      <c r="AD10" s="2"/>
      <c r="AE10" s="2"/>
      <c r="AF10" s="2" t="s">
        <v>51</v>
      </c>
      <c r="AG10" s="2"/>
      <c r="AH10" s="2"/>
      <c r="AI10" s="2"/>
    </row>
    <row r="11" spans="1:35" s="29" customFormat="1" ht="14.4" customHeight="1" x14ac:dyDescent="0.3">
      <c r="A11" s="2" t="s">
        <v>55</v>
      </c>
      <c r="B11" s="30">
        <f>C10</f>
        <v>2</v>
      </c>
      <c r="C11" s="30">
        <f>B11+D11</f>
        <v>3.2</v>
      </c>
      <c r="D11" s="30">
        <v>1.2</v>
      </c>
      <c r="E11" s="2">
        <v>123079</v>
      </c>
      <c r="F11" s="2" t="s">
        <v>54</v>
      </c>
      <c r="G11" s="34"/>
      <c r="H11" s="34">
        <v>41699</v>
      </c>
      <c r="I11" s="34">
        <v>41700</v>
      </c>
      <c r="J11" s="2" t="s">
        <v>32</v>
      </c>
      <c r="K11" s="2"/>
      <c r="L11" s="2">
        <v>3.6859999999999995</v>
      </c>
      <c r="M11" s="2"/>
      <c r="N11" s="2">
        <v>22.661999999999999</v>
      </c>
      <c r="O11" s="2"/>
      <c r="P11" s="2"/>
      <c r="Q11" s="2"/>
      <c r="R11" s="2"/>
      <c r="S11" s="2"/>
      <c r="T11" s="2"/>
      <c r="U11" s="2"/>
      <c r="V11" s="33">
        <v>1512.797</v>
      </c>
      <c r="W11" s="2"/>
      <c r="X11" s="33">
        <v>5045.2290000000003</v>
      </c>
      <c r="Y11" s="33">
        <v>15217.93</v>
      </c>
      <c r="Z11" s="2"/>
      <c r="AA11" s="2"/>
      <c r="AB11" s="2"/>
      <c r="AC11" s="2">
        <v>2.6720000000000002</v>
      </c>
      <c r="AD11" s="2"/>
      <c r="AE11" s="2"/>
      <c r="AF11" s="2" t="s">
        <v>51</v>
      </c>
      <c r="AG11" s="2"/>
      <c r="AH11" s="2"/>
      <c r="AI11" s="2"/>
    </row>
    <row r="12" spans="1:35" s="29" customFormat="1" ht="14.4" customHeight="1" x14ac:dyDescent="0.3">
      <c r="A12" s="2" t="s">
        <v>55</v>
      </c>
      <c r="B12" s="30">
        <f>C11</f>
        <v>3.2</v>
      </c>
      <c r="C12" s="30">
        <f>B12+D12</f>
        <v>3.7</v>
      </c>
      <c r="D12" s="30">
        <v>0.5</v>
      </c>
      <c r="E12" s="2">
        <v>123080</v>
      </c>
      <c r="F12" s="2" t="s">
        <v>54</v>
      </c>
      <c r="G12" s="34"/>
      <c r="H12" s="34">
        <v>41699</v>
      </c>
      <c r="I12" s="34">
        <v>41700</v>
      </c>
      <c r="J12" s="2" t="s">
        <v>32</v>
      </c>
      <c r="K12" s="2"/>
      <c r="L12" s="2">
        <v>1.5980000000000001</v>
      </c>
      <c r="M12" s="2"/>
      <c r="N12" s="2">
        <v>14.948</v>
      </c>
      <c r="O12" s="2"/>
      <c r="P12" s="2"/>
      <c r="Q12" s="2"/>
      <c r="R12" s="2"/>
      <c r="S12" s="2"/>
      <c r="T12" s="2"/>
      <c r="U12" s="2"/>
      <c r="V12" s="33">
        <v>4431.5169999999998</v>
      </c>
      <c r="W12" s="2"/>
      <c r="X12" s="33">
        <v>338.59199999999998</v>
      </c>
      <c r="Y12" s="33">
        <v>4651.0129999999999</v>
      </c>
      <c r="Z12" s="2"/>
      <c r="AA12" s="2"/>
      <c r="AB12" s="2"/>
      <c r="AC12" s="2">
        <v>2.64</v>
      </c>
      <c r="AD12" s="2"/>
      <c r="AE12" s="2"/>
      <c r="AF12" s="2" t="s">
        <v>51</v>
      </c>
      <c r="AG12" s="2"/>
      <c r="AH12" s="2"/>
      <c r="AI12" s="2"/>
    </row>
    <row r="13" spans="1:35" s="29" customFormat="1" ht="14.4" customHeight="1" x14ac:dyDescent="0.3">
      <c r="A13" s="32" t="s">
        <v>56</v>
      </c>
      <c r="B13" s="30">
        <v>0</v>
      </c>
      <c r="C13" s="30">
        <f>B13+D13</f>
        <v>1.8</v>
      </c>
      <c r="D13" s="30">
        <v>1.8</v>
      </c>
      <c r="E13" s="2">
        <v>123511</v>
      </c>
      <c r="F13" s="2" t="s">
        <v>57</v>
      </c>
      <c r="G13" s="34"/>
      <c r="H13" s="34">
        <v>41717</v>
      </c>
      <c r="I13" s="34">
        <v>41718</v>
      </c>
      <c r="J13" s="2"/>
      <c r="K13" s="2"/>
      <c r="L13" s="2">
        <v>0.85799999999999998</v>
      </c>
      <c r="M13" s="2"/>
      <c r="N13" s="2">
        <v>2.4000000000000549E-2</v>
      </c>
      <c r="O13" s="2"/>
      <c r="P13" s="2"/>
      <c r="Q13" s="2"/>
      <c r="R13" s="2"/>
      <c r="S13" s="2"/>
      <c r="T13" s="2"/>
      <c r="U13" s="2"/>
      <c r="V13" s="33">
        <v>109.33199999999999</v>
      </c>
      <c r="W13" s="2"/>
      <c r="X13" s="33">
        <v>195.63800000000001</v>
      </c>
      <c r="Y13" s="33">
        <v>820.44</v>
      </c>
      <c r="Z13" s="2"/>
      <c r="AA13" s="2"/>
      <c r="AB13" s="2"/>
      <c r="AC13" s="2">
        <v>2.9129999999999998</v>
      </c>
      <c r="AD13" s="2"/>
      <c r="AE13" s="2"/>
      <c r="AF13" s="2" t="s">
        <v>63</v>
      </c>
      <c r="AG13" s="2"/>
      <c r="AH13" s="2"/>
      <c r="AI13" s="2"/>
    </row>
    <row r="14" spans="1:35" s="29" customFormat="1" ht="14.4" customHeight="1" x14ac:dyDescent="0.3">
      <c r="A14" s="2" t="s">
        <v>56</v>
      </c>
      <c r="B14" s="30">
        <f>C13</f>
        <v>1.8</v>
      </c>
      <c r="C14" s="30">
        <f t="shared" ref="C14:C15" si="0">B14+D14</f>
        <v>2.5</v>
      </c>
      <c r="D14" s="30">
        <v>0.7</v>
      </c>
      <c r="E14" s="2">
        <v>123512</v>
      </c>
      <c r="F14" s="2" t="s">
        <v>57</v>
      </c>
      <c r="G14" s="34"/>
      <c r="H14" s="34">
        <v>41717</v>
      </c>
      <c r="I14" s="34">
        <v>41718</v>
      </c>
      <c r="J14" s="2"/>
      <c r="K14" s="2"/>
      <c r="L14" s="2">
        <v>2.2720000000000002</v>
      </c>
      <c r="M14" s="2"/>
      <c r="N14" s="2">
        <v>18.251999999999999</v>
      </c>
      <c r="O14" s="2"/>
      <c r="P14" s="2"/>
      <c r="Q14" s="2"/>
      <c r="R14" s="2"/>
      <c r="S14" s="2"/>
      <c r="T14" s="2"/>
      <c r="U14" s="2"/>
      <c r="V14" s="33">
        <v>1733.9970000000001</v>
      </c>
      <c r="W14" s="2"/>
      <c r="X14" s="33">
        <v>1061.0640000000001</v>
      </c>
      <c r="Y14" s="33">
        <v>3486.5810000000001</v>
      </c>
      <c r="Z14" s="2"/>
      <c r="AA14" s="2"/>
      <c r="AB14" s="2"/>
      <c r="AC14" s="2">
        <v>2.6819999999999999</v>
      </c>
      <c r="AD14" s="2"/>
      <c r="AE14" s="2"/>
      <c r="AF14" s="2" t="s">
        <v>63</v>
      </c>
      <c r="AG14" s="2"/>
      <c r="AH14" s="2"/>
      <c r="AI14" s="2"/>
    </row>
    <row r="15" spans="1:35" s="29" customFormat="1" ht="14.4" customHeight="1" x14ac:dyDescent="0.3">
      <c r="A15" s="2" t="s">
        <v>56</v>
      </c>
      <c r="B15" s="30">
        <f>C14</f>
        <v>2.5</v>
      </c>
      <c r="C15" s="30">
        <f t="shared" si="0"/>
        <v>3.4</v>
      </c>
      <c r="D15" s="30">
        <v>0.9</v>
      </c>
      <c r="E15" s="2">
        <v>123513</v>
      </c>
      <c r="F15" s="2" t="s">
        <v>57</v>
      </c>
      <c r="G15" s="34"/>
      <c r="H15" s="34">
        <v>41717</v>
      </c>
      <c r="I15" s="34">
        <v>41718</v>
      </c>
      <c r="J15" s="2"/>
      <c r="K15" s="2"/>
      <c r="L15" s="2">
        <v>0.58599999999999997</v>
      </c>
      <c r="M15" s="2"/>
      <c r="N15" s="2">
        <v>4.1419999999999986</v>
      </c>
      <c r="O15" s="2"/>
      <c r="P15" s="2"/>
      <c r="Q15" s="2"/>
      <c r="R15" s="2"/>
      <c r="S15" s="2"/>
      <c r="T15" s="2"/>
      <c r="U15" s="2"/>
      <c r="V15" s="33">
        <v>274.70999999999998</v>
      </c>
      <c r="W15" s="2"/>
      <c r="X15" s="33">
        <v>61.281999999999996</v>
      </c>
      <c r="Y15" s="33">
        <v>1755.046</v>
      </c>
      <c r="Z15" s="2"/>
      <c r="AA15" s="2"/>
      <c r="AB15" s="2"/>
      <c r="AC15" s="2">
        <v>2.9129999999999998</v>
      </c>
      <c r="AD15" s="2"/>
      <c r="AE15" s="2"/>
      <c r="AF15" s="2" t="s">
        <v>63</v>
      </c>
      <c r="AG15" s="2"/>
      <c r="AH15" s="2"/>
      <c r="AI15" s="2"/>
    </row>
  </sheetData>
  <protectedRanges>
    <protectedRange sqref="F5:G8" name="Range1_48"/>
  </protectedRange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ySplit="1" topLeftCell="A2" activePane="bottomLeft" state="frozen"/>
      <selection pane="bottomLeft" activeCell="H13" sqref="H13"/>
    </sheetView>
  </sheetViews>
  <sheetFormatPr defaultColWidth="8.88671875" defaultRowHeight="14.4" x14ac:dyDescent="0.3"/>
  <cols>
    <col min="1" max="1" width="24.44140625" style="23" customWidth="1"/>
    <col min="2" max="2" width="10.6640625" style="24" customWidth="1"/>
    <col min="3" max="3" width="11.33203125" style="25" customWidth="1"/>
    <col min="4" max="4" width="13.33203125" style="25" customWidth="1"/>
    <col min="5" max="5" width="13.33203125" style="23" hidden="1" customWidth="1"/>
    <col min="6" max="6" width="13" style="23" hidden="1" customWidth="1"/>
    <col min="7" max="16384" width="8.88671875" style="23"/>
  </cols>
  <sheetData>
    <row r="1" spans="1:6" s="1" customFormat="1" x14ac:dyDescent="0.3">
      <c r="A1" s="26" t="s">
        <v>18</v>
      </c>
      <c r="B1" s="18" t="s">
        <v>62</v>
      </c>
      <c r="C1" s="21" t="s">
        <v>26</v>
      </c>
      <c r="D1" s="21" t="s">
        <v>27</v>
      </c>
      <c r="E1" s="27" t="s">
        <v>60</v>
      </c>
      <c r="F1" s="27" t="s">
        <v>61</v>
      </c>
    </row>
    <row r="2" spans="1:6" s="40" customFormat="1" x14ac:dyDescent="0.3">
      <c r="A2" s="2" t="s">
        <v>48</v>
      </c>
      <c r="B2" s="37">
        <v>0</v>
      </c>
      <c r="C2" s="38">
        <v>30</v>
      </c>
      <c r="D2" s="38">
        <v>86</v>
      </c>
      <c r="E2" s="39"/>
      <c r="F2" s="39"/>
    </row>
    <row r="3" spans="1:6" s="40" customFormat="1" x14ac:dyDescent="0.3">
      <c r="A3" s="2" t="s">
        <v>48</v>
      </c>
      <c r="B3" s="37">
        <v>4.0999999999999996</v>
      </c>
      <c r="C3" s="38">
        <v>30</v>
      </c>
      <c r="D3" s="38">
        <v>86</v>
      </c>
      <c r="E3" s="39"/>
      <c r="F3" s="39"/>
    </row>
    <row r="4" spans="1:6" s="40" customFormat="1" x14ac:dyDescent="0.3">
      <c r="A4" s="2" t="s">
        <v>49</v>
      </c>
      <c r="B4" s="37">
        <v>0</v>
      </c>
      <c r="C4" s="38">
        <v>30</v>
      </c>
      <c r="D4" s="38">
        <v>87</v>
      </c>
      <c r="E4" s="39"/>
      <c r="F4" s="39"/>
    </row>
    <row r="5" spans="1:6" s="40" customFormat="1" x14ac:dyDescent="0.3">
      <c r="A5" s="2" t="s">
        <v>49</v>
      </c>
      <c r="B5" s="37">
        <v>3.9</v>
      </c>
      <c r="C5" s="38">
        <v>30</v>
      </c>
      <c r="D5" s="38">
        <v>87</v>
      </c>
      <c r="E5" s="39"/>
      <c r="F5" s="39"/>
    </row>
    <row r="6" spans="1:6" s="40" customFormat="1" x14ac:dyDescent="0.3">
      <c r="A6" s="2" t="s">
        <v>55</v>
      </c>
      <c r="B6" s="37">
        <v>0</v>
      </c>
      <c r="C6" s="38">
        <v>35</v>
      </c>
      <c r="D6" s="38">
        <v>78</v>
      </c>
      <c r="E6" s="39"/>
      <c r="F6" s="39"/>
    </row>
    <row r="7" spans="1:6" s="40" customFormat="1" x14ac:dyDescent="0.3">
      <c r="A7" s="2" t="s">
        <v>55</v>
      </c>
      <c r="B7" s="37">
        <v>3.7</v>
      </c>
      <c r="C7" s="38">
        <v>35</v>
      </c>
      <c r="D7" s="38">
        <v>78</v>
      </c>
      <c r="E7" s="39"/>
      <c r="F7" s="39"/>
    </row>
    <row r="8" spans="1:6" s="40" customFormat="1" x14ac:dyDescent="0.3">
      <c r="A8" s="2" t="s">
        <v>56</v>
      </c>
      <c r="B8" s="37">
        <v>0</v>
      </c>
      <c r="C8" s="38"/>
      <c r="D8" s="38">
        <v>70</v>
      </c>
      <c r="E8" s="39"/>
      <c r="F8" s="39"/>
    </row>
    <row r="9" spans="1:6" s="40" customFormat="1" x14ac:dyDescent="0.3">
      <c r="A9" s="2" t="s">
        <v>56</v>
      </c>
      <c r="B9" s="37">
        <v>3.4</v>
      </c>
      <c r="C9" s="38"/>
      <c r="D9" s="38"/>
      <c r="E9" s="39"/>
      <c r="F9" s="3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Collar</vt:lpstr>
      <vt:lpstr>Assay</vt:lpstr>
      <vt:lpstr>survey1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ismail - [2010]</cp:lastModifiedBy>
  <dcterms:created xsi:type="dcterms:W3CDTF">2014-03-04T02:24:50Z</dcterms:created>
  <dcterms:modified xsi:type="dcterms:W3CDTF">2014-04-28T18:35:53Z</dcterms:modified>
</cp:coreProperties>
</file>