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740" windowWidth="19392" windowHeight="6300" activeTab="2"/>
  </bookViews>
  <sheets>
    <sheet name="Collar" sheetId="2" r:id="rId1"/>
    <sheet name="Assay" sheetId="1" r:id="rId2"/>
    <sheet name="survey1" sheetId="4" r:id="rId3"/>
  </sheets>
  <calcPr calcId="145621"/>
</workbook>
</file>

<file path=xl/calcChain.xml><?xml version="1.0" encoding="utf-8"?>
<calcChain xmlns="http://schemas.openxmlformats.org/spreadsheetml/2006/main">
  <c r="B10" i="1" l="1"/>
  <c r="C10" i="1" s="1"/>
  <c r="B11" i="1" s="1"/>
  <c r="C11" i="1" s="1"/>
  <c r="B7" i="1" l="1"/>
  <c r="C7" i="1" s="1"/>
  <c r="B8" i="1" s="1"/>
  <c r="C8" i="1" s="1"/>
  <c r="B3" i="1" l="1"/>
  <c r="C3" i="1" s="1"/>
  <c r="B4" i="1" s="1"/>
  <c r="C4" i="1" s="1"/>
  <c r="B5" i="1" s="1"/>
  <c r="C5" i="1" s="1"/>
</calcChain>
</file>

<file path=xl/sharedStrings.xml><?xml version="1.0" encoding="utf-8"?>
<sst xmlns="http://schemas.openxmlformats.org/spreadsheetml/2006/main" count="109" uniqueCount="62">
  <si>
    <t>COMMENTS</t>
  </si>
  <si>
    <t>DATE VALIDATED</t>
  </si>
  <si>
    <t>VALIDATOR</t>
  </si>
  <si>
    <t>ROCK TYPE</t>
  </si>
  <si>
    <t>RA_AG</t>
  </si>
  <si>
    <t>RA_AU</t>
  </si>
  <si>
    <t>SG</t>
  </si>
  <si>
    <t>AG (g/t)</t>
  </si>
  <si>
    <t>AU (g/t)</t>
  </si>
  <si>
    <t>LAB CO</t>
  </si>
  <si>
    <t>DATE REPORTED</t>
  </si>
  <si>
    <t>DATE LAB RECEIVED</t>
  </si>
  <si>
    <t>DATE SUBMITTED</t>
  </si>
  <si>
    <t>DISPATCH NO</t>
  </si>
  <si>
    <t>SAMPLE NO</t>
  </si>
  <si>
    <t>LENGTH</t>
  </si>
  <si>
    <t>TO</t>
  </si>
  <si>
    <t>FROM</t>
  </si>
  <si>
    <t>HOLE-ID</t>
  </si>
  <si>
    <t>LOCATIONX</t>
  </si>
  <si>
    <t>LOCATIONY</t>
  </si>
  <si>
    <t>LOCATIONZ</t>
  </si>
  <si>
    <t>LEVELS</t>
  </si>
  <si>
    <t>PROSPECT</t>
  </si>
  <si>
    <t>TENEMENT</t>
  </si>
  <si>
    <t>SURVEY_MET</t>
  </si>
  <si>
    <t>AZIMUTH</t>
  </si>
  <si>
    <t>DIP</t>
  </si>
  <si>
    <t>Date Sampled</t>
  </si>
  <si>
    <t>Sampled By</t>
  </si>
  <si>
    <t>MPSA-225-XI-2005</t>
  </si>
  <si>
    <t>Apex Mining Co.</t>
  </si>
  <si>
    <t>AU Check</t>
  </si>
  <si>
    <t>AG Check</t>
  </si>
  <si>
    <t>CU Check</t>
  </si>
  <si>
    <t>CU (%)</t>
  </si>
  <si>
    <t>PB Check</t>
  </si>
  <si>
    <t>PB (%)</t>
  </si>
  <si>
    <t>ZN Check</t>
  </si>
  <si>
    <t>ZN (%)</t>
  </si>
  <si>
    <t>CU (ppm)</t>
  </si>
  <si>
    <t>PB (ppm)</t>
  </si>
  <si>
    <t>ZN (ppm)</t>
  </si>
  <si>
    <t>MO (ppm)</t>
  </si>
  <si>
    <t>FE (ppm)</t>
  </si>
  <si>
    <t>MN (ppm)</t>
  </si>
  <si>
    <t>Archie Suarez</t>
  </si>
  <si>
    <t>B-2168</t>
  </si>
  <si>
    <t>FC_SDN_590_E_003</t>
  </si>
  <si>
    <t>MV2</t>
  </si>
  <si>
    <t>MV</t>
  </si>
  <si>
    <t>FC_SDN_590_E_007</t>
  </si>
  <si>
    <t>SANDY NORTH</t>
  </si>
  <si>
    <t>B2199</t>
  </si>
  <si>
    <t>FC_SDN_590_E_008</t>
  </si>
  <si>
    <t>B2210</t>
  </si>
  <si>
    <t>LOCATIONX_sur</t>
  </si>
  <si>
    <t>LOCATIONY sur</t>
  </si>
  <si>
    <t>Azim sur</t>
  </si>
  <si>
    <t>Dip sur</t>
  </si>
  <si>
    <t>Distance</t>
  </si>
  <si>
    <t>MV3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</si>
</sst>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mm/dd/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1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1" fontId="0" fillId="0" borderId="1" xfId="0" applyNumberFormat="1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2" fontId="0" fillId="0" borderId="0" xfId="0" applyNumberFormat="1" applyFont="1" applyFill="1" applyAlignment="1">
      <alignment horizontal="left"/>
    </xf>
    <xf numFmtId="166" fontId="0" fillId="0" borderId="0" xfId="0" applyNumberFormat="1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2" fontId="4" fillId="0" borderId="1" xfId="0" applyNumberFormat="1" applyFont="1" applyFill="1" applyBorder="1" applyAlignment="1">
      <alignment horizontal="left"/>
    </xf>
    <xf numFmtId="166" fontId="4" fillId="0" borderId="1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1" fontId="4" fillId="0" borderId="1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4" fillId="0" borderId="1" xfId="0" applyNumberFormat="1" applyFont="1" applyFill="1" applyBorder="1" applyAlignment="1">
      <alignment horizontal="left"/>
    </xf>
    <xf numFmtId="165" fontId="3" fillId="0" borderId="1" xfId="0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66" fontId="0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165" fontId="3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2" fontId="0" fillId="0" borderId="1" xfId="0" applyNumberForma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zoomScale="90" zoomScaleNormal="90" workbookViewId="0">
      <pane ySplit="1" topLeftCell="A2" activePane="bottomLeft" state="frozen"/>
      <selection pane="bottomLeft" activeCell="B11" sqref="B11"/>
    </sheetView>
  </sheetViews>
  <sheetFormatPr defaultColWidth="8.88671875" defaultRowHeight="14.4" x14ac:dyDescent="0.3"/>
  <cols>
    <col min="1" max="1" width="27.33203125" style="5" customWidth="1"/>
    <col min="2" max="2" width="16.44140625" style="5" customWidth="1"/>
    <col min="3" max="3" width="18.6640625" style="5" customWidth="1"/>
    <col min="4" max="4" width="13.5546875" style="5" customWidth="1"/>
    <col min="5" max="5" width="14.33203125" style="5" customWidth="1"/>
    <col min="6" max="6" width="11.109375" style="8" customWidth="1"/>
    <col min="7" max="7" width="10.6640625" style="6" customWidth="1"/>
    <col min="8" max="8" width="12.6640625" style="8" customWidth="1"/>
    <col min="9" max="9" width="21.88671875" style="5" customWidth="1"/>
    <col min="10" max="10" width="21.33203125" style="5" customWidth="1"/>
    <col min="11" max="11" width="16.33203125" style="5" customWidth="1"/>
    <col min="12" max="12" width="14.88671875" style="7" customWidth="1"/>
    <col min="13" max="13" width="19.6640625" style="5" customWidth="1"/>
    <col min="14" max="17" width="8.88671875" style="21"/>
    <col min="18" max="16384" width="8.88671875" style="5"/>
  </cols>
  <sheetData>
    <row r="1" spans="1:13" x14ac:dyDescent="0.3">
      <c r="A1" s="3" t="s">
        <v>18</v>
      </c>
      <c r="B1" s="3" t="s">
        <v>56</v>
      </c>
      <c r="C1" s="3" t="s">
        <v>57</v>
      </c>
      <c r="D1" s="20" t="s">
        <v>19</v>
      </c>
      <c r="E1" s="20" t="s">
        <v>20</v>
      </c>
      <c r="F1" s="4" t="s">
        <v>21</v>
      </c>
      <c r="G1" s="20" t="s">
        <v>15</v>
      </c>
      <c r="H1" s="4" t="s">
        <v>22</v>
      </c>
      <c r="I1" s="2" t="s">
        <v>23</v>
      </c>
      <c r="J1" s="2" t="s">
        <v>24</v>
      </c>
      <c r="K1" s="2" t="s">
        <v>25</v>
      </c>
      <c r="L1" s="22" t="s">
        <v>28</v>
      </c>
      <c r="M1" s="2" t="s">
        <v>29</v>
      </c>
    </row>
    <row r="2" spans="1:13" x14ac:dyDescent="0.3">
      <c r="A2" s="24" t="s">
        <v>48</v>
      </c>
      <c r="B2" s="19"/>
      <c r="C2" s="19"/>
      <c r="D2" s="26">
        <v>614479.80000000005</v>
      </c>
      <c r="E2" s="2">
        <v>815071</v>
      </c>
      <c r="F2" s="4">
        <v>590</v>
      </c>
      <c r="G2" s="20">
        <v>2.6</v>
      </c>
      <c r="H2" s="4">
        <v>590</v>
      </c>
      <c r="I2" s="2" t="s">
        <v>52</v>
      </c>
      <c r="J2" s="2" t="s">
        <v>30</v>
      </c>
      <c r="K2" s="2"/>
      <c r="L2" s="22">
        <v>41703</v>
      </c>
      <c r="M2" s="2" t="s">
        <v>46</v>
      </c>
    </row>
    <row r="3" spans="1:13" x14ac:dyDescent="0.3">
      <c r="A3" s="25" t="s">
        <v>51</v>
      </c>
      <c r="B3" s="2"/>
      <c r="C3" s="2"/>
      <c r="D3" s="26"/>
      <c r="E3" s="2"/>
      <c r="F3" s="4">
        <v>590</v>
      </c>
      <c r="G3" s="20">
        <v>3.4000000000000004</v>
      </c>
      <c r="H3" s="4">
        <v>590</v>
      </c>
      <c r="I3" s="2" t="s">
        <v>52</v>
      </c>
      <c r="J3" s="2" t="s">
        <v>30</v>
      </c>
      <c r="K3" s="2"/>
      <c r="L3" s="22">
        <v>41710</v>
      </c>
      <c r="M3" s="2"/>
    </row>
    <row r="4" spans="1:13" x14ac:dyDescent="0.3">
      <c r="A4" s="25" t="s">
        <v>54</v>
      </c>
      <c r="B4" s="2"/>
      <c r="C4" s="2"/>
      <c r="D4" s="26"/>
      <c r="E4" s="2"/>
      <c r="F4" s="4">
        <v>590</v>
      </c>
      <c r="G4" s="20">
        <v>3.5999999999999996</v>
      </c>
      <c r="H4" s="4">
        <v>590</v>
      </c>
      <c r="I4" s="2" t="s">
        <v>52</v>
      </c>
      <c r="J4" s="2" t="s">
        <v>30</v>
      </c>
      <c r="K4" s="2"/>
      <c r="L4" s="22">
        <v>41715</v>
      </c>
      <c r="M4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"/>
  <sheetViews>
    <sheetView zoomScale="90" zoomScaleNormal="90" workbookViewId="0">
      <pane ySplit="1" topLeftCell="A2" activePane="bottomLeft" state="frozen"/>
      <selection pane="bottomLeft" activeCell="B15" sqref="B15"/>
    </sheetView>
  </sheetViews>
  <sheetFormatPr defaultColWidth="8.88671875" defaultRowHeight="14.4" x14ac:dyDescent="0.3"/>
  <cols>
    <col min="1" max="1" width="25.33203125" style="5" customWidth="1"/>
    <col min="2" max="2" width="8.88671875" style="6" customWidth="1"/>
    <col min="3" max="3" width="8.44140625" style="6" customWidth="1"/>
    <col min="4" max="4" width="10.33203125" style="6" customWidth="1"/>
    <col min="5" max="5" width="11.44140625" style="5" bestFit="1" customWidth="1"/>
    <col min="6" max="6" width="13" style="5" customWidth="1"/>
    <col min="7" max="7" width="16.33203125" style="7" customWidth="1"/>
    <col min="8" max="8" width="18" style="7" customWidth="1"/>
    <col min="9" max="9" width="14.88671875" style="7" customWidth="1"/>
    <col min="10" max="10" width="18" style="5" customWidth="1"/>
    <col min="11" max="11" width="9.6640625" style="5" hidden="1" customWidth="1"/>
    <col min="12" max="12" width="8" style="5" customWidth="1"/>
    <col min="13" max="13" width="10.44140625" style="5" hidden="1" customWidth="1"/>
    <col min="14" max="14" width="8" style="5" customWidth="1"/>
    <col min="15" max="15" width="10.109375" style="5" hidden="1" customWidth="1"/>
    <col min="16" max="21" width="8.88671875" style="5" hidden="1" customWidth="1"/>
    <col min="22" max="22" width="8.88671875" style="8" customWidth="1"/>
    <col min="23" max="23" width="8.88671875" style="5" hidden="1" customWidth="1"/>
    <col min="24" max="25" width="8.88671875" style="8" customWidth="1"/>
    <col min="26" max="26" width="10.6640625" style="5" hidden="1" customWidth="1"/>
    <col min="27" max="27" width="9.6640625" style="5" hidden="1" customWidth="1"/>
    <col min="28" max="28" width="10.44140625" style="5" hidden="1" customWidth="1"/>
    <col min="29" max="29" width="6.6640625" style="5" customWidth="1"/>
    <col min="30" max="31" width="8.88671875" style="5" hidden="1" customWidth="1"/>
    <col min="32" max="32" width="16.6640625" style="5" customWidth="1"/>
    <col min="33" max="33" width="14.44140625" style="5" hidden="1" customWidth="1"/>
    <col min="34" max="34" width="18.33203125" style="5" hidden="1" customWidth="1"/>
    <col min="35" max="35" width="13.6640625" style="5" hidden="1" customWidth="1"/>
    <col min="36" max="36" width="11.109375" style="5" customWidth="1"/>
    <col min="37" max="16384" width="8.88671875" style="5"/>
  </cols>
  <sheetData>
    <row r="1" spans="1:35" s="14" customFormat="1" x14ac:dyDescent="0.3">
      <c r="A1" s="9" t="s">
        <v>18</v>
      </c>
      <c r="B1" s="10" t="s">
        <v>17</v>
      </c>
      <c r="C1" s="10" t="s">
        <v>16</v>
      </c>
      <c r="D1" s="10" t="s">
        <v>15</v>
      </c>
      <c r="E1" s="9" t="s">
        <v>14</v>
      </c>
      <c r="F1" s="9" t="s">
        <v>13</v>
      </c>
      <c r="G1" s="11" t="s">
        <v>12</v>
      </c>
      <c r="H1" s="11" t="s">
        <v>11</v>
      </c>
      <c r="I1" s="11" t="s">
        <v>10</v>
      </c>
      <c r="J1" s="9" t="s">
        <v>9</v>
      </c>
      <c r="K1" s="12" t="s">
        <v>32</v>
      </c>
      <c r="L1" s="9" t="s">
        <v>8</v>
      </c>
      <c r="M1" s="9" t="s">
        <v>33</v>
      </c>
      <c r="N1" s="9" t="s">
        <v>7</v>
      </c>
      <c r="O1" s="9" t="s">
        <v>34</v>
      </c>
      <c r="P1" s="9" t="s">
        <v>35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34</v>
      </c>
      <c r="V1" s="13" t="s">
        <v>40</v>
      </c>
      <c r="W1" s="9" t="s">
        <v>36</v>
      </c>
      <c r="X1" s="13" t="s">
        <v>41</v>
      </c>
      <c r="Y1" s="13" t="s">
        <v>42</v>
      </c>
      <c r="Z1" s="9" t="s">
        <v>43</v>
      </c>
      <c r="AA1" s="9" t="s">
        <v>44</v>
      </c>
      <c r="AB1" s="9" t="s">
        <v>45</v>
      </c>
      <c r="AC1" s="9" t="s">
        <v>6</v>
      </c>
      <c r="AD1" s="9" t="s">
        <v>5</v>
      </c>
      <c r="AE1" s="9" t="s">
        <v>4</v>
      </c>
      <c r="AF1" s="9" t="s">
        <v>3</v>
      </c>
      <c r="AG1" s="9" t="s">
        <v>2</v>
      </c>
      <c r="AH1" s="9" t="s">
        <v>1</v>
      </c>
      <c r="AI1" s="9" t="s">
        <v>0</v>
      </c>
    </row>
    <row r="2" spans="1:35" ht="14.4" customHeight="1" x14ac:dyDescent="0.3">
      <c r="A2" s="19" t="s">
        <v>48</v>
      </c>
      <c r="B2" s="20">
        <v>0</v>
      </c>
      <c r="C2" s="20">
        <v>0.8</v>
      </c>
      <c r="D2" s="20">
        <v>0.8</v>
      </c>
      <c r="E2" s="2">
        <v>123121</v>
      </c>
      <c r="F2" s="2" t="s">
        <v>47</v>
      </c>
      <c r="G2" s="22"/>
      <c r="H2" s="22">
        <v>41703</v>
      </c>
      <c r="I2" s="22">
        <v>41704</v>
      </c>
      <c r="J2" s="2" t="s">
        <v>31</v>
      </c>
      <c r="K2" s="2"/>
      <c r="L2" s="2">
        <v>1.9480000000000002</v>
      </c>
      <c r="M2" s="2"/>
      <c r="N2" s="2">
        <v>16.434000000000005</v>
      </c>
      <c r="O2" s="2"/>
      <c r="P2" s="2"/>
      <c r="Q2" s="2"/>
      <c r="R2" s="2"/>
      <c r="S2" s="2"/>
      <c r="T2" s="2"/>
      <c r="U2" s="2"/>
      <c r="V2" s="4">
        <v>2002.9469999999999</v>
      </c>
      <c r="W2" s="2"/>
      <c r="X2" s="4">
        <v>1220.463</v>
      </c>
      <c r="Y2" s="4">
        <v>3954.808</v>
      </c>
      <c r="Z2" s="2"/>
      <c r="AA2" s="2"/>
      <c r="AB2" s="2"/>
      <c r="AC2" s="2">
        <v>2.649</v>
      </c>
      <c r="AD2" s="2"/>
      <c r="AE2" s="2"/>
      <c r="AF2" s="2" t="s">
        <v>61</v>
      </c>
      <c r="AG2" s="2"/>
      <c r="AH2" s="2"/>
      <c r="AI2" s="2"/>
    </row>
    <row r="3" spans="1:35" ht="14.4" customHeight="1" x14ac:dyDescent="0.3">
      <c r="A3" s="19" t="s">
        <v>48</v>
      </c>
      <c r="B3" s="20">
        <f>C2</f>
        <v>0.8</v>
      </c>
      <c r="C3" s="20">
        <f>B3+D3</f>
        <v>1.3</v>
      </c>
      <c r="D3" s="20">
        <v>0.5</v>
      </c>
      <c r="E3" s="2">
        <v>123122</v>
      </c>
      <c r="F3" s="2" t="s">
        <v>47</v>
      </c>
      <c r="G3" s="22"/>
      <c r="H3" s="22">
        <v>41703</v>
      </c>
      <c r="I3" s="22">
        <v>41704</v>
      </c>
      <c r="J3" s="2" t="s">
        <v>31</v>
      </c>
      <c r="K3" s="2"/>
      <c r="L3" s="2">
        <v>1.3959999999999999</v>
      </c>
      <c r="M3" s="2"/>
      <c r="N3" s="2">
        <v>13.973999999999998</v>
      </c>
      <c r="O3" s="2"/>
      <c r="P3" s="2"/>
      <c r="Q3" s="2"/>
      <c r="R3" s="2"/>
      <c r="S3" s="2"/>
      <c r="T3" s="2"/>
      <c r="U3" s="2"/>
      <c r="V3" s="4">
        <v>603.09500000000003</v>
      </c>
      <c r="W3" s="2"/>
      <c r="X3" s="4">
        <v>249.70400000000001</v>
      </c>
      <c r="Y3" s="4">
        <v>1125.048</v>
      </c>
      <c r="Z3" s="2"/>
      <c r="AA3" s="2"/>
      <c r="AB3" s="2"/>
      <c r="AC3" s="2">
        <v>2.6539999999999999</v>
      </c>
      <c r="AD3" s="2"/>
      <c r="AE3" s="2"/>
      <c r="AF3" s="2" t="s">
        <v>49</v>
      </c>
      <c r="AG3" s="2"/>
      <c r="AH3" s="2"/>
      <c r="AI3" s="2"/>
    </row>
    <row r="4" spans="1:35" ht="14.4" customHeight="1" x14ac:dyDescent="0.3">
      <c r="A4" s="19" t="s">
        <v>48</v>
      </c>
      <c r="B4" s="20">
        <f>C3</f>
        <v>1.3</v>
      </c>
      <c r="C4" s="20">
        <f>B4+D4</f>
        <v>1.7000000000000002</v>
      </c>
      <c r="D4" s="20">
        <v>0.4</v>
      </c>
      <c r="E4" s="2">
        <v>123123</v>
      </c>
      <c r="F4" s="2" t="s">
        <v>47</v>
      </c>
      <c r="G4" s="22"/>
      <c r="H4" s="22">
        <v>41703</v>
      </c>
      <c r="I4" s="22">
        <v>41704</v>
      </c>
      <c r="J4" s="2" t="s">
        <v>31</v>
      </c>
      <c r="K4" s="2"/>
      <c r="L4" s="2">
        <v>89.73</v>
      </c>
      <c r="M4" s="2"/>
      <c r="N4" s="2">
        <v>49.540000000000006</v>
      </c>
      <c r="O4" s="2"/>
      <c r="P4" s="2"/>
      <c r="Q4" s="2"/>
      <c r="R4" s="2"/>
      <c r="S4" s="2"/>
      <c r="T4" s="2"/>
      <c r="U4" s="2"/>
      <c r="V4" s="4">
        <v>1348.7170000000001</v>
      </c>
      <c r="W4" s="2"/>
      <c r="X4" s="4">
        <v>3353.8159999999998</v>
      </c>
      <c r="Y4" s="4">
        <v>13305.68</v>
      </c>
      <c r="Z4" s="2"/>
      <c r="AA4" s="2"/>
      <c r="AB4" s="2"/>
      <c r="AC4" s="2">
        <v>2.6819999999999999</v>
      </c>
      <c r="AD4" s="2"/>
      <c r="AE4" s="2"/>
      <c r="AF4" s="2" t="s">
        <v>50</v>
      </c>
      <c r="AG4" s="2"/>
      <c r="AH4" s="2"/>
      <c r="AI4" s="2"/>
    </row>
    <row r="5" spans="1:35" ht="14.4" customHeight="1" x14ac:dyDescent="0.3">
      <c r="A5" s="19" t="s">
        <v>48</v>
      </c>
      <c r="B5" s="20">
        <f>C4</f>
        <v>1.7000000000000002</v>
      </c>
      <c r="C5" s="20">
        <f>B5+D5</f>
        <v>2.6</v>
      </c>
      <c r="D5" s="20">
        <v>0.9</v>
      </c>
      <c r="E5" s="2">
        <v>123124</v>
      </c>
      <c r="F5" s="2" t="s">
        <v>47</v>
      </c>
      <c r="G5" s="22"/>
      <c r="H5" s="22">
        <v>41703</v>
      </c>
      <c r="I5" s="22">
        <v>41704</v>
      </c>
      <c r="J5" s="2" t="s">
        <v>31</v>
      </c>
      <c r="K5" s="2"/>
      <c r="L5" s="2">
        <v>3.1219999999999999</v>
      </c>
      <c r="M5" s="2"/>
      <c r="N5" s="2">
        <v>22.170000000000005</v>
      </c>
      <c r="O5" s="2"/>
      <c r="P5" s="2"/>
      <c r="Q5" s="2"/>
      <c r="R5" s="2"/>
      <c r="S5" s="2"/>
      <c r="T5" s="2"/>
      <c r="U5" s="2"/>
      <c r="V5" s="4">
        <v>1412.665</v>
      </c>
      <c r="W5" s="2"/>
      <c r="X5" s="4">
        <v>1171.4159999999999</v>
      </c>
      <c r="Y5" s="4">
        <v>3708.5659999999998</v>
      </c>
      <c r="Z5" s="2"/>
      <c r="AA5" s="2"/>
      <c r="AB5" s="2"/>
      <c r="AC5" s="2">
        <v>2.6539999999999999</v>
      </c>
      <c r="AD5" s="2"/>
      <c r="AE5" s="2"/>
      <c r="AF5" s="2" t="s">
        <v>61</v>
      </c>
      <c r="AG5" s="2"/>
      <c r="AH5" s="2"/>
      <c r="AI5" s="2"/>
    </row>
    <row r="6" spans="1:35" ht="14.4" customHeight="1" x14ac:dyDescent="0.3">
      <c r="A6" s="2" t="s">
        <v>51</v>
      </c>
      <c r="B6" s="20">
        <v>0</v>
      </c>
      <c r="C6" s="20">
        <v>1.6</v>
      </c>
      <c r="D6" s="20">
        <v>1.6</v>
      </c>
      <c r="E6" s="2">
        <v>123365</v>
      </c>
      <c r="F6" s="2" t="s">
        <v>53</v>
      </c>
      <c r="G6" s="22"/>
      <c r="H6" s="22">
        <v>41710</v>
      </c>
      <c r="I6" s="22">
        <v>41711</v>
      </c>
      <c r="J6" s="2" t="s">
        <v>31</v>
      </c>
      <c r="K6" s="2"/>
      <c r="L6" s="2">
        <v>1.024</v>
      </c>
      <c r="M6" s="2"/>
      <c r="N6" s="2">
        <v>6.3340000000000023</v>
      </c>
      <c r="O6" s="2"/>
      <c r="P6" s="2"/>
      <c r="Q6" s="2"/>
      <c r="R6" s="2"/>
      <c r="S6" s="2"/>
      <c r="T6" s="2"/>
      <c r="U6" s="2"/>
      <c r="V6" s="4">
        <v>534.822</v>
      </c>
      <c r="W6" s="2"/>
      <c r="X6" s="4">
        <v>84.529640000000001</v>
      </c>
      <c r="Y6" s="4">
        <v>951.46400000000006</v>
      </c>
      <c r="Z6" s="2"/>
      <c r="AA6" s="2"/>
      <c r="AB6" s="2"/>
      <c r="AC6" s="2">
        <v>2.6539999999999999</v>
      </c>
      <c r="AD6" s="2"/>
      <c r="AE6" s="2"/>
      <c r="AF6" s="2" t="s">
        <v>61</v>
      </c>
      <c r="AG6" s="2"/>
      <c r="AH6" s="2"/>
      <c r="AI6" s="2"/>
    </row>
    <row r="7" spans="1:35" ht="14.4" customHeight="1" x14ac:dyDescent="0.3">
      <c r="A7" s="2" t="s">
        <v>51</v>
      </c>
      <c r="B7" s="20">
        <f>C6</f>
        <v>1.6</v>
      </c>
      <c r="C7" s="20">
        <f>B7+D7</f>
        <v>2.6</v>
      </c>
      <c r="D7" s="20">
        <v>1</v>
      </c>
      <c r="E7" s="2">
        <v>123366</v>
      </c>
      <c r="F7" s="2" t="s">
        <v>53</v>
      </c>
      <c r="G7" s="22"/>
      <c r="H7" s="22">
        <v>41710</v>
      </c>
      <c r="I7" s="22">
        <v>41711</v>
      </c>
      <c r="J7" s="2" t="s">
        <v>31</v>
      </c>
      <c r="K7" s="2"/>
      <c r="L7" s="2">
        <v>6.5580000000000007</v>
      </c>
      <c r="M7" s="2"/>
      <c r="N7" s="2">
        <v>48.303999999999988</v>
      </c>
      <c r="O7" s="2"/>
      <c r="P7" s="2"/>
      <c r="Q7" s="2"/>
      <c r="R7" s="2"/>
      <c r="S7" s="2"/>
      <c r="T7" s="2"/>
      <c r="U7" s="2"/>
      <c r="V7" s="4">
        <v>10145.91</v>
      </c>
      <c r="W7" s="2"/>
      <c r="X7" s="4">
        <v>134.63800000000001</v>
      </c>
      <c r="Y7" s="4">
        <v>6967.2380000000003</v>
      </c>
      <c r="Z7" s="2"/>
      <c r="AA7" s="2"/>
      <c r="AB7" s="2"/>
      <c r="AC7" s="2">
        <v>2.702</v>
      </c>
      <c r="AD7" s="2"/>
      <c r="AE7" s="2"/>
      <c r="AF7" s="2" t="s">
        <v>49</v>
      </c>
      <c r="AG7" s="2"/>
      <c r="AH7" s="2"/>
      <c r="AI7" s="2"/>
    </row>
    <row r="8" spans="1:35" ht="14.4" customHeight="1" x14ac:dyDescent="0.3">
      <c r="A8" s="2" t="s">
        <v>51</v>
      </c>
      <c r="B8" s="20">
        <f>C7</f>
        <v>2.6</v>
      </c>
      <c r="C8" s="20">
        <f>B8+D8</f>
        <v>3.4000000000000004</v>
      </c>
      <c r="D8" s="20">
        <v>0.8</v>
      </c>
      <c r="E8" s="2">
        <v>123367</v>
      </c>
      <c r="F8" s="2" t="s">
        <v>53</v>
      </c>
      <c r="G8" s="22"/>
      <c r="H8" s="22">
        <v>41710</v>
      </c>
      <c r="I8" s="22">
        <v>41711</v>
      </c>
      <c r="J8" s="2" t="s">
        <v>31</v>
      </c>
      <c r="K8" s="2"/>
      <c r="L8" s="2">
        <v>1.3619999999999999</v>
      </c>
      <c r="M8" s="2"/>
      <c r="N8" s="2">
        <v>4.035999999999996</v>
      </c>
      <c r="O8" s="2"/>
      <c r="P8" s="2"/>
      <c r="Q8" s="2"/>
      <c r="R8" s="2"/>
      <c r="S8" s="2"/>
      <c r="T8" s="2"/>
      <c r="U8" s="2"/>
      <c r="V8" s="4">
        <v>4438.5219999999999</v>
      </c>
      <c r="W8" s="2"/>
      <c r="X8" s="4">
        <v>262.88099999999997</v>
      </c>
      <c r="Y8" s="4">
        <v>1897.758</v>
      </c>
      <c r="Z8" s="2"/>
      <c r="AA8" s="2"/>
      <c r="AB8" s="2"/>
      <c r="AC8" s="2">
        <v>2.6589999999999998</v>
      </c>
      <c r="AD8" s="2"/>
      <c r="AE8" s="2"/>
      <c r="AF8" s="2" t="s">
        <v>61</v>
      </c>
      <c r="AG8" s="2"/>
      <c r="AH8" s="2"/>
      <c r="AI8" s="2"/>
    </row>
    <row r="9" spans="1:35" ht="14.4" customHeight="1" x14ac:dyDescent="0.3">
      <c r="A9" s="2" t="s">
        <v>54</v>
      </c>
      <c r="B9" s="20">
        <v>0</v>
      </c>
      <c r="C9" s="20">
        <v>1.8</v>
      </c>
      <c r="D9" s="20">
        <v>1.8</v>
      </c>
      <c r="E9" s="2">
        <v>123455</v>
      </c>
      <c r="F9" s="2" t="s">
        <v>55</v>
      </c>
      <c r="G9" s="22"/>
      <c r="H9" s="22">
        <v>41715</v>
      </c>
      <c r="I9" s="22">
        <v>41716</v>
      </c>
      <c r="J9" s="2" t="s">
        <v>31</v>
      </c>
      <c r="K9" s="2"/>
      <c r="L9" s="2">
        <v>0.13200000000000001</v>
      </c>
      <c r="M9" s="2"/>
      <c r="N9" s="2">
        <v>0.84999999999999842</v>
      </c>
      <c r="O9" s="2"/>
      <c r="P9" s="2"/>
      <c r="Q9" s="2"/>
      <c r="R9" s="2"/>
      <c r="S9" s="2"/>
      <c r="T9" s="2"/>
      <c r="U9" s="2"/>
      <c r="V9" s="4">
        <v>102.697</v>
      </c>
      <c r="W9" s="2"/>
      <c r="X9" s="4">
        <v>121.996</v>
      </c>
      <c r="Y9" s="4">
        <v>667.99599999999998</v>
      </c>
      <c r="Z9" s="2"/>
      <c r="AA9" s="2"/>
      <c r="AB9" s="2"/>
      <c r="AC9" s="2">
        <v>2.6949999999999998</v>
      </c>
      <c r="AD9" s="2"/>
      <c r="AE9" s="2"/>
      <c r="AF9" s="2" t="s">
        <v>61</v>
      </c>
      <c r="AG9" s="2"/>
      <c r="AH9" s="2"/>
      <c r="AI9" s="2"/>
    </row>
    <row r="10" spans="1:35" ht="14.4" customHeight="1" x14ac:dyDescent="0.3">
      <c r="A10" s="2" t="s">
        <v>54</v>
      </c>
      <c r="B10" s="20">
        <f>C9</f>
        <v>1.8</v>
      </c>
      <c r="C10" s="20">
        <f>B10+D10</f>
        <v>2.2999999999999998</v>
      </c>
      <c r="D10" s="20">
        <v>0.5</v>
      </c>
      <c r="E10" s="2">
        <v>123456</v>
      </c>
      <c r="F10" s="2" t="s">
        <v>55</v>
      </c>
      <c r="G10" s="22"/>
      <c r="H10" s="22">
        <v>41715</v>
      </c>
      <c r="I10" s="22">
        <v>41716</v>
      </c>
      <c r="J10" s="2" t="s">
        <v>31</v>
      </c>
      <c r="K10" s="2"/>
      <c r="L10" s="2">
        <v>1.8679999999999999</v>
      </c>
      <c r="M10" s="2"/>
      <c r="N10" s="2">
        <v>8.3580000000000023</v>
      </c>
      <c r="O10" s="2"/>
      <c r="P10" s="2"/>
      <c r="Q10" s="2"/>
      <c r="R10" s="2"/>
      <c r="S10" s="2"/>
      <c r="T10" s="2"/>
      <c r="U10" s="2"/>
      <c r="V10" s="4">
        <v>609.68899999999996</v>
      </c>
      <c r="W10" s="2"/>
      <c r="X10" s="4">
        <v>425.11</v>
      </c>
      <c r="Y10" s="4">
        <v>2456.0549999999998</v>
      </c>
      <c r="Z10" s="2"/>
      <c r="AA10" s="2"/>
      <c r="AB10" s="2"/>
      <c r="AC10" s="2">
        <v>2.673</v>
      </c>
      <c r="AD10" s="2"/>
      <c r="AE10" s="2"/>
      <c r="AF10" s="2" t="s">
        <v>49</v>
      </c>
      <c r="AG10" s="2"/>
      <c r="AH10" s="2"/>
      <c r="AI10" s="2"/>
    </row>
    <row r="11" spans="1:35" ht="14.4" customHeight="1" x14ac:dyDescent="0.3">
      <c r="A11" s="2" t="s">
        <v>54</v>
      </c>
      <c r="B11" s="20">
        <f>C10</f>
        <v>2.2999999999999998</v>
      </c>
      <c r="C11" s="20">
        <f>B11+D11</f>
        <v>3.5999999999999996</v>
      </c>
      <c r="D11" s="20">
        <v>1.3</v>
      </c>
      <c r="E11" s="2">
        <v>123457</v>
      </c>
      <c r="F11" s="2" t="s">
        <v>55</v>
      </c>
      <c r="G11" s="22"/>
      <c r="H11" s="22">
        <v>41715</v>
      </c>
      <c r="I11" s="22">
        <v>41716</v>
      </c>
      <c r="J11" s="2" t="s">
        <v>31</v>
      </c>
      <c r="K11" s="2"/>
      <c r="L11" s="2">
        <v>0.19599999999999998</v>
      </c>
      <c r="M11" s="2"/>
      <c r="N11" s="2">
        <v>0.95399999999999763</v>
      </c>
      <c r="O11" s="2"/>
      <c r="P11" s="2"/>
      <c r="Q11" s="2"/>
      <c r="R11" s="2"/>
      <c r="S11" s="2"/>
      <c r="T11" s="2"/>
      <c r="U11" s="2"/>
      <c r="V11" s="4">
        <v>119.664</v>
      </c>
      <c r="W11" s="2"/>
      <c r="X11" s="4">
        <v>24.271999999999998</v>
      </c>
      <c r="Y11" s="4">
        <v>312.529</v>
      </c>
      <c r="Z11" s="2"/>
      <c r="AA11" s="2"/>
      <c r="AB11" s="2"/>
      <c r="AC11" s="2">
        <v>2.6259999999999999</v>
      </c>
      <c r="AD11" s="2"/>
      <c r="AE11" s="2"/>
      <c r="AF11" s="2"/>
      <c r="AG11" s="2"/>
      <c r="AH11" s="2"/>
      <c r="AI11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8.88671875" defaultRowHeight="14.4" x14ac:dyDescent="0.3"/>
  <cols>
    <col min="1" max="1" width="24.44140625" style="15" customWidth="1"/>
    <col min="2" max="2" width="10.6640625" style="16" customWidth="1"/>
    <col min="3" max="3" width="11.33203125" style="17" customWidth="1"/>
    <col min="4" max="4" width="13.33203125" style="17" customWidth="1"/>
    <col min="5" max="5" width="13.33203125" style="15" hidden="1" customWidth="1"/>
    <col min="6" max="6" width="13" style="15" hidden="1" customWidth="1"/>
    <col min="7" max="16384" width="8.88671875" style="15"/>
  </cols>
  <sheetData>
    <row r="1" spans="1:6" s="1" customFormat="1" x14ac:dyDescent="0.3">
      <c r="A1" s="18" t="s">
        <v>18</v>
      </c>
      <c r="B1" s="10" t="s">
        <v>60</v>
      </c>
      <c r="C1" s="13" t="s">
        <v>26</v>
      </c>
      <c r="D1" s="13" t="s">
        <v>27</v>
      </c>
      <c r="E1" s="23" t="s">
        <v>58</v>
      </c>
      <c r="F1" s="23" t="s">
        <v>59</v>
      </c>
    </row>
    <row r="2" spans="1:6" x14ac:dyDescent="0.3">
      <c r="A2" s="19" t="s">
        <v>48</v>
      </c>
      <c r="B2" s="27">
        <v>0</v>
      </c>
      <c r="C2" s="28">
        <v>290</v>
      </c>
      <c r="D2" s="29"/>
      <c r="E2" s="23"/>
      <c r="F2" s="23"/>
    </row>
    <row r="3" spans="1:6" x14ac:dyDescent="0.3">
      <c r="A3" s="19" t="s">
        <v>48</v>
      </c>
      <c r="B3" s="27">
        <v>2.6</v>
      </c>
      <c r="C3" s="28">
        <v>290</v>
      </c>
      <c r="D3" s="29"/>
      <c r="E3" s="23"/>
      <c r="F3" s="23"/>
    </row>
    <row r="4" spans="1:6" x14ac:dyDescent="0.3">
      <c r="A4" s="2" t="s">
        <v>51</v>
      </c>
      <c r="B4" s="30">
        <v>0</v>
      </c>
      <c r="C4" s="29">
        <v>35</v>
      </c>
      <c r="D4" s="29">
        <v>60</v>
      </c>
      <c r="E4" s="23"/>
      <c r="F4" s="23"/>
    </row>
    <row r="5" spans="1:6" x14ac:dyDescent="0.3">
      <c r="A5" s="2" t="s">
        <v>51</v>
      </c>
      <c r="B5" s="30">
        <v>3.4</v>
      </c>
      <c r="C5" s="29">
        <v>35</v>
      </c>
      <c r="D5" s="29">
        <v>60</v>
      </c>
      <c r="E5" s="23"/>
      <c r="F5" s="23"/>
    </row>
    <row r="6" spans="1:6" x14ac:dyDescent="0.3">
      <c r="A6" s="2" t="s">
        <v>54</v>
      </c>
      <c r="B6" s="30">
        <v>0</v>
      </c>
      <c r="C6" s="29">
        <v>35</v>
      </c>
      <c r="D6" s="29">
        <v>64</v>
      </c>
      <c r="E6" s="23"/>
      <c r="F6" s="23"/>
    </row>
    <row r="7" spans="1:6" x14ac:dyDescent="0.3">
      <c r="A7" s="2" t="s">
        <v>54</v>
      </c>
      <c r="B7" s="30">
        <v>3.6</v>
      </c>
      <c r="C7" s="29">
        <v>35</v>
      </c>
      <c r="D7" s="29">
        <v>64</v>
      </c>
      <c r="E7" s="23"/>
      <c r="F7" s="2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Collar</vt:lpstr>
      <vt:lpstr>Assay</vt:lpstr>
      <vt:lpstr>survey1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ismail - [2010]</cp:lastModifiedBy>
  <dcterms:created xsi:type="dcterms:W3CDTF">2014-03-04T02:24:50Z</dcterms:created>
  <dcterms:modified xsi:type="dcterms:W3CDTF">2014-04-28T17:12:33Z</dcterms:modified>
</cp:coreProperties>
</file>