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1740" windowWidth="19392" windowHeight="6300" activeTab="2"/>
  </bookViews>
  <sheets>
    <sheet name="Collar" sheetId="2" r:id="rId1"/>
    <sheet name="Assay" sheetId="1" r:id="rId2"/>
    <sheet name="survey1" sheetId="4" r:id="rId3"/>
  </sheets>
  <calcPr calcId="145621"/>
</workbook>
</file>

<file path=xl/calcChain.xml><?xml version="1.0" encoding="utf-8"?>
<calcChain xmlns="http://schemas.openxmlformats.org/spreadsheetml/2006/main">
  <c r="B61" i="1" l="1"/>
  <c r="C61" i="1" s="1"/>
  <c r="B62" i="1" s="1"/>
  <c r="C62" i="1" s="1"/>
  <c r="B3" i="1" l="1"/>
  <c r="C3" i="1" s="1"/>
  <c r="B4" i="1" s="1"/>
  <c r="C4" i="1" s="1"/>
  <c r="B5" i="1" s="1"/>
  <c r="C5" i="1" s="1"/>
  <c r="B6" i="1" s="1"/>
  <c r="C6" i="1" s="1"/>
  <c r="B8" i="1"/>
  <c r="C8" i="1" s="1"/>
  <c r="B9" i="1" s="1"/>
  <c r="C9" i="1" s="1"/>
  <c r="B10" i="1" s="1"/>
  <c r="C10" i="1" s="1"/>
  <c r="B12" i="1"/>
  <c r="C12" i="1" s="1"/>
  <c r="B13" i="1" s="1"/>
  <c r="C13" i="1" s="1"/>
  <c r="B14" i="1" s="1"/>
  <c r="C14" i="1" s="1"/>
  <c r="B16" i="1"/>
  <c r="C16" i="1" s="1"/>
  <c r="B17" i="1" s="1"/>
  <c r="C17" i="1" s="1"/>
  <c r="B18" i="1" s="1"/>
  <c r="C18" i="1" s="1"/>
  <c r="B20" i="1"/>
  <c r="C20" i="1" s="1"/>
  <c r="B21" i="1" s="1"/>
  <c r="C21" i="1" s="1"/>
  <c r="B22" i="1" s="1"/>
  <c r="C22" i="1" s="1"/>
  <c r="B23" i="1" s="1"/>
  <c r="C23" i="1" s="1"/>
  <c r="B24" i="1" s="1"/>
  <c r="C24" i="1" s="1"/>
  <c r="B26" i="1"/>
  <c r="C26" i="1" s="1"/>
  <c r="B27" i="1" s="1"/>
  <c r="C27" i="1" s="1"/>
  <c r="B28" i="1" s="1"/>
  <c r="C28" i="1" s="1"/>
  <c r="B29" i="1" s="1"/>
  <c r="C29" i="1" s="1"/>
  <c r="B35" i="1"/>
  <c r="C35" i="1" s="1"/>
  <c r="B36" i="1" s="1"/>
  <c r="C36" i="1" s="1"/>
  <c r="B37" i="1" s="1"/>
  <c r="C37" i="1" s="1"/>
  <c r="B39" i="1"/>
  <c r="C39" i="1" s="1"/>
  <c r="B40" i="1" s="1"/>
  <c r="C40" i="1" s="1"/>
  <c r="B41" i="1" s="1"/>
  <c r="C41" i="1" s="1"/>
  <c r="B42" i="1" s="1"/>
  <c r="C42" i="1" s="1"/>
  <c r="B44" i="1"/>
  <c r="C44" i="1" s="1"/>
  <c r="B45" i="1" s="1"/>
  <c r="C45" i="1" s="1"/>
  <c r="B46" i="1" s="1"/>
  <c r="C46" i="1" s="1"/>
  <c r="B48" i="1"/>
  <c r="C48" i="1" s="1"/>
  <c r="B49" i="1" s="1"/>
  <c r="C49" i="1" s="1"/>
  <c r="B50" i="1" s="1"/>
  <c r="C50" i="1" s="1"/>
  <c r="B51" i="1" s="1"/>
  <c r="C51" i="1" s="1"/>
  <c r="B53" i="1"/>
  <c r="C53" i="1" s="1"/>
  <c r="B54" i="1" s="1"/>
  <c r="C54" i="1" s="1"/>
  <c r="B55" i="1" s="1"/>
  <c r="C55" i="1" s="1"/>
  <c r="B57" i="1"/>
  <c r="C57" i="1" s="1"/>
  <c r="B58" i="1" s="1"/>
  <c r="C58" i="1" s="1"/>
  <c r="B59" i="1" s="1"/>
  <c r="C59" i="1" s="1"/>
  <c r="B60" i="1" s="1"/>
  <c r="B66" i="1"/>
  <c r="C66" i="1" s="1"/>
  <c r="B67" i="1" s="1"/>
  <c r="C67" i="1" s="1"/>
  <c r="B68" i="1" s="1"/>
  <c r="C68" i="1" s="1"/>
  <c r="B69" i="1" s="1"/>
  <c r="C69" i="1" s="1"/>
  <c r="B71" i="1"/>
  <c r="C71" i="1" s="1"/>
  <c r="B72" i="1" s="1"/>
  <c r="C72" i="1" s="1"/>
  <c r="B73" i="1" s="1"/>
  <c r="C73" i="1" s="1"/>
  <c r="B75" i="1"/>
  <c r="C75" i="1" s="1"/>
  <c r="B76" i="1" s="1"/>
  <c r="C76" i="1" s="1"/>
  <c r="B77" i="1" s="1"/>
  <c r="C77" i="1" s="1"/>
  <c r="B78" i="1" s="1"/>
  <c r="C78" i="1" s="1"/>
  <c r="C79" i="1"/>
  <c r="B80" i="1" s="1"/>
  <c r="C80" i="1" s="1"/>
  <c r="B81" i="1" s="1"/>
  <c r="C81" i="1" s="1"/>
  <c r="B82" i="1" s="1"/>
  <c r="C82" i="1" s="1"/>
  <c r="B83" i="1" s="1"/>
  <c r="C83" i="1" s="1"/>
  <c r="C85" i="1"/>
  <c r="B86" i="1" s="1"/>
  <c r="C86" i="1" s="1"/>
  <c r="B87" i="1" s="1"/>
  <c r="C87" i="1" s="1"/>
  <c r="C89" i="1"/>
  <c r="B90" i="1" s="1"/>
  <c r="C90" i="1" s="1"/>
  <c r="B91" i="1" s="1"/>
  <c r="C91" i="1" s="1"/>
  <c r="B63" i="1" l="1"/>
  <c r="C63" i="1" l="1"/>
  <c r="B64" i="1" s="1"/>
  <c r="C64" i="1" s="1"/>
</calcChain>
</file>

<file path=xl/comments1.xml><?xml version="1.0" encoding="utf-8"?>
<comments xmlns="http://schemas.openxmlformats.org/spreadsheetml/2006/main">
  <authors>
    <author>ismail - [2010]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ismail - [2010]:</t>
        </r>
        <r>
          <rPr>
            <sz val="9"/>
            <color indexed="81"/>
            <rFont val="Tahoma"/>
            <family val="2"/>
          </rPr>
          <t xml:space="preserve">
for checking sample id</t>
        </r>
      </text>
    </comment>
  </commentList>
</comments>
</file>

<file path=xl/comments2.xml><?xml version="1.0" encoding="utf-8"?>
<comments xmlns="http://schemas.openxmlformats.org/spreadsheetml/2006/main">
  <authors>
    <author>ismail - [2010]</author>
  </authors>
  <commentList>
    <comment ref="A30" authorId="0">
      <text>
        <r>
          <rPr>
            <b/>
            <sz val="9"/>
            <color indexed="81"/>
            <rFont val="Tahoma"/>
            <family val="2"/>
          </rPr>
          <t>ismail - [2010]:</t>
        </r>
        <r>
          <rPr>
            <sz val="9"/>
            <color indexed="81"/>
            <rFont val="Tahoma"/>
            <family val="2"/>
          </rPr>
          <t xml:space="preserve">
check sample id</t>
        </r>
      </text>
    </comment>
  </commentList>
</comments>
</file>

<file path=xl/sharedStrings.xml><?xml version="1.0" encoding="utf-8"?>
<sst xmlns="http://schemas.openxmlformats.org/spreadsheetml/2006/main" count="523" uniqueCount="109">
  <si>
    <t>COMMENTS</t>
  </si>
  <si>
    <t>DATE VALIDATED</t>
  </si>
  <si>
    <t>VALIDATOR</t>
  </si>
  <si>
    <t>ROCK TYPE</t>
  </si>
  <si>
    <t>RA_AG</t>
  </si>
  <si>
    <t>RA_AU</t>
  </si>
  <si>
    <t>SG</t>
  </si>
  <si>
    <t>AG (g/t)</t>
  </si>
  <si>
    <t>AU (g/t)</t>
  </si>
  <si>
    <t>LAB CO</t>
  </si>
  <si>
    <t>DATE REPORTED</t>
  </si>
  <si>
    <t>DATE LAB RECEIVED</t>
  </si>
  <si>
    <t>DATE SUBMITTED</t>
  </si>
  <si>
    <t>DISPATCH NO</t>
  </si>
  <si>
    <t>SAMPLE NO</t>
  </si>
  <si>
    <t>LENGTH</t>
  </si>
  <si>
    <t>TO</t>
  </si>
  <si>
    <t>FROM</t>
  </si>
  <si>
    <t>HOLE-ID</t>
  </si>
  <si>
    <t>LOCATIONX</t>
  </si>
  <si>
    <t>LOCATIONY</t>
  </si>
  <si>
    <t>LOCATIONZ</t>
  </si>
  <si>
    <t>LEVELS</t>
  </si>
  <si>
    <t>PROSPECT</t>
  </si>
  <si>
    <t>TENEMENT</t>
  </si>
  <si>
    <t>SURVEY_MET</t>
  </si>
  <si>
    <t>AZIMUTH</t>
  </si>
  <si>
    <t>DIP</t>
  </si>
  <si>
    <t>SDN MAIN</t>
  </si>
  <si>
    <t>FC_SDN_620_W_027</t>
  </si>
  <si>
    <t>FC_SDN_620_W_028</t>
  </si>
  <si>
    <t>FC_SDN_620_W_029</t>
  </si>
  <si>
    <t>FC_SDN_620_W_030</t>
  </si>
  <si>
    <t>FC_SDN_620_W_031</t>
  </si>
  <si>
    <t>FC_SDN_620_W_032</t>
  </si>
  <si>
    <t>FC_SDN_620_W_033</t>
  </si>
  <si>
    <t>FC_SDN_620_W_034</t>
  </si>
  <si>
    <t>FC_SDN_620_W_035</t>
  </si>
  <si>
    <t>FC_SDN_620_W_036</t>
  </si>
  <si>
    <t>FC_SDN_620_W_037</t>
  </si>
  <si>
    <t>B-2058</t>
  </si>
  <si>
    <t>FC_SDN_620_W_038</t>
  </si>
  <si>
    <t>FC_SDN_620_W_039</t>
  </si>
  <si>
    <t>FC_SDN_620_W_040</t>
  </si>
  <si>
    <t>FC_SDN_620_W_041</t>
  </si>
  <si>
    <t>FC_SDN_620_W_042</t>
  </si>
  <si>
    <t>FC_SDN_620_W_043</t>
  </si>
  <si>
    <t>FC_SDN_620_W_044</t>
  </si>
  <si>
    <t>Date Sampled</t>
  </si>
  <si>
    <t>Sampled By</t>
  </si>
  <si>
    <t>A. Suarez</t>
  </si>
  <si>
    <t>J.Gesta</t>
  </si>
  <si>
    <t>A.Vinluan</t>
  </si>
  <si>
    <t>A. Vinluan</t>
  </si>
  <si>
    <t>R.Paz</t>
  </si>
  <si>
    <t>C.Concepcion</t>
  </si>
  <si>
    <t>J.Ting</t>
  </si>
  <si>
    <t>G.Gesta</t>
  </si>
  <si>
    <t>R.Mangubat</t>
  </si>
  <si>
    <t>R.Monjas</t>
  </si>
  <si>
    <t>B-2011</t>
  </si>
  <si>
    <t>B-2015</t>
  </si>
  <si>
    <t>B-1989</t>
  </si>
  <si>
    <t>B-2021</t>
  </si>
  <si>
    <t>B-2039</t>
  </si>
  <si>
    <t>B-2046</t>
  </si>
  <si>
    <t>B-2080</t>
  </si>
  <si>
    <t>B-2091</t>
  </si>
  <si>
    <t>B-1990</t>
  </si>
  <si>
    <t>B-2004</t>
  </si>
  <si>
    <t>B-2025</t>
  </si>
  <si>
    <t>B-2055</t>
  </si>
  <si>
    <t>B-2067</t>
  </si>
  <si>
    <t>B-2073</t>
  </si>
  <si>
    <t>B-2086</t>
  </si>
  <si>
    <t>B-2089</t>
  </si>
  <si>
    <t>B-2103</t>
  </si>
  <si>
    <t>FC_SDN_620_W_048</t>
  </si>
  <si>
    <t>B-2149</t>
  </si>
  <si>
    <t>B-2029</t>
  </si>
  <si>
    <t>MPSA-225-XI-2005</t>
  </si>
  <si>
    <t>Apex Mining Co.</t>
  </si>
  <si>
    <t>AU Check</t>
  </si>
  <si>
    <t>AG Check</t>
  </si>
  <si>
    <t>CU Check</t>
  </si>
  <si>
    <t>CU (%)</t>
  </si>
  <si>
    <t>PB Check</t>
  </si>
  <si>
    <t>PB (%)</t>
  </si>
  <si>
    <t>ZN Check</t>
  </si>
  <si>
    <t>ZN (%)</t>
  </si>
  <si>
    <t>CU (ppm)</t>
  </si>
  <si>
    <t>PB (ppm)</t>
  </si>
  <si>
    <t>ZN (ppm)</t>
  </si>
  <si>
    <t>MO (ppm)</t>
  </si>
  <si>
    <t>FE (ppm)</t>
  </si>
  <si>
    <t>MN (ppm)</t>
  </si>
  <si>
    <t>FC_SDN_620_W_047</t>
  </si>
  <si>
    <t>B-2144</t>
  </si>
  <si>
    <t>MV1</t>
  </si>
  <si>
    <t xml:space="preserve">MV </t>
  </si>
  <si>
    <t>MV2</t>
  </si>
  <si>
    <t>MV</t>
  </si>
  <si>
    <t>LOCATIONX_sur</t>
  </si>
  <si>
    <t>LOCATIONY sur</t>
  </si>
  <si>
    <t>Azim sur</t>
  </si>
  <si>
    <t>Dip sur</t>
  </si>
  <si>
    <t>Distance</t>
  </si>
  <si>
    <t>MV3</t>
  </si>
  <si>
    <t>MV4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</si>
</sst>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mm/dd/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2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2" fontId="0" fillId="0" borderId="0" xfId="0" applyNumberFormat="1" applyFont="1" applyFill="1" applyAlignment="1">
      <alignment horizontal="left"/>
    </xf>
    <xf numFmtId="166" fontId="0" fillId="0" borderId="0" xfId="0" applyNumberFormat="1" applyFont="1" applyFill="1" applyAlignment="1">
      <alignment horizontal="left"/>
    </xf>
    <xf numFmtId="1" fontId="7" fillId="0" borderId="1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  <xf numFmtId="0" fontId="10" fillId="0" borderId="1" xfId="0" applyFont="1" applyFill="1" applyBorder="1" applyAlignment="1">
      <alignment horizontal="left"/>
    </xf>
    <xf numFmtId="2" fontId="10" fillId="0" borderId="1" xfId="0" applyNumberFormat="1" applyFont="1" applyFill="1" applyBorder="1" applyAlignment="1">
      <alignment horizontal="left"/>
    </xf>
    <xf numFmtId="166" fontId="10" fillId="0" borderId="1" xfId="0" applyNumberFormat="1" applyFont="1" applyFill="1" applyBorder="1" applyAlignment="1">
      <alignment horizontal="left"/>
    </xf>
    <xf numFmtId="164" fontId="10" fillId="0" borderId="1" xfId="0" applyNumberFormat="1" applyFont="1" applyFill="1" applyBorder="1" applyAlignment="1">
      <alignment horizontal="left"/>
    </xf>
    <xf numFmtId="1" fontId="10" fillId="0" borderId="1" xfId="0" applyNumberFormat="1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9" fontId="10" fillId="0" borderId="1" xfId="0" applyNumberFormat="1" applyFont="1" applyFill="1" applyBorder="1" applyAlignment="1">
      <alignment horizontal="left"/>
    </xf>
    <xf numFmtId="165" fontId="7" fillId="0" borderId="1" xfId="0" applyNumberFormat="1" applyFont="1" applyFill="1" applyBorder="1" applyAlignment="1">
      <alignment horizontal="left" vertical="center"/>
    </xf>
    <xf numFmtId="2" fontId="0" fillId="0" borderId="1" xfId="0" applyNumberFormat="1" applyFont="1" applyFill="1" applyBorder="1" applyAlignment="1">
      <alignment horizontal="left"/>
    </xf>
    <xf numFmtId="166" fontId="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166" fontId="0" fillId="0" borderId="1" xfId="0" applyNumberFormat="1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165" fontId="7" fillId="0" borderId="2" xfId="0" applyNumberFormat="1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center"/>
    </xf>
    <xf numFmtId="165" fontId="7" fillId="0" borderId="2" xfId="1" applyNumberFormat="1" applyFont="1" applyFill="1" applyBorder="1" applyAlignment="1">
      <alignment horizontal="left" vertical="center"/>
    </xf>
    <xf numFmtId="165" fontId="7" fillId="0" borderId="2" xfId="2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/>
    </xf>
    <xf numFmtId="0" fontId="0" fillId="0" borderId="1" xfId="0" quotePrefix="1" applyNumberFormat="1" applyFill="1" applyBorder="1"/>
    <xf numFmtId="165" fontId="7" fillId="0" borderId="1" xfId="1" applyNumberFormat="1" applyFont="1" applyFill="1" applyBorder="1" applyAlignment="1">
      <alignment horizontal="left" vertical="center"/>
    </xf>
    <xf numFmtId="165" fontId="7" fillId="0" borderId="1" xfId="2" applyNumberFormat="1" applyFont="1" applyFill="1" applyBorder="1" applyAlignment="1">
      <alignment horizontal="left" vertical="center"/>
    </xf>
    <xf numFmtId="165" fontId="6" fillId="0" borderId="1" xfId="0" applyNumberFormat="1" applyFont="1" applyFill="1" applyBorder="1" applyAlignment="1">
      <alignment horizontal="left" vertical="center"/>
    </xf>
    <xf numFmtId="0" fontId="6" fillId="0" borderId="1" xfId="2" applyFont="1" applyFill="1" applyBorder="1" applyAlignment="1">
      <alignment vertical="center"/>
    </xf>
    <xf numFmtId="166" fontId="6" fillId="0" borderId="1" xfId="2" applyNumberFormat="1" applyFont="1" applyFill="1" applyBorder="1" applyAlignment="1">
      <alignment horizontal="left" vertical="center"/>
    </xf>
    <xf numFmtId="165" fontId="8" fillId="0" borderId="1" xfId="0" applyNumberFormat="1" applyFont="1" applyFill="1" applyBorder="1" applyAlignment="1">
      <alignment horizontal="left" vertical="center"/>
    </xf>
    <xf numFmtId="165" fontId="6" fillId="0" borderId="1" xfId="1" applyNumberFormat="1" applyFont="1" applyFill="1" applyBorder="1" applyAlignment="1">
      <alignment horizontal="left" vertical="center"/>
    </xf>
    <xf numFmtId="165" fontId="9" fillId="0" borderId="1" xfId="0" applyNumberFormat="1" applyFont="1" applyFill="1" applyBorder="1" applyAlignment="1">
      <alignment horizontal="left" vertical="center"/>
    </xf>
    <xf numFmtId="0" fontId="9" fillId="0" borderId="1" xfId="2" applyFont="1" applyFill="1" applyBorder="1" applyAlignment="1">
      <alignment vertical="center"/>
    </xf>
    <xf numFmtId="166" fontId="9" fillId="0" borderId="1" xfId="2" applyNumberFormat="1" applyFont="1" applyFill="1" applyBorder="1" applyAlignment="1">
      <alignment horizontal="left" vertical="center"/>
    </xf>
    <xf numFmtId="166" fontId="5" fillId="0" borderId="1" xfId="0" applyNumberFormat="1" applyFont="1" applyFill="1" applyBorder="1" applyAlignment="1">
      <alignment horizontal="left"/>
    </xf>
    <xf numFmtId="165" fontId="6" fillId="0" borderId="1" xfId="2" applyNumberFormat="1" applyFont="1" applyFill="1" applyBorder="1" applyAlignment="1">
      <alignment horizontal="left" vertical="center"/>
    </xf>
    <xf numFmtId="0" fontId="8" fillId="0" borderId="1" xfId="2" applyFont="1" applyFill="1" applyBorder="1" applyAlignment="1">
      <alignment vertical="center"/>
    </xf>
    <xf numFmtId="166" fontId="8" fillId="0" borderId="1" xfId="2" applyNumberFormat="1" applyFont="1" applyFill="1" applyBorder="1" applyAlignment="1">
      <alignment horizontal="left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zoomScale="90" zoomScaleNormal="90" workbookViewId="0">
      <pane ySplit="1" topLeftCell="A2" activePane="bottomLeft" state="frozen"/>
      <selection pane="bottomLeft" sqref="A1:XFD1048576"/>
    </sheetView>
  </sheetViews>
  <sheetFormatPr defaultColWidth="8.88671875" defaultRowHeight="14.4" x14ac:dyDescent="0.3"/>
  <cols>
    <col min="1" max="1" width="27.33203125" style="5" customWidth="1"/>
    <col min="2" max="2" width="16.44140625" style="5" customWidth="1"/>
    <col min="3" max="3" width="18.6640625" style="5" customWidth="1"/>
    <col min="4" max="4" width="13.5546875" style="5" customWidth="1"/>
    <col min="5" max="5" width="14.33203125" style="5" customWidth="1"/>
    <col min="6" max="6" width="11.109375" style="12" customWidth="1"/>
    <col min="7" max="7" width="10.6640625" style="6" customWidth="1"/>
    <col min="8" max="8" width="12.6640625" style="12" customWidth="1"/>
    <col min="9" max="9" width="21.88671875" style="5" customWidth="1"/>
    <col min="10" max="10" width="21.33203125" style="5" customWidth="1"/>
    <col min="11" max="11" width="16.33203125" style="5" customWidth="1"/>
    <col min="12" max="12" width="14.88671875" style="7" customWidth="1"/>
    <col min="13" max="13" width="19.6640625" style="5" customWidth="1"/>
    <col min="14" max="17" width="8.88671875" style="26"/>
    <col min="18" max="16384" width="8.88671875" style="5"/>
  </cols>
  <sheetData>
    <row r="1" spans="1:15" x14ac:dyDescent="0.3">
      <c r="A1" s="3" t="s">
        <v>18</v>
      </c>
      <c r="B1" s="3" t="s">
        <v>102</v>
      </c>
      <c r="C1" s="3" t="s">
        <v>103</v>
      </c>
      <c r="D1" s="24" t="s">
        <v>19</v>
      </c>
      <c r="E1" s="24" t="s">
        <v>20</v>
      </c>
      <c r="F1" s="4" t="s">
        <v>21</v>
      </c>
      <c r="G1" s="24" t="s">
        <v>15</v>
      </c>
      <c r="H1" s="4" t="s">
        <v>22</v>
      </c>
      <c r="I1" s="2" t="s">
        <v>23</v>
      </c>
      <c r="J1" s="2" t="s">
        <v>24</v>
      </c>
      <c r="K1" s="2" t="s">
        <v>25</v>
      </c>
      <c r="L1" s="27" t="s">
        <v>48</v>
      </c>
      <c r="M1" s="2" t="s">
        <v>49</v>
      </c>
    </row>
    <row r="2" spans="1:15" x14ac:dyDescent="0.3">
      <c r="A2" s="32" t="s">
        <v>29</v>
      </c>
      <c r="B2" s="31">
        <v>615232.31999999995</v>
      </c>
      <c r="C2" s="31">
        <v>815220.99</v>
      </c>
      <c r="D2" s="36">
        <v>615236.1</v>
      </c>
      <c r="E2" s="2">
        <v>815207.6</v>
      </c>
      <c r="F2" s="4">
        <v>620</v>
      </c>
      <c r="G2" s="24">
        <v>3.6</v>
      </c>
      <c r="H2" s="4">
        <v>620</v>
      </c>
      <c r="I2" s="23" t="s">
        <v>28</v>
      </c>
      <c r="J2" s="2" t="s">
        <v>80</v>
      </c>
      <c r="K2" s="2"/>
      <c r="L2" s="25">
        <v>41647</v>
      </c>
      <c r="M2" s="8" t="s">
        <v>51</v>
      </c>
      <c r="N2" s="9"/>
      <c r="O2" s="9"/>
    </row>
    <row r="3" spans="1:15" x14ac:dyDescent="0.3">
      <c r="A3" s="32" t="s">
        <v>30</v>
      </c>
      <c r="B3" s="31">
        <v>615230.61</v>
      </c>
      <c r="C3" s="31">
        <v>815222.99</v>
      </c>
      <c r="D3" s="36">
        <v>615229.9</v>
      </c>
      <c r="E3" s="2">
        <v>815217.8</v>
      </c>
      <c r="F3" s="4">
        <v>620</v>
      </c>
      <c r="G3" s="24">
        <v>3.3</v>
      </c>
      <c r="H3" s="4">
        <v>620</v>
      </c>
      <c r="I3" s="23" t="s">
        <v>28</v>
      </c>
      <c r="J3" s="2" t="s">
        <v>80</v>
      </c>
      <c r="K3" s="2"/>
      <c r="L3" s="27">
        <v>41647</v>
      </c>
      <c r="M3" s="2" t="s">
        <v>51</v>
      </c>
    </row>
    <row r="4" spans="1:15" x14ac:dyDescent="0.3">
      <c r="A4" s="34" t="s">
        <v>31</v>
      </c>
      <c r="B4" s="31">
        <v>615228.69999999995</v>
      </c>
      <c r="C4" s="31">
        <v>815225.23</v>
      </c>
      <c r="D4" s="36">
        <v>615226</v>
      </c>
      <c r="E4" s="2">
        <v>815217.5</v>
      </c>
      <c r="F4" s="4">
        <v>620</v>
      </c>
      <c r="G4" s="24">
        <v>3.5</v>
      </c>
      <c r="H4" s="4">
        <v>620</v>
      </c>
      <c r="I4" s="23" t="s">
        <v>28</v>
      </c>
      <c r="J4" s="2" t="s">
        <v>80</v>
      </c>
      <c r="K4" s="2"/>
      <c r="L4" s="27">
        <v>41648</v>
      </c>
      <c r="M4" s="2" t="s">
        <v>52</v>
      </c>
    </row>
    <row r="5" spans="1:15" x14ac:dyDescent="0.3">
      <c r="A5" s="32" t="s">
        <v>32</v>
      </c>
      <c r="B5" s="31">
        <v>615225.56000000006</v>
      </c>
      <c r="C5" s="31">
        <v>815229.45</v>
      </c>
      <c r="D5" s="36">
        <v>615224</v>
      </c>
      <c r="E5" s="2">
        <v>815179.5</v>
      </c>
      <c r="F5" s="4">
        <v>620</v>
      </c>
      <c r="G5" s="24">
        <v>3.4999999999999996</v>
      </c>
      <c r="H5" s="4">
        <v>620</v>
      </c>
      <c r="I5" s="23" t="s">
        <v>28</v>
      </c>
      <c r="J5" s="2" t="s">
        <v>80</v>
      </c>
      <c r="K5" s="2"/>
      <c r="L5" s="25">
        <v>41649</v>
      </c>
      <c r="M5" s="8" t="s">
        <v>52</v>
      </c>
      <c r="N5" s="9"/>
      <c r="O5" s="9"/>
    </row>
    <row r="6" spans="1:15" x14ac:dyDescent="0.3">
      <c r="A6" s="32" t="s">
        <v>33</v>
      </c>
      <c r="B6" s="31">
        <v>615224.21</v>
      </c>
      <c r="C6" s="31">
        <v>815231.29</v>
      </c>
      <c r="D6" s="36"/>
      <c r="E6" s="2"/>
      <c r="F6" s="4">
        <v>620</v>
      </c>
      <c r="G6" s="24">
        <v>3.8</v>
      </c>
      <c r="H6" s="4">
        <v>620</v>
      </c>
      <c r="I6" s="23" t="s">
        <v>28</v>
      </c>
      <c r="J6" s="2" t="s">
        <v>80</v>
      </c>
      <c r="K6" s="2"/>
      <c r="L6" s="25">
        <v>41650</v>
      </c>
      <c r="M6" s="8" t="s">
        <v>59</v>
      </c>
      <c r="N6" s="9"/>
      <c r="O6" s="9"/>
    </row>
    <row r="7" spans="1:15" x14ac:dyDescent="0.3">
      <c r="A7" s="32" t="s">
        <v>34</v>
      </c>
      <c r="B7" s="31">
        <v>615215.88</v>
      </c>
      <c r="C7" s="31">
        <v>815243.75</v>
      </c>
      <c r="D7" s="36">
        <v>615178</v>
      </c>
      <c r="E7" s="2">
        <v>815272</v>
      </c>
      <c r="F7" s="4">
        <v>620</v>
      </c>
      <c r="G7" s="24">
        <v>3</v>
      </c>
      <c r="H7" s="4">
        <v>620</v>
      </c>
      <c r="I7" s="23" t="s">
        <v>28</v>
      </c>
      <c r="J7" s="2" t="s">
        <v>80</v>
      </c>
      <c r="K7" s="2"/>
      <c r="L7" s="25">
        <v>41650</v>
      </c>
      <c r="M7" s="8" t="s">
        <v>58</v>
      </c>
      <c r="N7" s="9"/>
      <c r="O7" s="9"/>
    </row>
    <row r="8" spans="1:15" x14ac:dyDescent="0.3">
      <c r="A8" s="33" t="s">
        <v>35</v>
      </c>
      <c r="B8" s="31">
        <v>615212.03</v>
      </c>
      <c r="C8" s="31">
        <v>815250</v>
      </c>
      <c r="D8" s="36"/>
      <c r="E8" s="2"/>
      <c r="F8" s="4">
        <v>620</v>
      </c>
      <c r="G8" s="24">
        <v>3.0666666666666669</v>
      </c>
      <c r="H8" s="4">
        <v>620</v>
      </c>
      <c r="I8" s="23" t="s">
        <v>28</v>
      </c>
      <c r="J8" s="2" t="s">
        <v>80</v>
      </c>
      <c r="K8" s="2"/>
      <c r="L8" s="25">
        <v>41654</v>
      </c>
      <c r="M8" s="8" t="s">
        <v>51</v>
      </c>
      <c r="N8" s="9"/>
      <c r="O8" s="9"/>
    </row>
    <row r="9" spans="1:15" x14ac:dyDescent="0.3">
      <c r="A9" s="32" t="s">
        <v>36</v>
      </c>
      <c r="B9" s="31">
        <v>615209.5</v>
      </c>
      <c r="C9" s="31">
        <v>815253.93</v>
      </c>
      <c r="D9" s="36">
        <v>615210.6</v>
      </c>
      <c r="E9" s="2">
        <v>815230.46</v>
      </c>
      <c r="F9" s="4">
        <v>620</v>
      </c>
      <c r="G9" s="24">
        <v>3.5</v>
      </c>
      <c r="H9" s="4">
        <v>620</v>
      </c>
      <c r="I9" s="23" t="s">
        <v>28</v>
      </c>
      <c r="J9" s="2" t="s">
        <v>80</v>
      </c>
      <c r="K9" s="2"/>
      <c r="L9" s="25">
        <v>41656</v>
      </c>
      <c r="M9" s="8" t="s">
        <v>50</v>
      </c>
      <c r="N9" s="9"/>
      <c r="O9" s="9"/>
    </row>
    <row r="10" spans="1:15" x14ac:dyDescent="0.3">
      <c r="A10" s="32" t="s">
        <v>37</v>
      </c>
      <c r="B10" s="31">
        <v>615204.89</v>
      </c>
      <c r="C10" s="31">
        <v>815261.28</v>
      </c>
      <c r="D10" s="36">
        <v>615215</v>
      </c>
      <c r="E10" s="2">
        <v>815240.2</v>
      </c>
      <c r="F10" s="4">
        <v>620</v>
      </c>
      <c r="G10" s="24">
        <v>2.8000000000000003</v>
      </c>
      <c r="H10" s="4">
        <v>620</v>
      </c>
      <c r="I10" s="23" t="s">
        <v>28</v>
      </c>
      <c r="J10" s="2" t="s">
        <v>80</v>
      </c>
      <c r="K10" s="2"/>
      <c r="L10" s="25">
        <v>41659</v>
      </c>
      <c r="M10" s="8" t="s">
        <v>57</v>
      </c>
      <c r="N10" s="9"/>
      <c r="O10" s="9"/>
    </row>
    <row r="11" spans="1:15" x14ac:dyDescent="0.3">
      <c r="A11" s="32" t="s">
        <v>38</v>
      </c>
      <c r="B11" s="31">
        <v>615202.99</v>
      </c>
      <c r="C11" s="31">
        <v>815264.31</v>
      </c>
      <c r="D11" s="36">
        <v>615208.80000000005</v>
      </c>
      <c r="E11" s="2">
        <v>815246.2</v>
      </c>
      <c r="F11" s="4">
        <v>620</v>
      </c>
      <c r="G11" s="24">
        <v>3.4</v>
      </c>
      <c r="H11" s="4">
        <v>620</v>
      </c>
      <c r="I11" s="23" t="s">
        <v>28</v>
      </c>
      <c r="J11" s="2" t="s">
        <v>80</v>
      </c>
      <c r="K11" s="2"/>
      <c r="L11" s="25">
        <v>41662</v>
      </c>
      <c r="M11" s="8" t="s">
        <v>55</v>
      </c>
      <c r="N11" s="9"/>
      <c r="O11" s="9"/>
    </row>
    <row r="12" spans="1:15" x14ac:dyDescent="0.3">
      <c r="A12" s="32" t="s">
        <v>39</v>
      </c>
      <c r="B12" s="31">
        <v>615201.61</v>
      </c>
      <c r="C12" s="31">
        <v>815266.64</v>
      </c>
      <c r="D12" s="36">
        <v>615205.19999999995</v>
      </c>
      <c r="E12" s="2">
        <v>815249</v>
      </c>
      <c r="F12" s="4">
        <v>620</v>
      </c>
      <c r="G12" s="24">
        <v>2.9000000000000004</v>
      </c>
      <c r="H12" s="4">
        <v>620</v>
      </c>
      <c r="I12" s="23" t="s">
        <v>28</v>
      </c>
      <c r="J12" s="2" t="s">
        <v>80</v>
      </c>
      <c r="K12" s="2"/>
      <c r="L12" s="25">
        <v>41663</v>
      </c>
      <c r="M12" s="8" t="s">
        <v>56</v>
      </c>
      <c r="N12" s="9"/>
      <c r="O12" s="9"/>
    </row>
    <row r="13" spans="1:15" x14ac:dyDescent="0.3">
      <c r="A13" s="32" t="s">
        <v>41</v>
      </c>
      <c r="B13" s="31">
        <v>615197.63</v>
      </c>
      <c r="C13" s="31">
        <v>815271.58</v>
      </c>
      <c r="D13" s="36">
        <v>615201.4</v>
      </c>
      <c r="E13" s="2">
        <v>815256.8</v>
      </c>
      <c r="F13" s="4">
        <v>620</v>
      </c>
      <c r="G13" s="24">
        <v>3.2</v>
      </c>
      <c r="H13" s="4">
        <v>620</v>
      </c>
      <c r="I13" s="23" t="s">
        <v>28</v>
      </c>
      <c r="J13" s="2" t="s">
        <v>80</v>
      </c>
      <c r="K13" s="2"/>
      <c r="L13" s="25">
        <v>41665</v>
      </c>
      <c r="M13" s="8" t="s">
        <v>55</v>
      </c>
      <c r="N13" s="9"/>
      <c r="O13" s="9"/>
    </row>
    <row r="14" spans="1:15" x14ac:dyDescent="0.3">
      <c r="A14" s="32" t="s">
        <v>42</v>
      </c>
      <c r="B14" s="31">
        <v>615196.18999999994</v>
      </c>
      <c r="C14" s="31">
        <v>815273.55</v>
      </c>
      <c r="D14" s="36">
        <v>615198</v>
      </c>
      <c r="E14" s="2">
        <v>815258.5</v>
      </c>
      <c r="F14" s="4">
        <v>620</v>
      </c>
      <c r="G14" s="24">
        <v>3.3000000000000003</v>
      </c>
      <c r="H14" s="4">
        <v>620</v>
      </c>
      <c r="I14" s="23" t="s">
        <v>28</v>
      </c>
      <c r="J14" s="2" t="s">
        <v>80</v>
      </c>
      <c r="K14" s="2"/>
      <c r="L14" s="25">
        <v>41667</v>
      </c>
      <c r="M14" s="8" t="s">
        <v>52</v>
      </c>
      <c r="N14" s="9"/>
      <c r="O14" s="9"/>
    </row>
    <row r="15" spans="1:15" x14ac:dyDescent="0.3">
      <c r="A15" s="35" t="s">
        <v>43</v>
      </c>
      <c r="B15" s="31">
        <v>615194.49</v>
      </c>
      <c r="C15" s="31">
        <v>815275.75</v>
      </c>
      <c r="D15" s="36">
        <v>615196</v>
      </c>
      <c r="E15" s="2">
        <v>815262</v>
      </c>
      <c r="F15" s="4">
        <v>620</v>
      </c>
      <c r="G15" s="24">
        <v>3.4</v>
      </c>
      <c r="H15" s="4">
        <v>620</v>
      </c>
      <c r="I15" s="23" t="s">
        <v>28</v>
      </c>
      <c r="J15" s="2" t="s">
        <v>80</v>
      </c>
      <c r="K15" s="2"/>
      <c r="L15" s="25">
        <v>41669</v>
      </c>
      <c r="M15" s="8" t="s">
        <v>52</v>
      </c>
      <c r="N15" s="9"/>
      <c r="O15" s="9"/>
    </row>
    <row r="16" spans="1:15" x14ac:dyDescent="0.3">
      <c r="A16" s="32" t="s">
        <v>44</v>
      </c>
      <c r="B16" s="31">
        <v>615192.53</v>
      </c>
      <c r="C16" s="31">
        <v>815278.73</v>
      </c>
      <c r="D16" s="36">
        <v>615193</v>
      </c>
      <c r="E16" s="2">
        <v>815266.5</v>
      </c>
      <c r="F16" s="4">
        <v>620</v>
      </c>
      <c r="G16" s="24">
        <v>4.1000000000000005</v>
      </c>
      <c r="H16" s="4">
        <v>620</v>
      </c>
      <c r="I16" s="23" t="s">
        <v>28</v>
      </c>
      <c r="J16" s="2" t="s">
        <v>80</v>
      </c>
      <c r="K16" s="2"/>
      <c r="L16" s="25">
        <v>41673</v>
      </c>
      <c r="M16" s="8" t="s">
        <v>52</v>
      </c>
      <c r="N16" s="9"/>
      <c r="O16" s="9"/>
    </row>
    <row r="17" spans="1:15" x14ac:dyDescent="0.3">
      <c r="A17" s="32" t="s">
        <v>45</v>
      </c>
      <c r="B17" s="31">
        <v>615190.69999999995</v>
      </c>
      <c r="C17" s="31">
        <v>815281.43</v>
      </c>
      <c r="D17" s="36">
        <v>615191.30000000005</v>
      </c>
      <c r="E17" s="2">
        <v>815263.8</v>
      </c>
      <c r="F17" s="4">
        <v>620</v>
      </c>
      <c r="G17" s="24">
        <v>3.5999999999999996</v>
      </c>
      <c r="H17" s="4">
        <v>620</v>
      </c>
      <c r="I17" s="23" t="s">
        <v>28</v>
      </c>
      <c r="J17" s="2" t="s">
        <v>80</v>
      </c>
      <c r="K17" s="2"/>
      <c r="L17" s="25">
        <v>41675</v>
      </c>
      <c r="M17" s="8" t="s">
        <v>54</v>
      </c>
      <c r="N17" s="9"/>
      <c r="O17" s="9"/>
    </row>
    <row r="18" spans="1:15" x14ac:dyDescent="0.3">
      <c r="A18" s="32" t="s">
        <v>46</v>
      </c>
      <c r="B18" s="31">
        <v>615188.47</v>
      </c>
      <c r="C18" s="31">
        <v>815284.19</v>
      </c>
      <c r="D18" s="36">
        <v>615192</v>
      </c>
      <c r="E18" s="2">
        <v>815270.2</v>
      </c>
      <c r="F18" s="4">
        <v>620</v>
      </c>
      <c r="G18" s="24">
        <v>2.9000000000000004</v>
      </c>
      <c r="H18" s="4">
        <v>620</v>
      </c>
      <c r="I18" s="23" t="s">
        <v>28</v>
      </c>
      <c r="J18" s="2" t="s">
        <v>80</v>
      </c>
      <c r="K18" s="2"/>
      <c r="L18" s="25">
        <v>41675</v>
      </c>
      <c r="M18" s="8" t="s">
        <v>50</v>
      </c>
      <c r="N18" s="9"/>
      <c r="O18" s="9"/>
    </row>
    <row r="19" spans="1:15" x14ac:dyDescent="0.3">
      <c r="A19" s="32" t="s">
        <v>47</v>
      </c>
      <c r="B19" s="31">
        <v>615182.61</v>
      </c>
      <c r="C19" s="31">
        <v>815292.53</v>
      </c>
      <c r="D19" s="36">
        <v>615186.80000000005</v>
      </c>
      <c r="E19" s="2">
        <v>815273.8</v>
      </c>
      <c r="F19" s="4">
        <v>620</v>
      </c>
      <c r="G19" s="24">
        <v>3.9</v>
      </c>
      <c r="H19" s="4">
        <v>620</v>
      </c>
      <c r="I19" s="23" t="s">
        <v>28</v>
      </c>
      <c r="J19" s="2" t="s">
        <v>80</v>
      </c>
      <c r="K19" s="2"/>
      <c r="L19" s="25">
        <v>41680</v>
      </c>
      <c r="M19" s="8" t="s">
        <v>53</v>
      </c>
      <c r="N19" s="9"/>
      <c r="O19" s="9"/>
    </row>
    <row r="20" spans="1:15" x14ac:dyDescent="0.3">
      <c r="A20" s="32" t="s">
        <v>96</v>
      </c>
      <c r="B20" s="23"/>
      <c r="C20" s="23"/>
      <c r="D20" s="36"/>
      <c r="E20" s="2"/>
      <c r="F20" s="4">
        <v>620</v>
      </c>
      <c r="G20" s="24">
        <v>3</v>
      </c>
      <c r="H20" s="4">
        <v>620</v>
      </c>
      <c r="I20" s="23" t="s">
        <v>28</v>
      </c>
      <c r="J20" s="2" t="s">
        <v>80</v>
      </c>
      <c r="K20" s="2"/>
      <c r="L20" s="25">
        <v>41696</v>
      </c>
      <c r="M20" s="8" t="s">
        <v>53</v>
      </c>
      <c r="N20" s="9"/>
      <c r="O20" s="9"/>
    </row>
    <row r="21" spans="1:15" x14ac:dyDescent="0.3">
      <c r="A21" s="32" t="s">
        <v>77</v>
      </c>
      <c r="B21" s="23"/>
      <c r="C21" s="23"/>
      <c r="D21" s="36"/>
      <c r="E21" s="2"/>
      <c r="F21" s="4">
        <v>620</v>
      </c>
      <c r="G21" s="24">
        <v>3.0999999999999996</v>
      </c>
      <c r="H21" s="4">
        <v>620</v>
      </c>
      <c r="I21" s="23" t="s">
        <v>28</v>
      </c>
      <c r="J21" s="2" t="s">
        <v>80</v>
      </c>
      <c r="K21" s="2"/>
      <c r="L21" s="25">
        <v>41698</v>
      </c>
      <c r="M21" s="8" t="s">
        <v>53</v>
      </c>
      <c r="N21" s="9"/>
      <c r="O21" s="9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91"/>
  <sheetViews>
    <sheetView zoomScale="90" zoomScaleNormal="90" workbookViewId="0">
      <pane ySplit="1" topLeftCell="A71" activePane="bottomLeft" state="frozen"/>
      <selection pane="bottomLeft" sqref="A1:XFD1048576"/>
    </sheetView>
  </sheetViews>
  <sheetFormatPr defaultColWidth="8.88671875" defaultRowHeight="14.4" x14ac:dyDescent="0.3"/>
  <cols>
    <col min="1" max="1" width="25.33203125" style="5" customWidth="1"/>
    <col min="2" max="2" width="8.88671875" style="6" customWidth="1"/>
    <col min="3" max="3" width="8.44140625" style="6" customWidth="1"/>
    <col min="4" max="4" width="10.33203125" style="6" customWidth="1"/>
    <col min="5" max="5" width="11.44140625" style="5" bestFit="1" customWidth="1"/>
    <col min="6" max="6" width="13" style="5" customWidth="1"/>
    <col min="7" max="7" width="16.33203125" style="7" customWidth="1"/>
    <col min="8" max="8" width="18" style="7" customWidth="1"/>
    <col min="9" max="9" width="14.88671875" style="7" customWidth="1"/>
    <col min="10" max="10" width="18" style="5" customWidth="1"/>
    <col min="11" max="11" width="9.6640625" style="5" hidden="1" customWidth="1"/>
    <col min="12" max="12" width="8" style="5" customWidth="1"/>
    <col min="13" max="13" width="10.44140625" style="5" hidden="1" customWidth="1"/>
    <col min="14" max="14" width="8" style="5" customWidth="1"/>
    <col min="15" max="15" width="10.109375" style="5" hidden="1" customWidth="1"/>
    <col min="16" max="21" width="8.88671875" style="5" hidden="1" customWidth="1"/>
    <col min="22" max="22" width="8.88671875" style="12" customWidth="1"/>
    <col min="23" max="23" width="8.88671875" style="5" hidden="1" customWidth="1"/>
    <col min="24" max="25" width="8.88671875" style="12" customWidth="1"/>
    <col min="26" max="26" width="10.6640625" style="5" hidden="1" customWidth="1"/>
    <col min="27" max="27" width="9.6640625" style="5" hidden="1" customWidth="1"/>
    <col min="28" max="28" width="10.44140625" style="5" hidden="1" customWidth="1"/>
    <col min="29" max="29" width="6.6640625" style="5" customWidth="1"/>
    <col min="30" max="31" width="8.88671875" style="5" hidden="1" customWidth="1"/>
    <col min="32" max="32" width="16.6640625" style="5" customWidth="1"/>
    <col min="33" max="33" width="14.44140625" style="5" hidden="1" customWidth="1"/>
    <col min="34" max="34" width="18.33203125" style="5" hidden="1" customWidth="1"/>
    <col min="35" max="35" width="13.6640625" style="5" hidden="1" customWidth="1"/>
    <col min="36" max="36" width="11.109375" style="5" customWidth="1"/>
    <col min="37" max="16384" width="8.88671875" style="5"/>
  </cols>
  <sheetData>
    <row r="1" spans="1:35" s="18" customFormat="1" x14ac:dyDescent="0.3">
      <c r="A1" s="13" t="s">
        <v>18</v>
      </c>
      <c r="B1" s="14" t="s">
        <v>17</v>
      </c>
      <c r="C1" s="14" t="s">
        <v>16</v>
      </c>
      <c r="D1" s="14" t="s">
        <v>15</v>
      </c>
      <c r="E1" s="13" t="s">
        <v>14</v>
      </c>
      <c r="F1" s="13" t="s">
        <v>13</v>
      </c>
      <c r="G1" s="15" t="s">
        <v>12</v>
      </c>
      <c r="H1" s="15" t="s">
        <v>11</v>
      </c>
      <c r="I1" s="15" t="s">
        <v>10</v>
      </c>
      <c r="J1" s="13" t="s">
        <v>9</v>
      </c>
      <c r="K1" s="16" t="s">
        <v>82</v>
      </c>
      <c r="L1" s="13" t="s">
        <v>8</v>
      </c>
      <c r="M1" s="13" t="s">
        <v>83</v>
      </c>
      <c r="N1" s="13" t="s">
        <v>7</v>
      </c>
      <c r="O1" s="13" t="s">
        <v>84</v>
      </c>
      <c r="P1" s="13" t="s">
        <v>85</v>
      </c>
      <c r="Q1" s="13" t="s">
        <v>86</v>
      </c>
      <c r="R1" s="13" t="s">
        <v>87</v>
      </c>
      <c r="S1" s="13" t="s">
        <v>88</v>
      </c>
      <c r="T1" s="13" t="s">
        <v>89</v>
      </c>
      <c r="U1" s="13" t="s">
        <v>84</v>
      </c>
      <c r="V1" s="17" t="s">
        <v>90</v>
      </c>
      <c r="W1" s="13" t="s">
        <v>86</v>
      </c>
      <c r="X1" s="17" t="s">
        <v>91</v>
      </c>
      <c r="Y1" s="17" t="s">
        <v>92</v>
      </c>
      <c r="Z1" s="13" t="s">
        <v>93</v>
      </c>
      <c r="AA1" s="13" t="s">
        <v>94</v>
      </c>
      <c r="AB1" s="13" t="s">
        <v>95</v>
      </c>
      <c r="AC1" s="13" t="s">
        <v>6</v>
      </c>
      <c r="AD1" s="13" t="s">
        <v>5</v>
      </c>
      <c r="AE1" s="13" t="s">
        <v>4</v>
      </c>
      <c r="AF1" s="13" t="s">
        <v>3</v>
      </c>
      <c r="AG1" s="13" t="s">
        <v>2</v>
      </c>
      <c r="AH1" s="13" t="s">
        <v>1</v>
      </c>
      <c r="AI1" s="13" t="s">
        <v>0</v>
      </c>
    </row>
    <row r="2" spans="1:35" ht="14.4" customHeight="1" x14ac:dyDescent="0.3">
      <c r="A2" s="40" t="s">
        <v>29</v>
      </c>
      <c r="B2" s="24">
        <v>0</v>
      </c>
      <c r="C2" s="24">
        <v>0.7</v>
      </c>
      <c r="D2" s="24">
        <v>0.7</v>
      </c>
      <c r="E2" s="2">
        <v>122239</v>
      </c>
      <c r="F2" s="41" t="s">
        <v>62</v>
      </c>
      <c r="G2" s="42"/>
      <c r="H2" s="27">
        <v>41642</v>
      </c>
      <c r="I2" s="27">
        <v>41643</v>
      </c>
      <c r="J2" s="2" t="s">
        <v>81</v>
      </c>
      <c r="K2" s="2"/>
      <c r="L2" s="2">
        <v>0.56799999999999995</v>
      </c>
      <c r="M2" s="2"/>
      <c r="N2" s="2">
        <v>6.0720000000000001</v>
      </c>
      <c r="O2" s="2"/>
      <c r="P2" s="2"/>
      <c r="Q2" s="2"/>
      <c r="R2" s="2"/>
      <c r="S2" s="2"/>
      <c r="T2" s="2"/>
      <c r="U2" s="2"/>
      <c r="V2" s="4">
        <v>77.94</v>
      </c>
      <c r="W2" s="2"/>
      <c r="X2" s="4">
        <v>709.97</v>
      </c>
      <c r="Y2" s="4">
        <v>1554.222</v>
      </c>
      <c r="Z2" s="2"/>
      <c r="AA2" s="2"/>
      <c r="AB2" s="2"/>
      <c r="AC2" s="2">
        <v>2.6629999999999998</v>
      </c>
      <c r="AD2" s="2"/>
      <c r="AE2" s="2"/>
      <c r="AF2" s="2" t="s">
        <v>107</v>
      </c>
      <c r="AG2" s="2"/>
      <c r="AH2" s="2"/>
      <c r="AI2" s="2"/>
    </row>
    <row r="3" spans="1:35" ht="14.4" customHeight="1" x14ac:dyDescent="0.3">
      <c r="A3" s="40" t="s">
        <v>29</v>
      </c>
      <c r="B3" s="24">
        <f>C2</f>
        <v>0.7</v>
      </c>
      <c r="C3" s="24">
        <f>B3+D3</f>
        <v>1.4</v>
      </c>
      <c r="D3" s="24">
        <v>0.7</v>
      </c>
      <c r="E3" s="2">
        <v>122240</v>
      </c>
      <c r="F3" s="41" t="s">
        <v>62</v>
      </c>
      <c r="G3" s="42"/>
      <c r="H3" s="27">
        <v>41642</v>
      </c>
      <c r="I3" s="27">
        <v>41643</v>
      </c>
      <c r="J3" s="2" t="s">
        <v>81</v>
      </c>
      <c r="K3" s="2"/>
      <c r="L3" s="2">
        <v>1.966</v>
      </c>
      <c r="M3" s="2"/>
      <c r="N3" s="2">
        <v>17.384</v>
      </c>
      <c r="O3" s="2"/>
      <c r="P3" s="2"/>
      <c r="Q3" s="2"/>
      <c r="R3" s="2"/>
      <c r="S3" s="2"/>
      <c r="T3" s="2"/>
      <c r="U3" s="2"/>
      <c r="V3" s="4">
        <v>215.5</v>
      </c>
      <c r="W3" s="2"/>
      <c r="X3" s="4">
        <v>521.79999999999995</v>
      </c>
      <c r="Y3" s="4">
        <v>1891.0429999999999</v>
      </c>
      <c r="Z3" s="2"/>
      <c r="AA3" s="2"/>
      <c r="AB3" s="2"/>
      <c r="AC3" s="2">
        <v>2.61</v>
      </c>
      <c r="AD3" s="2"/>
      <c r="AE3" s="2"/>
      <c r="AF3" s="2" t="s">
        <v>107</v>
      </c>
      <c r="AG3" s="2"/>
      <c r="AH3" s="2"/>
      <c r="AI3" s="2"/>
    </row>
    <row r="4" spans="1:35" ht="14.4" customHeight="1" x14ac:dyDescent="0.3">
      <c r="A4" s="40" t="s">
        <v>29</v>
      </c>
      <c r="B4" s="24">
        <f>C3</f>
        <v>1.4</v>
      </c>
      <c r="C4" s="24">
        <f>B4+D4</f>
        <v>2.2000000000000002</v>
      </c>
      <c r="D4" s="24">
        <v>0.8</v>
      </c>
      <c r="E4" s="2">
        <v>122241</v>
      </c>
      <c r="F4" s="41" t="s">
        <v>62</v>
      </c>
      <c r="G4" s="42"/>
      <c r="H4" s="27">
        <v>41642</v>
      </c>
      <c r="I4" s="27">
        <v>41643</v>
      </c>
      <c r="J4" s="2" t="s">
        <v>81</v>
      </c>
      <c r="K4" s="2"/>
      <c r="L4" s="2">
        <v>2.952</v>
      </c>
      <c r="M4" s="2"/>
      <c r="N4" s="2">
        <v>17.542000000000002</v>
      </c>
      <c r="O4" s="2"/>
      <c r="P4" s="2"/>
      <c r="Q4" s="2"/>
      <c r="R4" s="2"/>
      <c r="S4" s="2"/>
      <c r="T4" s="2"/>
      <c r="U4" s="2"/>
      <c r="V4" s="4">
        <v>255.38</v>
      </c>
      <c r="W4" s="2"/>
      <c r="X4" s="4">
        <v>833.09</v>
      </c>
      <c r="Y4" s="4">
        <v>2087.136</v>
      </c>
      <c r="Z4" s="2"/>
      <c r="AA4" s="2"/>
      <c r="AB4" s="2"/>
      <c r="AC4" s="2">
        <v>2.609</v>
      </c>
      <c r="AD4" s="2"/>
      <c r="AE4" s="2"/>
      <c r="AF4" s="2" t="s">
        <v>107</v>
      </c>
      <c r="AG4" s="2"/>
      <c r="AH4" s="2"/>
      <c r="AI4" s="2"/>
    </row>
    <row r="5" spans="1:35" ht="14.4" customHeight="1" x14ac:dyDescent="0.3">
      <c r="A5" s="40" t="s">
        <v>29</v>
      </c>
      <c r="B5" s="24">
        <f>C4</f>
        <v>2.2000000000000002</v>
      </c>
      <c r="C5" s="24">
        <f>B5+D5</f>
        <v>3</v>
      </c>
      <c r="D5" s="24">
        <v>0.8</v>
      </c>
      <c r="E5" s="2">
        <v>122242</v>
      </c>
      <c r="F5" s="41" t="s">
        <v>62</v>
      </c>
      <c r="G5" s="42"/>
      <c r="H5" s="27">
        <v>41642</v>
      </c>
      <c r="I5" s="27">
        <v>41643</v>
      </c>
      <c r="J5" s="2" t="s">
        <v>81</v>
      </c>
      <c r="K5" s="2"/>
      <c r="L5" s="2">
        <v>2.8540000000000001</v>
      </c>
      <c r="M5" s="2"/>
      <c r="N5" s="2">
        <v>18.2</v>
      </c>
      <c r="O5" s="2"/>
      <c r="P5" s="2"/>
      <c r="Q5" s="2"/>
      <c r="R5" s="2"/>
      <c r="S5" s="2"/>
      <c r="T5" s="2"/>
      <c r="U5" s="2"/>
      <c r="V5" s="4">
        <v>246.81</v>
      </c>
      <c r="W5" s="2"/>
      <c r="X5" s="4">
        <v>886.55</v>
      </c>
      <c r="Y5" s="4">
        <v>2132.4250000000002</v>
      </c>
      <c r="Z5" s="2"/>
      <c r="AA5" s="2"/>
      <c r="AB5" s="2"/>
      <c r="AC5" s="2">
        <v>2.6469999999999998</v>
      </c>
      <c r="AD5" s="2"/>
      <c r="AE5" s="2"/>
      <c r="AF5" s="2" t="s">
        <v>101</v>
      </c>
      <c r="AG5" s="2"/>
      <c r="AH5" s="2"/>
      <c r="AI5" s="2"/>
    </row>
    <row r="6" spans="1:35" ht="14.4" customHeight="1" x14ac:dyDescent="0.3">
      <c r="A6" s="40" t="s">
        <v>29</v>
      </c>
      <c r="B6" s="24">
        <f>C5</f>
        <v>3</v>
      </c>
      <c r="C6" s="24">
        <f>B6+D6</f>
        <v>3.6</v>
      </c>
      <c r="D6" s="24">
        <v>0.6</v>
      </c>
      <c r="E6" s="2">
        <v>122243</v>
      </c>
      <c r="F6" s="41" t="s">
        <v>68</v>
      </c>
      <c r="G6" s="42"/>
      <c r="H6" s="27">
        <v>41642</v>
      </c>
      <c r="I6" s="27">
        <v>41643</v>
      </c>
      <c r="J6" s="2" t="s">
        <v>81</v>
      </c>
      <c r="K6" s="2"/>
      <c r="L6" s="2">
        <v>3.456</v>
      </c>
      <c r="M6" s="2"/>
      <c r="N6" s="2">
        <v>19.602</v>
      </c>
      <c r="O6" s="2"/>
      <c r="P6" s="2"/>
      <c r="Q6" s="2"/>
      <c r="R6" s="2"/>
      <c r="S6" s="2"/>
      <c r="T6" s="2"/>
      <c r="U6" s="2"/>
      <c r="V6" s="4">
        <v>1742.19</v>
      </c>
      <c r="W6" s="2"/>
      <c r="X6" s="4">
        <v>1836.76</v>
      </c>
      <c r="Y6" s="4">
        <v>5698.95</v>
      </c>
      <c r="Z6" s="2"/>
      <c r="AA6" s="2"/>
      <c r="AB6" s="2"/>
      <c r="AC6" s="2">
        <v>2.649</v>
      </c>
      <c r="AD6" s="2"/>
      <c r="AE6" s="2"/>
      <c r="AF6" s="2" t="s">
        <v>107</v>
      </c>
      <c r="AG6" s="2"/>
      <c r="AH6" s="2"/>
      <c r="AI6" s="2"/>
    </row>
    <row r="7" spans="1:35" ht="14.4" customHeight="1" x14ac:dyDescent="0.3">
      <c r="A7" s="43" t="s">
        <v>30</v>
      </c>
      <c r="B7" s="24">
        <v>0</v>
      </c>
      <c r="C7" s="24">
        <v>0.7</v>
      </c>
      <c r="D7" s="24">
        <v>0.7</v>
      </c>
      <c r="E7" s="2">
        <v>122284</v>
      </c>
      <c r="F7" s="41" t="s">
        <v>69</v>
      </c>
      <c r="G7" s="42">
        <v>41647</v>
      </c>
      <c r="H7" s="27">
        <v>41647</v>
      </c>
      <c r="I7" s="27">
        <v>41648</v>
      </c>
      <c r="J7" s="2" t="s">
        <v>81</v>
      </c>
      <c r="K7" s="2"/>
      <c r="L7" s="2">
        <v>0.47</v>
      </c>
      <c r="M7" s="2"/>
      <c r="N7" s="2">
        <v>2.7199999999999993</v>
      </c>
      <c r="O7" s="2"/>
      <c r="P7" s="2"/>
      <c r="Q7" s="2"/>
      <c r="R7" s="2"/>
      <c r="S7" s="2"/>
      <c r="T7" s="2"/>
      <c r="U7" s="2"/>
      <c r="V7" s="4">
        <v>83.361999999999995</v>
      </c>
      <c r="W7" s="2"/>
      <c r="X7" s="4">
        <v>544.87199999999996</v>
      </c>
      <c r="Y7" s="4">
        <v>466.23200000000003</v>
      </c>
      <c r="Z7" s="2"/>
      <c r="AA7" s="2"/>
      <c r="AB7" s="2"/>
      <c r="AC7" s="2">
        <v>2.6970000000000001</v>
      </c>
      <c r="AD7" s="2"/>
      <c r="AE7" s="2"/>
      <c r="AF7" s="2" t="s">
        <v>107</v>
      </c>
      <c r="AG7" s="2"/>
      <c r="AH7" s="2"/>
      <c r="AI7" s="2"/>
    </row>
    <row r="8" spans="1:35" ht="14.4" customHeight="1" x14ac:dyDescent="0.3">
      <c r="A8" s="43" t="s">
        <v>30</v>
      </c>
      <c r="B8" s="24">
        <f>C7</f>
        <v>0.7</v>
      </c>
      <c r="C8" s="24">
        <f>B8+D8</f>
        <v>2</v>
      </c>
      <c r="D8" s="24">
        <v>1.3</v>
      </c>
      <c r="E8" s="2">
        <v>122285</v>
      </c>
      <c r="F8" s="41" t="s">
        <v>69</v>
      </c>
      <c r="G8" s="42">
        <v>41647</v>
      </c>
      <c r="H8" s="27">
        <v>41647</v>
      </c>
      <c r="I8" s="27">
        <v>41648</v>
      </c>
      <c r="J8" s="2" t="s">
        <v>81</v>
      </c>
      <c r="K8" s="2"/>
      <c r="L8" s="2">
        <v>0.72</v>
      </c>
      <c r="M8" s="2"/>
      <c r="N8" s="2">
        <v>10.228000000000002</v>
      </c>
      <c r="O8" s="2"/>
      <c r="P8" s="2"/>
      <c r="Q8" s="2"/>
      <c r="R8" s="2"/>
      <c r="S8" s="2"/>
      <c r="T8" s="2"/>
      <c r="U8" s="2"/>
      <c r="V8" s="4">
        <v>149.06200000000001</v>
      </c>
      <c r="W8" s="2"/>
      <c r="X8" s="4">
        <v>881.45699999999999</v>
      </c>
      <c r="Y8" s="4">
        <v>486.87400000000002</v>
      </c>
      <c r="Z8" s="2"/>
      <c r="AA8" s="2"/>
      <c r="AB8" s="2"/>
      <c r="AC8" s="2">
        <v>2.649</v>
      </c>
      <c r="AD8" s="2"/>
      <c r="AE8" s="2"/>
      <c r="AF8" s="2" t="s">
        <v>107</v>
      </c>
      <c r="AG8" s="2"/>
      <c r="AH8" s="2"/>
      <c r="AI8" s="2"/>
    </row>
    <row r="9" spans="1:35" ht="14.4" customHeight="1" x14ac:dyDescent="0.3">
      <c r="A9" s="43" t="s">
        <v>30</v>
      </c>
      <c r="B9" s="24">
        <f>C8</f>
        <v>2</v>
      </c>
      <c r="C9" s="24">
        <f>B9+D9</f>
        <v>2.8</v>
      </c>
      <c r="D9" s="24">
        <v>0.8</v>
      </c>
      <c r="E9" s="2">
        <v>122286</v>
      </c>
      <c r="F9" s="41" t="s">
        <v>69</v>
      </c>
      <c r="G9" s="42">
        <v>41647</v>
      </c>
      <c r="H9" s="27">
        <v>41647</v>
      </c>
      <c r="I9" s="27">
        <v>41648</v>
      </c>
      <c r="J9" s="2" t="s">
        <v>81</v>
      </c>
      <c r="K9" s="2"/>
      <c r="L9" s="2">
        <v>0.55000000000000004</v>
      </c>
      <c r="M9" s="2"/>
      <c r="N9" s="2">
        <v>8.0520000000000067</v>
      </c>
      <c r="O9" s="2"/>
      <c r="P9" s="2"/>
      <c r="Q9" s="2"/>
      <c r="R9" s="2"/>
      <c r="S9" s="2"/>
      <c r="T9" s="2"/>
      <c r="U9" s="2"/>
      <c r="V9" s="4">
        <v>112.914</v>
      </c>
      <c r="W9" s="2"/>
      <c r="X9" s="4">
        <v>634.41999999999996</v>
      </c>
      <c r="Y9" s="4">
        <v>1331.78</v>
      </c>
      <c r="Z9" s="2"/>
      <c r="AA9" s="2"/>
      <c r="AB9" s="2"/>
      <c r="AC9" s="2">
        <v>2.6589999999999998</v>
      </c>
      <c r="AD9" s="2"/>
      <c r="AE9" s="2"/>
      <c r="AF9" s="2" t="s">
        <v>101</v>
      </c>
      <c r="AG9" s="2"/>
      <c r="AH9" s="2"/>
      <c r="AI9" s="2"/>
    </row>
    <row r="10" spans="1:35" ht="14.4" customHeight="1" x14ac:dyDescent="0.3">
      <c r="A10" s="43" t="s">
        <v>30</v>
      </c>
      <c r="B10" s="24">
        <f>C9</f>
        <v>2.8</v>
      </c>
      <c r="C10" s="24">
        <f>B10+D10</f>
        <v>3.3</v>
      </c>
      <c r="D10" s="24">
        <v>0.5</v>
      </c>
      <c r="E10" s="2">
        <v>122287</v>
      </c>
      <c r="F10" s="41" t="s">
        <v>69</v>
      </c>
      <c r="G10" s="42">
        <v>41647</v>
      </c>
      <c r="H10" s="27">
        <v>41647</v>
      </c>
      <c r="I10" s="27">
        <v>41648</v>
      </c>
      <c r="J10" s="2" t="s">
        <v>81</v>
      </c>
      <c r="K10" s="2"/>
      <c r="L10" s="2">
        <v>3.3239999999999998</v>
      </c>
      <c r="M10" s="2"/>
      <c r="N10" s="2">
        <v>18.858000000000004</v>
      </c>
      <c r="O10" s="2"/>
      <c r="P10" s="2"/>
      <c r="Q10" s="2"/>
      <c r="R10" s="2"/>
      <c r="S10" s="2"/>
      <c r="T10" s="2"/>
      <c r="U10" s="2"/>
      <c r="V10" s="4">
        <v>905.93299999999999</v>
      </c>
      <c r="W10" s="2"/>
      <c r="X10" s="4">
        <v>2265.1570000000002</v>
      </c>
      <c r="Y10" s="4">
        <v>3949.2280000000001</v>
      </c>
      <c r="Z10" s="2"/>
      <c r="AA10" s="2"/>
      <c r="AB10" s="2"/>
      <c r="AC10" s="2">
        <v>2.6880000000000002</v>
      </c>
      <c r="AD10" s="2"/>
      <c r="AE10" s="2"/>
      <c r="AF10" s="2" t="s">
        <v>107</v>
      </c>
      <c r="AG10" s="2"/>
      <c r="AH10" s="2"/>
      <c r="AI10" s="2"/>
    </row>
    <row r="11" spans="1:35" ht="14.4" customHeight="1" x14ac:dyDescent="0.3">
      <c r="A11" s="44" t="s">
        <v>31</v>
      </c>
      <c r="B11" s="24">
        <v>0</v>
      </c>
      <c r="C11" s="24">
        <v>1.1000000000000001</v>
      </c>
      <c r="D11" s="24">
        <v>1.1000000000000001</v>
      </c>
      <c r="E11" s="2">
        <v>122305</v>
      </c>
      <c r="F11" s="41" t="s">
        <v>60</v>
      </c>
      <c r="G11" s="42">
        <v>41649</v>
      </c>
      <c r="H11" s="27">
        <v>41649</v>
      </c>
      <c r="I11" s="27">
        <v>41649</v>
      </c>
      <c r="J11" s="2" t="s">
        <v>81</v>
      </c>
      <c r="K11" s="2"/>
      <c r="L11" s="2">
        <v>0.20599999999999999</v>
      </c>
      <c r="M11" s="2"/>
      <c r="N11" s="2">
        <v>1.5660000000000001</v>
      </c>
      <c r="O11" s="2"/>
      <c r="P11" s="2"/>
      <c r="Q11" s="2"/>
      <c r="R11" s="2"/>
      <c r="S11" s="2"/>
      <c r="T11" s="2"/>
      <c r="U11" s="2"/>
      <c r="V11" s="4">
        <v>17.3</v>
      </c>
      <c r="W11" s="2"/>
      <c r="X11" s="4">
        <v>1294.81</v>
      </c>
      <c r="Y11" s="4">
        <v>630.4</v>
      </c>
      <c r="Z11" s="2"/>
      <c r="AA11" s="2"/>
      <c r="AB11" s="2"/>
      <c r="AC11" s="2">
        <v>2.6419999999999999</v>
      </c>
      <c r="AD11" s="2"/>
      <c r="AE11" s="2"/>
      <c r="AF11" s="2" t="s">
        <v>107</v>
      </c>
      <c r="AG11" s="2"/>
      <c r="AH11" s="2"/>
      <c r="AI11" s="2"/>
    </row>
    <row r="12" spans="1:35" ht="14.4" customHeight="1" x14ac:dyDescent="0.3">
      <c r="A12" s="44" t="s">
        <v>31</v>
      </c>
      <c r="B12" s="24">
        <f>C11</f>
        <v>1.1000000000000001</v>
      </c>
      <c r="C12" s="24">
        <f>B12+D12</f>
        <v>2.5</v>
      </c>
      <c r="D12" s="24">
        <v>1.4</v>
      </c>
      <c r="E12" s="2">
        <v>122306</v>
      </c>
      <c r="F12" s="41" t="s">
        <v>60</v>
      </c>
      <c r="G12" s="42">
        <v>41649</v>
      </c>
      <c r="H12" s="27">
        <v>41649</v>
      </c>
      <c r="I12" s="27">
        <v>41649</v>
      </c>
      <c r="J12" s="2" t="s">
        <v>81</v>
      </c>
      <c r="K12" s="2"/>
      <c r="L12" s="2">
        <v>0.84</v>
      </c>
      <c r="M12" s="2"/>
      <c r="N12" s="2">
        <v>8.0120000000000005</v>
      </c>
      <c r="O12" s="2"/>
      <c r="P12" s="2"/>
      <c r="Q12" s="2"/>
      <c r="R12" s="2"/>
      <c r="S12" s="2"/>
      <c r="T12" s="2"/>
      <c r="U12" s="2"/>
      <c r="V12" s="4">
        <v>28.97</v>
      </c>
      <c r="W12" s="2"/>
      <c r="X12" s="4">
        <v>1516.1</v>
      </c>
      <c r="Y12" s="4">
        <v>1376.73</v>
      </c>
      <c r="Z12" s="2"/>
      <c r="AA12" s="2"/>
      <c r="AB12" s="2"/>
      <c r="AC12" s="2">
        <v>2.6890000000000001</v>
      </c>
      <c r="AD12" s="2"/>
      <c r="AE12" s="2"/>
      <c r="AF12" s="2" t="s">
        <v>98</v>
      </c>
      <c r="AG12" s="2"/>
      <c r="AH12" s="2"/>
      <c r="AI12" s="2"/>
    </row>
    <row r="13" spans="1:35" ht="14.4" customHeight="1" x14ac:dyDescent="0.3">
      <c r="A13" s="44" t="s">
        <v>31</v>
      </c>
      <c r="B13" s="24">
        <f>C12</f>
        <v>2.5</v>
      </c>
      <c r="C13" s="24">
        <f>B13+D13</f>
        <v>3.1</v>
      </c>
      <c r="D13" s="24">
        <v>0.6</v>
      </c>
      <c r="E13" s="2">
        <v>122307</v>
      </c>
      <c r="F13" s="41" t="s">
        <v>60</v>
      </c>
      <c r="G13" s="42">
        <v>41649</v>
      </c>
      <c r="H13" s="27">
        <v>41649</v>
      </c>
      <c r="I13" s="27">
        <v>41649</v>
      </c>
      <c r="J13" s="2" t="s">
        <v>81</v>
      </c>
      <c r="K13" s="2"/>
      <c r="L13" s="2">
        <v>2.1259999999999999</v>
      </c>
      <c r="M13" s="2"/>
      <c r="N13" s="2">
        <v>8.5180000000000007</v>
      </c>
      <c r="O13" s="2"/>
      <c r="P13" s="2"/>
      <c r="Q13" s="2"/>
      <c r="R13" s="2"/>
      <c r="S13" s="2"/>
      <c r="T13" s="2"/>
      <c r="U13" s="2"/>
      <c r="V13" s="4">
        <v>115.6</v>
      </c>
      <c r="W13" s="2"/>
      <c r="X13" s="4">
        <v>2031.14</v>
      </c>
      <c r="Y13" s="4">
        <v>1986.89</v>
      </c>
      <c r="Z13" s="2"/>
      <c r="AA13" s="2"/>
      <c r="AB13" s="2"/>
      <c r="AC13" s="2">
        <v>2.6720000000000002</v>
      </c>
      <c r="AD13" s="2"/>
      <c r="AE13" s="2"/>
      <c r="AF13" s="2" t="s">
        <v>101</v>
      </c>
      <c r="AG13" s="2"/>
      <c r="AH13" s="2"/>
      <c r="AI13" s="2"/>
    </row>
    <row r="14" spans="1:35" ht="14.4" customHeight="1" x14ac:dyDescent="0.3">
      <c r="A14" s="44" t="s">
        <v>31</v>
      </c>
      <c r="B14" s="24">
        <f>C13</f>
        <v>3.1</v>
      </c>
      <c r="C14" s="24">
        <f>B14+D14</f>
        <v>3.5</v>
      </c>
      <c r="D14" s="24">
        <v>0.4</v>
      </c>
      <c r="E14" s="2">
        <v>122308</v>
      </c>
      <c r="F14" s="41" t="s">
        <v>60</v>
      </c>
      <c r="G14" s="42">
        <v>41649</v>
      </c>
      <c r="H14" s="27">
        <v>41649</v>
      </c>
      <c r="I14" s="27">
        <v>41649</v>
      </c>
      <c r="J14" s="2" t="s">
        <v>81</v>
      </c>
      <c r="K14" s="2"/>
      <c r="L14" s="2">
        <v>1.1679999999999999</v>
      </c>
      <c r="M14" s="2"/>
      <c r="N14" s="2">
        <v>12.952</v>
      </c>
      <c r="O14" s="2"/>
      <c r="P14" s="2"/>
      <c r="Q14" s="2"/>
      <c r="R14" s="2"/>
      <c r="S14" s="2"/>
      <c r="T14" s="2"/>
      <c r="U14" s="2"/>
      <c r="V14" s="4">
        <v>503.62</v>
      </c>
      <c r="W14" s="2"/>
      <c r="X14" s="4">
        <v>4394.1099999999997</v>
      </c>
      <c r="Y14" s="4">
        <v>5430.45</v>
      </c>
      <c r="Z14" s="2"/>
      <c r="AA14" s="2"/>
      <c r="AB14" s="2"/>
      <c r="AC14" s="2">
        <v>2.6429999999999998</v>
      </c>
      <c r="AD14" s="2"/>
      <c r="AE14" s="2"/>
      <c r="AF14" s="2" t="s">
        <v>107</v>
      </c>
      <c r="AG14" s="2"/>
      <c r="AH14" s="2"/>
      <c r="AI14" s="2"/>
    </row>
    <row r="15" spans="1:35" ht="14.4" customHeight="1" x14ac:dyDescent="0.3">
      <c r="A15" s="40" t="s">
        <v>32</v>
      </c>
      <c r="B15" s="24">
        <v>0</v>
      </c>
      <c r="C15" s="24">
        <v>1.2</v>
      </c>
      <c r="D15" s="24">
        <v>1.2</v>
      </c>
      <c r="E15" s="2">
        <v>122325</v>
      </c>
      <c r="F15" s="41" t="s">
        <v>61</v>
      </c>
      <c r="G15" s="42">
        <v>41649</v>
      </c>
      <c r="H15" s="27">
        <v>41649</v>
      </c>
      <c r="I15" s="27">
        <v>41650</v>
      </c>
      <c r="J15" s="2" t="s">
        <v>81</v>
      </c>
      <c r="K15" s="2"/>
      <c r="L15" s="2">
        <v>1.788</v>
      </c>
      <c r="M15" s="2"/>
      <c r="N15" s="2">
        <v>14.587999999999999</v>
      </c>
      <c r="O15" s="2"/>
      <c r="P15" s="2"/>
      <c r="Q15" s="2"/>
      <c r="R15" s="2"/>
      <c r="S15" s="2"/>
      <c r="T15" s="2"/>
      <c r="U15" s="2"/>
      <c r="V15" s="4">
        <v>67.290000000000006</v>
      </c>
      <c r="W15" s="2"/>
      <c r="X15" s="4">
        <v>217.41</v>
      </c>
      <c r="Y15" s="4">
        <v>1052.74</v>
      </c>
      <c r="Z15" s="2"/>
      <c r="AA15" s="2"/>
      <c r="AB15" s="2"/>
      <c r="AC15" s="2">
        <v>2.6360000000000001</v>
      </c>
      <c r="AD15" s="2"/>
      <c r="AE15" s="2"/>
      <c r="AF15" s="2" t="s">
        <v>107</v>
      </c>
      <c r="AG15" s="2"/>
      <c r="AH15" s="2"/>
      <c r="AI15" s="2"/>
    </row>
    <row r="16" spans="1:35" ht="14.4" customHeight="1" x14ac:dyDescent="0.3">
      <c r="A16" s="40" t="s">
        <v>32</v>
      </c>
      <c r="B16" s="24">
        <f>C15</f>
        <v>1.2</v>
      </c>
      <c r="C16" s="24">
        <f>B16+D16</f>
        <v>2.5999999999999996</v>
      </c>
      <c r="D16" s="24">
        <v>1.4</v>
      </c>
      <c r="E16" s="2">
        <v>122326</v>
      </c>
      <c r="F16" s="41" t="s">
        <v>61</v>
      </c>
      <c r="G16" s="42">
        <v>41649</v>
      </c>
      <c r="H16" s="27">
        <v>41649</v>
      </c>
      <c r="I16" s="27">
        <v>41650</v>
      </c>
      <c r="J16" s="2" t="s">
        <v>81</v>
      </c>
      <c r="K16" s="2"/>
      <c r="L16" s="2">
        <v>2.1680000000000001</v>
      </c>
      <c r="M16" s="2"/>
      <c r="N16" s="2">
        <v>28.021999999999998</v>
      </c>
      <c r="O16" s="2"/>
      <c r="P16" s="2"/>
      <c r="Q16" s="2"/>
      <c r="R16" s="2"/>
      <c r="S16" s="2"/>
      <c r="T16" s="2"/>
      <c r="U16" s="2"/>
      <c r="V16" s="4">
        <v>143.16</v>
      </c>
      <c r="W16" s="2"/>
      <c r="X16" s="4">
        <v>78.47</v>
      </c>
      <c r="Y16" s="4">
        <v>2563.94</v>
      </c>
      <c r="Z16" s="2"/>
      <c r="AA16" s="2"/>
      <c r="AB16" s="2"/>
      <c r="AC16" s="2">
        <v>2.6890000000000001</v>
      </c>
      <c r="AD16" s="2"/>
      <c r="AE16" s="2"/>
      <c r="AF16" s="2" t="s">
        <v>100</v>
      </c>
      <c r="AG16" s="2"/>
      <c r="AH16" s="2"/>
      <c r="AI16" s="2"/>
    </row>
    <row r="17" spans="1:35" ht="14.4" customHeight="1" x14ac:dyDescent="0.3">
      <c r="A17" s="40" t="s">
        <v>32</v>
      </c>
      <c r="B17" s="24">
        <f>C16</f>
        <v>2.5999999999999996</v>
      </c>
      <c r="C17" s="24">
        <f>B17+D17</f>
        <v>2.8999999999999995</v>
      </c>
      <c r="D17" s="24">
        <v>0.3</v>
      </c>
      <c r="E17" s="2">
        <v>122327</v>
      </c>
      <c r="F17" s="41" t="s">
        <v>61</v>
      </c>
      <c r="G17" s="42">
        <v>41649</v>
      </c>
      <c r="H17" s="27">
        <v>41649</v>
      </c>
      <c r="I17" s="27">
        <v>41650</v>
      </c>
      <c r="J17" s="2" t="s">
        <v>81</v>
      </c>
      <c r="K17" s="2"/>
      <c r="L17" s="2">
        <v>1.524</v>
      </c>
      <c r="M17" s="2"/>
      <c r="N17" s="2">
        <v>52.468000000000004</v>
      </c>
      <c r="O17" s="2"/>
      <c r="P17" s="2"/>
      <c r="Q17" s="2"/>
      <c r="R17" s="2"/>
      <c r="S17" s="2"/>
      <c r="T17" s="2"/>
      <c r="U17" s="2"/>
      <c r="V17" s="4">
        <v>109.694</v>
      </c>
      <c r="W17" s="2"/>
      <c r="X17" s="4">
        <v>3926.52</v>
      </c>
      <c r="Y17" s="4">
        <v>1513.42</v>
      </c>
      <c r="Z17" s="2"/>
      <c r="AA17" s="2"/>
      <c r="AB17" s="2"/>
      <c r="AC17" s="2">
        <v>2.6720000000000002</v>
      </c>
      <c r="AD17" s="2"/>
      <c r="AE17" s="2"/>
      <c r="AF17" s="2" t="s">
        <v>101</v>
      </c>
      <c r="AG17" s="2"/>
      <c r="AH17" s="2"/>
      <c r="AI17" s="2"/>
    </row>
    <row r="18" spans="1:35" ht="14.4" customHeight="1" x14ac:dyDescent="0.3">
      <c r="A18" s="40" t="s">
        <v>32</v>
      </c>
      <c r="B18" s="24">
        <f>C17</f>
        <v>2.8999999999999995</v>
      </c>
      <c r="C18" s="24">
        <f>B18+D18</f>
        <v>3.4999999999999996</v>
      </c>
      <c r="D18" s="24">
        <v>0.6</v>
      </c>
      <c r="E18" s="2">
        <v>122328</v>
      </c>
      <c r="F18" s="41" t="s">
        <v>61</v>
      </c>
      <c r="G18" s="42">
        <v>41649</v>
      </c>
      <c r="H18" s="27">
        <v>41649</v>
      </c>
      <c r="I18" s="27">
        <v>41650</v>
      </c>
      <c r="J18" s="2" t="s">
        <v>81</v>
      </c>
      <c r="K18" s="2"/>
      <c r="L18" s="2">
        <v>1.4119999999999999</v>
      </c>
      <c r="M18" s="2"/>
      <c r="N18" s="2">
        <v>10.364000000000001</v>
      </c>
      <c r="O18" s="2"/>
      <c r="P18" s="2"/>
      <c r="Q18" s="2"/>
      <c r="R18" s="2"/>
      <c r="S18" s="2"/>
      <c r="T18" s="2"/>
      <c r="U18" s="2"/>
      <c r="V18" s="4">
        <v>165.38</v>
      </c>
      <c r="W18" s="2"/>
      <c r="X18" s="4">
        <v>4349.5600000000004</v>
      </c>
      <c r="Y18" s="4">
        <v>1182.43</v>
      </c>
      <c r="Z18" s="2"/>
      <c r="AA18" s="2"/>
      <c r="AB18" s="2"/>
      <c r="AC18" s="2">
        <v>2.64</v>
      </c>
      <c r="AD18" s="2"/>
      <c r="AE18" s="2"/>
      <c r="AF18" s="2" t="s">
        <v>107</v>
      </c>
      <c r="AG18" s="2"/>
      <c r="AH18" s="2"/>
      <c r="AI18" s="2"/>
    </row>
    <row r="19" spans="1:35" ht="14.4" customHeight="1" x14ac:dyDescent="0.3">
      <c r="A19" s="40" t="s">
        <v>33</v>
      </c>
      <c r="B19" s="24">
        <v>0</v>
      </c>
      <c r="C19" s="24">
        <v>1</v>
      </c>
      <c r="D19" s="24">
        <v>1</v>
      </c>
      <c r="E19" s="2">
        <v>122360</v>
      </c>
      <c r="F19" s="41" t="s">
        <v>63</v>
      </c>
      <c r="G19" s="42">
        <v>41650</v>
      </c>
      <c r="H19" s="27">
        <v>41650</v>
      </c>
      <c r="I19" s="27">
        <v>41651</v>
      </c>
      <c r="J19" s="2" t="s">
        <v>81</v>
      </c>
      <c r="K19" s="2"/>
      <c r="L19" s="2">
        <v>8.9740000000000002</v>
      </c>
      <c r="M19" s="2"/>
      <c r="N19" s="2">
        <v>69.040000000000006</v>
      </c>
      <c r="O19" s="2"/>
      <c r="P19" s="2"/>
      <c r="Q19" s="2"/>
      <c r="R19" s="2"/>
      <c r="S19" s="2"/>
      <c r="T19" s="2"/>
      <c r="U19" s="2"/>
      <c r="V19" s="4">
        <v>873.31</v>
      </c>
      <c r="W19" s="2"/>
      <c r="X19" s="4">
        <v>2579.17</v>
      </c>
      <c r="Y19" s="4">
        <v>2681.66</v>
      </c>
      <c r="Z19" s="2"/>
      <c r="AA19" s="2"/>
      <c r="AB19" s="2"/>
      <c r="AC19" s="2">
        <v>2.6309999999999998</v>
      </c>
      <c r="AD19" s="2"/>
      <c r="AE19" s="2"/>
      <c r="AF19" s="2" t="s">
        <v>107</v>
      </c>
      <c r="AG19" s="2"/>
      <c r="AH19" s="2"/>
      <c r="AI19" s="2"/>
    </row>
    <row r="20" spans="1:35" ht="14.4" customHeight="1" x14ac:dyDescent="0.3">
      <c r="A20" s="40" t="s">
        <v>33</v>
      </c>
      <c r="B20" s="24">
        <f>C19</f>
        <v>1</v>
      </c>
      <c r="C20" s="24">
        <f>B20+D20</f>
        <v>2.2000000000000002</v>
      </c>
      <c r="D20" s="24">
        <v>1.2</v>
      </c>
      <c r="E20" s="2">
        <v>122361</v>
      </c>
      <c r="F20" s="41" t="s">
        <v>63</v>
      </c>
      <c r="G20" s="42">
        <v>41650</v>
      </c>
      <c r="H20" s="27">
        <v>41650</v>
      </c>
      <c r="I20" s="27">
        <v>41651</v>
      </c>
      <c r="J20" s="2" t="s">
        <v>81</v>
      </c>
      <c r="K20" s="2"/>
      <c r="L20" s="2">
        <v>8.85</v>
      </c>
      <c r="M20" s="2"/>
      <c r="N20" s="2">
        <v>68.353999999999999</v>
      </c>
      <c r="O20" s="2"/>
      <c r="P20" s="2"/>
      <c r="Q20" s="2"/>
      <c r="R20" s="2"/>
      <c r="S20" s="2"/>
      <c r="T20" s="2"/>
      <c r="U20" s="2"/>
      <c r="V20" s="4">
        <v>875.35</v>
      </c>
      <c r="W20" s="2"/>
      <c r="X20" s="4">
        <v>2489.92</v>
      </c>
      <c r="Y20" s="4">
        <v>2695.44</v>
      </c>
      <c r="Z20" s="2"/>
      <c r="AA20" s="2"/>
      <c r="AB20" s="2"/>
      <c r="AC20" s="2">
        <v>2.68</v>
      </c>
      <c r="AD20" s="2"/>
      <c r="AE20" s="2"/>
      <c r="AF20" s="2" t="s">
        <v>107</v>
      </c>
      <c r="AG20" s="2"/>
      <c r="AH20" s="2"/>
      <c r="AI20" s="2"/>
    </row>
    <row r="21" spans="1:35" ht="14.4" customHeight="1" x14ac:dyDescent="0.3">
      <c r="A21" s="40" t="s">
        <v>33</v>
      </c>
      <c r="B21" s="24">
        <f>C20</f>
        <v>2.2000000000000002</v>
      </c>
      <c r="C21" s="24">
        <f>B21+D21</f>
        <v>2.5</v>
      </c>
      <c r="D21" s="24">
        <v>0.3</v>
      </c>
      <c r="E21" s="2">
        <v>122362</v>
      </c>
      <c r="F21" s="41" t="s">
        <v>63</v>
      </c>
      <c r="G21" s="42">
        <v>41650</v>
      </c>
      <c r="H21" s="27">
        <v>41650</v>
      </c>
      <c r="I21" s="27">
        <v>41651</v>
      </c>
      <c r="J21" s="2" t="s">
        <v>81</v>
      </c>
      <c r="K21" s="2"/>
      <c r="L21" s="2">
        <v>8.8859999999999992</v>
      </c>
      <c r="M21" s="2"/>
      <c r="N21" s="2">
        <v>68.516000000000005</v>
      </c>
      <c r="O21" s="2"/>
      <c r="P21" s="2"/>
      <c r="Q21" s="2"/>
      <c r="R21" s="2"/>
      <c r="S21" s="2"/>
      <c r="T21" s="2"/>
      <c r="U21" s="2"/>
      <c r="V21" s="4">
        <v>896.41</v>
      </c>
      <c r="W21" s="2"/>
      <c r="X21" s="4">
        <v>2808.14</v>
      </c>
      <c r="Y21" s="4">
        <v>2775.77</v>
      </c>
      <c r="Z21" s="2"/>
      <c r="AA21" s="2"/>
      <c r="AB21" s="2"/>
      <c r="AC21" s="2">
        <v>2.6659999999999999</v>
      </c>
      <c r="AD21" s="2"/>
      <c r="AE21" s="2"/>
      <c r="AF21" s="2" t="s">
        <v>101</v>
      </c>
      <c r="AG21" s="2"/>
      <c r="AH21" s="2"/>
      <c r="AI21" s="2"/>
    </row>
    <row r="22" spans="1:35" ht="14.4" customHeight="1" x14ac:dyDescent="0.3">
      <c r="A22" s="40" t="s">
        <v>33</v>
      </c>
      <c r="B22" s="24">
        <f>C21</f>
        <v>2.5</v>
      </c>
      <c r="C22" s="24">
        <f>B22+D22</f>
        <v>3</v>
      </c>
      <c r="D22" s="24">
        <v>0.5</v>
      </c>
      <c r="E22" s="2">
        <v>122363</v>
      </c>
      <c r="F22" s="41" t="s">
        <v>63</v>
      </c>
      <c r="G22" s="42">
        <v>41650</v>
      </c>
      <c r="H22" s="27">
        <v>41650</v>
      </c>
      <c r="I22" s="27">
        <v>41651</v>
      </c>
      <c r="J22" s="2" t="s">
        <v>81</v>
      </c>
      <c r="K22" s="2"/>
      <c r="L22" s="2">
        <v>3.536</v>
      </c>
      <c r="M22" s="2"/>
      <c r="N22" s="2">
        <v>19.506</v>
      </c>
      <c r="O22" s="2"/>
      <c r="P22" s="2"/>
      <c r="Q22" s="2"/>
      <c r="R22" s="2"/>
      <c r="S22" s="2"/>
      <c r="T22" s="2"/>
      <c r="U22" s="2"/>
      <c r="V22" s="4">
        <v>7476.54</v>
      </c>
      <c r="W22" s="2"/>
      <c r="X22" s="4">
        <v>2468.1999999999998</v>
      </c>
      <c r="Y22" s="4">
        <v>2119.98</v>
      </c>
      <c r="Z22" s="2"/>
      <c r="AA22" s="2"/>
      <c r="AB22" s="2"/>
      <c r="AC22" s="2">
        <v>2.6360000000000001</v>
      </c>
      <c r="AD22" s="2"/>
      <c r="AE22" s="2"/>
      <c r="AF22" s="2"/>
      <c r="AG22" s="2"/>
      <c r="AH22" s="2"/>
      <c r="AI22" s="2"/>
    </row>
    <row r="23" spans="1:35" ht="14.4" customHeight="1" x14ac:dyDescent="0.3">
      <c r="A23" s="40" t="s">
        <v>33</v>
      </c>
      <c r="B23" s="24">
        <f>C22</f>
        <v>3</v>
      </c>
      <c r="C23" s="24">
        <f>B23+D23</f>
        <v>3.4</v>
      </c>
      <c r="D23" s="24">
        <v>0.4</v>
      </c>
      <c r="E23" s="2">
        <v>122364</v>
      </c>
      <c r="F23" s="41" t="s">
        <v>63</v>
      </c>
      <c r="G23" s="42">
        <v>41650</v>
      </c>
      <c r="H23" s="27">
        <v>41650</v>
      </c>
      <c r="I23" s="27">
        <v>41651</v>
      </c>
      <c r="J23" s="2" t="s">
        <v>81</v>
      </c>
      <c r="K23" s="2"/>
      <c r="L23" s="2">
        <v>4.4219999999999997</v>
      </c>
      <c r="M23" s="2"/>
      <c r="N23" s="2">
        <v>46.762</v>
      </c>
      <c r="O23" s="2"/>
      <c r="P23" s="2"/>
      <c r="Q23" s="2"/>
      <c r="R23" s="2"/>
      <c r="S23" s="2"/>
      <c r="T23" s="2"/>
      <c r="U23" s="2"/>
      <c r="V23" s="4">
        <v>6889.89</v>
      </c>
      <c r="W23" s="2"/>
      <c r="X23" s="4">
        <v>7042.1940000000004</v>
      </c>
      <c r="Y23" s="4">
        <v>29263.49</v>
      </c>
      <c r="Z23" s="2"/>
      <c r="AA23" s="2"/>
      <c r="AB23" s="2"/>
      <c r="AC23" s="2">
        <v>2.6840000000000002</v>
      </c>
      <c r="AD23" s="2"/>
      <c r="AE23" s="2"/>
      <c r="AF23" s="2" t="s">
        <v>107</v>
      </c>
      <c r="AG23" s="2"/>
      <c r="AH23" s="2"/>
      <c r="AI23" s="2"/>
    </row>
    <row r="24" spans="1:35" ht="14.4" customHeight="1" x14ac:dyDescent="0.3">
      <c r="A24" s="40" t="s">
        <v>33</v>
      </c>
      <c r="B24" s="24">
        <f>C23</f>
        <v>3.4</v>
      </c>
      <c r="C24" s="24">
        <f>B24+D24</f>
        <v>3.8</v>
      </c>
      <c r="D24" s="24">
        <v>0.4</v>
      </c>
      <c r="E24" s="2">
        <v>122365</v>
      </c>
      <c r="F24" s="41" t="s">
        <v>63</v>
      </c>
      <c r="G24" s="42">
        <v>41650</v>
      </c>
      <c r="H24" s="27">
        <v>41650</v>
      </c>
      <c r="I24" s="27">
        <v>41651</v>
      </c>
      <c r="J24" s="2" t="s">
        <v>81</v>
      </c>
      <c r="K24" s="2"/>
      <c r="L24" s="2">
        <v>0.216</v>
      </c>
      <c r="M24" s="2"/>
      <c r="N24" s="2">
        <v>0.748</v>
      </c>
      <c r="O24" s="2"/>
      <c r="P24" s="2"/>
      <c r="Q24" s="2"/>
      <c r="R24" s="2"/>
      <c r="S24" s="2"/>
      <c r="T24" s="2"/>
      <c r="U24" s="2"/>
      <c r="V24" s="4">
        <v>99.13</v>
      </c>
      <c r="W24" s="2"/>
      <c r="X24" s="4">
        <v>784.68</v>
      </c>
      <c r="Y24" s="4">
        <v>839.37</v>
      </c>
      <c r="Z24" s="2"/>
      <c r="AA24" s="2"/>
      <c r="AB24" s="2"/>
      <c r="AC24" s="2">
        <v>2.6419999999999999</v>
      </c>
      <c r="AD24" s="2"/>
      <c r="AE24" s="2"/>
      <c r="AF24" s="2" t="s">
        <v>107</v>
      </c>
      <c r="AG24" s="2"/>
      <c r="AH24" s="2"/>
      <c r="AI24" s="2"/>
    </row>
    <row r="25" spans="1:35" ht="14.4" customHeight="1" x14ac:dyDescent="0.3">
      <c r="A25" s="40" t="s">
        <v>34</v>
      </c>
      <c r="B25" s="24">
        <v>0</v>
      </c>
      <c r="C25" s="24">
        <v>0.8</v>
      </c>
      <c r="D25" s="24">
        <v>0.8</v>
      </c>
      <c r="E25" s="2">
        <v>122396</v>
      </c>
      <c r="F25" s="41" t="s">
        <v>70</v>
      </c>
      <c r="G25" s="42">
        <v>41653</v>
      </c>
      <c r="H25" s="27">
        <v>41653</v>
      </c>
      <c r="I25" s="27">
        <v>41654</v>
      </c>
      <c r="J25" s="2" t="s">
        <v>81</v>
      </c>
      <c r="K25" s="2"/>
      <c r="L25" s="2">
        <v>2.31</v>
      </c>
      <c r="M25" s="2"/>
      <c r="N25" s="2">
        <v>15.566000000000001</v>
      </c>
      <c r="O25" s="2"/>
      <c r="P25" s="2"/>
      <c r="Q25" s="2"/>
      <c r="R25" s="2"/>
      <c r="S25" s="2"/>
      <c r="T25" s="2"/>
      <c r="U25" s="2"/>
      <c r="V25" s="4">
        <v>1806.61</v>
      </c>
      <c r="W25" s="2"/>
      <c r="X25" s="4">
        <v>479.03</v>
      </c>
      <c r="Y25" s="4">
        <v>25758.73</v>
      </c>
      <c r="Z25" s="2"/>
      <c r="AA25" s="2"/>
      <c r="AB25" s="2"/>
      <c r="AC25" s="2">
        <v>2.6019999999999999</v>
      </c>
      <c r="AD25" s="2"/>
      <c r="AE25" s="2"/>
      <c r="AF25" s="2"/>
      <c r="AG25" s="2"/>
      <c r="AH25" s="2"/>
      <c r="AI25" s="2"/>
    </row>
    <row r="26" spans="1:35" ht="14.4" customHeight="1" x14ac:dyDescent="0.3">
      <c r="A26" s="40" t="s">
        <v>34</v>
      </c>
      <c r="B26" s="24">
        <f>C25</f>
        <v>0.8</v>
      </c>
      <c r="C26" s="24">
        <f>B26+D26</f>
        <v>1.4</v>
      </c>
      <c r="D26" s="24">
        <v>0.6</v>
      </c>
      <c r="E26" s="2">
        <v>122397</v>
      </c>
      <c r="F26" s="41" t="s">
        <v>70</v>
      </c>
      <c r="G26" s="42">
        <v>41653</v>
      </c>
      <c r="H26" s="27">
        <v>41653</v>
      </c>
      <c r="I26" s="27">
        <v>41654</v>
      </c>
      <c r="J26" s="2" t="s">
        <v>81</v>
      </c>
      <c r="K26" s="2"/>
      <c r="L26" s="2">
        <v>1.82</v>
      </c>
      <c r="M26" s="2"/>
      <c r="N26" s="2">
        <v>18.294</v>
      </c>
      <c r="O26" s="2"/>
      <c r="P26" s="2"/>
      <c r="Q26" s="2"/>
      <c r="R26" s="2"/>
      <c r="S26" s="2"/>
      <c r="T26" s="2"/>
      <c r="U26" s="2"/>
      <c r="V26" s="4">
        <v>825.71</v>
      </c>
      <c r="W26" s="2"/>
      <c r="X26" s="4">
        <v>5726.52</v>
      </c>
      <c r="Y26" s="4">
        <v>8251.32</v>
      </c>
      <c r="Z26" s="2"/>
      <c r="AA26" s="2"/>
      <c r="AB26" s="2"/>
      <c r="AC26" s="2">
        <v>2.6469999999999998</v>
      </c>
      <c r="AD26" s="2"/>
      <c r="AE26" s="2"/>
      <c r="AF26" s="2" t="s">
        <v>107</v>
      </c>
      <c r="AG26" s="2"/>
      <c r="AH26" s="2"/>
      <c r="AI26" s="2"/>
    </row>
    <row r="27" spans="1:35" ht="14.4" customHeight="1" x14ac:dyDescent="0.3">
      <c r="A27" s="40" t="s">
        <v>34</v>
      </c>
      <c r="B27" s="24">
        <f>C26</f>
        <v>1.4</v>
      </c>
      <c r="C27" s="24">
        <f>B27+D27</f>
        <v>1.9</v>
      </c>
      <c r="D27" s="24">
        <v>0.5</v>
      </c>
      <c r="E27" s="2">
        <v>122398</v>
      </c>
      <c r="F27" s="41" t="s">
        <v>70</v>
      </c>
      <c r="G27" s="42">
        <v>41653</v>
      </c>
      <c r="H27" s="27">
        <v>41653</v>
      </c>
      <c r="I27" s="27">
        <v>41654</v>
      </c>
      <c r="J27" s="2" t="s">
        <v>81</v>
      </c>
      <c r="K27" s="2"/>
      <c r="L27" s="2">
        <v>3.94</v>
      </c>
      <c r="M27" s="2"/>
      <c r="N27" s="2">
        <v>18.783999999999999</v>
      </c>
      <c r="O27" s="2"/>
      <c r="P27" s="2"/>
      <c r="Q27" s="2"/>
      <c r="R27" s="2"/>
      <c r="S27" s="2"/>
      <c r="T27" s="2"/>
      <c r="U27" s="2"/>
      <c r="V27" s="4">
        <v>286.16000000000003</v>
      </c>
      <c r="W27" s="2"/>
      <c r="X27" s="4">
        <v>992.85</v>
      </c>
      <c r="Y27" s="4">
        <v>3036.73</v>
      </c>
      <c r="Z27" s="2"/>
      <c r="AA27" s="2"/>
      <c r="AB27" s="2"/>
      <c r="AC27" s="2">
        <v>2.645</v>
      </c>
      <c r="AD27" s="2"/>
      <c r="AE27" s="2"/>
      <c r="AF27" s="2" t="s">
        <v>99</v>
      </c>
      <c r="AG27" s="2"/>
      <c r="AH27" s="2"/>
      <c r="AI27" s="2"/>
    </row>
    <row r="28" spans="1:35" ht="14.4" customHeight="1" x14ac:dyDescent="0.3">
      <c r="A28" s="40" t="s">
        <v>34</v>
      </c>
      <c r="B28" s="24">
        <f>C27</f>
        <v>1.9</v>
      </c>
      <c r="C28" s="24">
        <f>B28+D28</f>
        <v>2.2999999999999998</v>
      </c>
      <c r="D28" s="24">
        <v>0.4</v>
      </c>
      <c r="E28" s="2">
        <v>122399</v>
      </c>
      <c r="F28" s="41" t="s">
        <v>70</v>
      </c>
      <c r="G28" s="42">
        <v>41653</v>
      </c>
      <c r="H28" s="27">
        <v>41653</v>
      </c>
      <c r="I28" s="27">
        <v>41654</v>
      </c>
      <c r="J28" s="2" t="s">
        <v>81</v>
      </c>
      <c r="K28" s="2"/>
      <c r="L28" s="2">
        <v>2.7360000000000002</v>
      </c>
      <c r="M28" s="2"/>
      <c r="N28" s="2">
        <v>16.187999999999999</v>
      </c>
      <c r="O28" s="2"/>
      <c r="P28" s="2"/>
      <c r="Q28" s="2"/>
      <c r="R28" s="2"/>
      <c r="S28" s="2"/>
      <c r="T28" s="2"/>
      <c r="U28" s="2"/>
      <c r="V28" s="4">
        <v>990.14</v>
      </c>
      <c r="W28" s="2"/>
      <c r="X28" s="4">
        <v>6128.17</v>
      </c>
      <c r="Y28" s="4">
        <v>9446.6849999999995</v>
      </c>
      <c r="Z28" s="2"/>
      <c r="AA28" s="2"/>
      <c r="AB28" s="2"/>
      <c r="AC28" s="2">
        <v>2.6429999999999998</v>
      </c>
      <c r="AD28" s="2"/>
      <c r="AE28" s="2"/>
      <c r="AF28" s="2" t="s">
        <v>107</v>
      </c>
      <c r="AG28" s="2"/>
      <c r="AH28" s="2"/>
      <c r="AI28" s="2"/>
    </row>
    <row r="29" spans="1:35" ht="14.4" customHeight="1" x14ac:dyDescent="0.3">
      <c r="A29" s="40" t="s">
        <v>34</v>
      </c>
      <c r="B29" s="24">
        <f>C28</f>
        <v>2.2999999999999998</v>
      </c>
      <c r="C29" s="24">
        <f>B29+D29</f>
        <v>3</v>
      </c>
      <c r="D29" s="24">
        <v>0.7</v>
      </c>
      <c r="E29" s="2">
        <v>122400</v>
      </c>
      <c r="F29" s="41" t="s">
        <v>70</v>
      </c>
      <c r="G29" s="42">
        <v>41653</v>
      </c>
      <c r="H29" s="27">
        <v>41653</v>
      </c>
      <c r="I29" s="27">
        <v>41654</v>
      </c>
      <c r="J29" s="2" t="s">
        <v>81</v>
      </c>
      <c r="K29" s="2"/>
      <c r="L29" s="2">
        <v>2.9159999999999999</v>
      </c>
      <c r="M29" s="2"/>
      <c r="N29" s="2">
        <v>13.898</v>
      </c>
      <c r="O29" s="2"/>
      <c r="P29" s="2"/>
      <c r="Q29" s="2"/>
      <c r="R29" s="2"/>
      <c r="S29" s="2"/>
      <c r="T29" s="2"/>
      <c r="U29" s="2"/>
      <c r="V29" s="4">
        <v>879.46</v>
      </c>
      <c r="W29" s="2"/>
      <c r="X29" s="4">
        <v>5799.1</v>
      </c>
      <c r="Y29" s="4">
        <v>7930.165</v>
      </c>
      <c r="Z29" s="2"/>
      <c r="AA29" s="2"/>
      <c r="AB29" s="2"/>
      <c r="AC29" s="2">
        <v>2.6040000000000001</v>
      </c>
      <c r="AD29" s="2"/>
      <c r="AE29" s="2"/>
      <c r="AF29" s="2" t="s">
        <v>107</v>
      </c>
      <c r="AG29" s="2"/>
      <c r="AH29" s="2"/>
      <c r="AI29" s="2"/>
    </row>
    <row r="30" spans="1:35" s="11" customFormat="1" ht="14.4" customHeight="1" x14ac:dyDescent="0.3">
      <c r="A30" s="45" t="s">
        <v>35</v>
      </c>
      <c r="B30" s="29">
        <v>0</v>
      </c>
      <c r="C30" s="29">
        <v>0.96666666666666667</v>
      </c>
      <c r="D30" s="29">
        <v>0.96666666666666667</v>
      </c>
      <c r="E30" s="10">
        <v>122421</v>
      </c>
      <c r="F30" s="46" t="s">
        <v>79</v>
      </c>
      <c r="G30" s="47">
        <v>41654</v>
      </c>
      <c r="H30" s="48">
        <v>41653</v>
      </c>
      <c r="I30" s="48">
        <v>41654</v>
      </c>
      <c r="J30" s="2" t="s">
        <v>81</v>
      </c>
      <c r="K30" s="10"/>
      <c r="L30" s="10">
        <v>0.47599999999999998</v>
      </c>
      <c r="M30" s="10"/>
      <c r="N30" s="10">
        <v>0.47599999999999998</v>
      </c>
      <c r="O30" s="10"/>
      <c r="P30" s="10"/>
      <c r="Q30" s="10"/>
      <c r="R30" s="10"/>
      <c r="S30" s="10"/>
      <c r="T30" s="10"/>
      <c r="U30" s="10"/>
      <c r="V30" s="28"/>
      <c r="W30" s="10"/>
      <c r="X30" s="28"/>
      <c r="Y30" s="28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s="11" customFormat="1" ht="14.4" customHeight="1" x14ac:dyDescent="0.3">
      <c r="A31" s="45" t="s">
        <v>35</v>
      </c>
      <c r="B31" s="29">
        <v>0.96666666666666667</v>
      </c>
      <c r="C31" s="29">
        <v>1.5</v>
      </c>
      <c r="D31" s="29">
        <v>0.53333333333333333</v>
      </c>
      <c r="E31" s="10">
        <v>122422</v>
      </c>
      <c r="F31" s="46" t="s">
        <v>79</v>
      </c>
      <c r="G31" s="47">
        <v>41654</v>
      </c>
      <c r="H31" s="48">
        <v>41653</v>
      </c>
      <c r="I31" s="48">
        <v>41654</v>
      </c>
      <c r="J31" s="2" t="s">
        <v>81</v>
      </c>
      <c r="K31" s="10"/>
      <c r="L31" s="10">
        <v>1.6859999999999999</v>
      </c>
      <c r="M31" s="10"/>
      <c r="N31" s="10">
        <v>1.6859999999999999</v>
      </c>
      <c r="O31" s="10"/>
      <c r="P31" s="10"/>
      <c r="Q31" s="10"/>
      <c r="R31" s="10"/>
      <c r="S31" s="10"/>
      <c r="T31" s="10"/>
      <c r="U31" s="10"/>
      <c r="V31" s="28"/>
      <c r="W31" s="10"/>
      <c r="X31" s="28"/>
      <c r="Y31" s="28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s="11" customFormat="1" ht="14.4" customHeight="1" x14ac:dyDescent="0.3">
      <c r="A32" s="45" t="s">
        <v>35</v>
      </c>
      <c r="B32" s="29">
        <v>1.5</v>
      </c>
      <c r="C32" s="29">
        <v>2.0666666666666669</v>
      </c>
      <c r="D32" s="29">
        <v>0.56666666666666676</v>
      </c>
      <c r="E32" s="10">
        <v>122423</v>
      </c>
      <c r="F32" s="46" t="s">
        <v>79</v>
      </c>
      <c r="G32" s="47">
        <v>41654</v>
      </c>
      <c r="H32" s="48">
        <v>41653</v>
      </c>
      <c r="I32" s="48">
        <v>41654</v>
      </c>
      <c r="J32" s="2" t="s">
        <v>81</v>
      </c>
      <c r="K32" s="10"/>
      <c r="L32" s="10">
        <v>8.7159999999999993</v>
      </c>
      <c r="M32" s="10"/>
      <c r="N32" s="10">
        <v>8.7159999999999993</v>
      </c>
      <c r="O32" s="10"/>
      <c r="P32" s="10"/>
      <c r="Q32" s="10"/>
      <c r="R32" s="10"/>
      <c r="S32" s="10"/>
      <c r="T32" s="10"/>
      <c r="U32" s="10"/>
      <c r="V32" s="28"/>
      <c r="W32" s="10"/>
      <c r="X32" s="28"/>
      <c r="Y32" s="28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s="11" customFormat="1" ht="14.4" customHeight="1" x14ac:dyDescent="0.3">
      <c r="A33" s="45" t="s">
        <v>35</v>
      </c>
      <c r="B33" s="29">
        <v>2.0666666666666669</v>
      </c>
      <c r="C33" s="29">
        <v>3.0666666666666669</v>
      </c>
      <c r="D33" s="29">
        <v>1</v>
      </c>
      <c r="E33" s="10">
        <v>122424</v>
      </c>
      <c r="F33" s="46" t="s">
        <v>79</v>
      </c>
      <c r="G33" s="47">
        <v>41654</v>
      </c>
      <c r="H33" s="48">
        <v>41653</v>
      </c>
      <c r="I33" s="48">
        <v>41654</v>
      </c>
      <c r="J33" s="2" t="s">
        <v>81</v>
      </c>
      <c r="K33" s="10"/>
      <c r="L33" s="10">
        <v>0.48199999999999998</v>
      </c>
      <c r="M33" s="10"/>
      <c r="N33" s="10">
        <v>0.48199999999999998</v>
      </c>
      <c r="O33" s="10"/>
      <c r="P33" s="10"/>
      <c r="Q33" s="10"/>
      <c r="R33" s="10"/>
      <c r="S33" s="10"/>
      <c r="T33" s="10"/>
      <c r="U33" s="10"/>
      <c r="V33" s="28"/>
      <c r="W33" s="10"/>
      <c r="X33" s="28"/>
      <c r="Y33" s="28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ht="14.4" customHeight="1" x14ac:dyDescent="0.3">
      <c r="A34" s="40" t="s">
        <v>36</v>
      </c>
      <c r="B34" s="24">
        <v>0</v>
      </c>
      <c r="C34" s="24">
        <v>1.4</v>
      </c>
      <c r="D34" s="24">
        <v>1.4</v>
      </c>
      <c r="E34" s="2">
        <v>122451</v>
      </c>
      <c r="F34" s="41" t="s">
        <v>64</v>
      </c>
      <c r="G34" s="42">
        <v>41656</v>
      </c>
      <c r="H34" s="27">
        <v>41656</v>
      </c>
      <c r="I34" s="27">
        <v>41657</v>
      </c>
      <c r="J34" s="2" t="s">
        <v>81</v>
      </c>
      <c r="K34" s="2"/>
      <c r="L34" s="2">
        <v>0.45</v>
      </c>
      <c r="M34" s="2"/>
      <c r="N34" s="2">
        <v>6.0380000000000003</v>
      </c>
      <c r="O34" s="2"/>
      <c r="P34" s="2"/>
      <c r="Q34" s="2"/>
      <c r="R34" s="2"/>
      <c r="S34" s="2"/>
      <c r="T34" s="2"/>
      <c r="U34" s="2"/>
      <c r="V34" s="4">
        <v>128.09</v>
      </c>
      <c r="W34" s="2"/>
      <c r="X34" s="4">
        <v>759.11</v>
      </c>
      <c r="Y34" s="4">
        <v>416.37</v>
      </c>
      <c r="Z34" s="2"/>
      <c r="AA34" s="2"/>
      <c r="AB34" s="2"/>
      <c r="AC34" s="2">
        <v>2.6309999999999998</v>
      </c>
      <c r="AD34" s="2"/>
      <c r="AE34" s="2"/>
      <c r="AF34" s="2" t="s">
        <v>107</v>
      </c>
      <c r="AG34" s="2"/>
      <c r="AH34" s="2"/>
      <c r="AI34" s="2"/>
    </row>
    <row r="35" spans="1:35" ht="14.4" customHeight="1" x14ac:dyDescent="0.3">
      <c r="A35" s="40" t="s">
        <v>36</v>
      </c>
      <c r="B35" s="24">
        <f>C34</f>
        <v>1.4</v>
      </c>
      <c r="C35" s="24">
        <f>B35+D35</f>
        <v>1.9</v>
      </c>
      <c r="D35" s="24">
        <v>0.5</v>
      </c>
      <c r="E35" s="2">
        <v>122452</v>
      </c>
      <c r="F35" s="41" t="s">
        <v>64</v>
      </c>
      <c r="G35" s="42">
        <v>41656</v>
      </c>
      <c r="H35" s="27">
        <v>41656</v>
      </c>
      <c r="I35" s="27">
        <v>41657</v>
      </c>
      <c r="J35" s="2" t="s">
        <v>81</v>
      </c>
      <c r="K35" s="2"/>
      <c r="L35" s="2">
        <v>2.8250000000000002</v>
      </c>
      <c r="M35" s="2"/>
      <c r="N35" s="2">
        <v>9.4860000000000007</v>
      </c>
      <c r="O35" s="2"/>
      <c r="P35" s="2"/>
      <c r="Q35" s="2"/>
      <c r="R35" s="2"/>
      <c r="S35" s="2"/>
      <c r="T35" s="2"/>
      <c r="U35" s="2"/>
      <c r="V35" s="4">
        <v>696.45</v>
      </c>
      <c r="W35" s="2"/>
      <c r="X35" s="4">
        <v>8742.9699999999993</v>
      </c>
      <c r="Y35" s="4">
        <v>14022.54</v>
      </c>
      <c r="Z35" s="2"/>
      <c r="AA35" s="2"/>
      <c r="AB35" s="2"/>
      <c r="AC35" s="2">
        <v>2.7130000000000001</v>
      </c>
      <c r="AD35" s="2"/>
      <c r="AE35" s="2"/>
      <c r="AF35" s="2" t="s">
        <v>99</v>
      </c>
      <c r="AG35" s="2"/>
      <c r="AH35" s="2"/>
      <c r="AI35" s="2"/>
    </row>
    <row r="36" spans="1:35" ht="14.4" customHeight="1" x14ac:dyDescent="0.3">
      <c r="A36" s="40" t="s">
        <v>36</v>
      </c>
      <c r="B36" s="24">
        <f>C35</f>
        <v>1.9</v>
      </c>
      <c r="C36" s="24">
        <f>B36+D36</f>
        <v>2.4</v>
      </c>
      <c r="D36" s="24">
        <v>0.5</v>
      </c>
      <c r="E36" s="2">
        <v>122453</v>
      </c>
      <c r="F36" s="41" t="s">
        <v>64</v>
      </c>
      <c r="G36" s="42">
        <v>41656</v>
      </c>
      <c r="H36" s="27">
        <v>41656</v>
      </c>
      <c r="I36" s="27">
        <v>41657</v>
      </c>
      <c r="J36" s="2" t="s">
        <v>81</v>
      </c>
      <c r="K36" s="2"/>
      <c r="L36" s="2">
        <v>4.7160000000000002</v>
      </c>
      <c r="M36" s="2"/>
      <c r="N36" s="2">
        <v>10.222</v>
      </c>
      <c r="O36" s="2"/>
      <c r="P36" s="2"/>
      <c r="Q36" s="2"/>
      <c r="R36" s="2"/>
      <c r="S36" s="2"/>
      <c r="T36" s="2"/>
      <c r="U36" s="2"/>
      <c r="V36" s="4">
        <v>650.45000000000005</v>
      </c>
      <c r="W36" s="2"/>
      <c r="X36" s="4">
        <v>3341.58</v>
      </c>
      <c r="Y36" s="4">
        <v>2702.4450000000002</v>
      </c>
      <c r="Z36" s="2"/>
      <c r="AA36" s="2"/>
      <c r="AB36" s="2"/>
      <c r="AC36" s="2">
        <v>2.649</v>
      </c>
      <c r="AD36" s="2"/>
      <c r="AE36" s="2"/>
      <c r="AF36" s="2" t="s">
        <v>107</v>
      </c>
      <c r="AG36" s="2"/>
      <c r="AH36" s="2"/>
      <c r="AI36" s="2"/>
    </row>
    <row r="37" spans="1:35" ht="14.4" customHeight="1" x14ac:dyDescent="0.3">
      <c r="A37" s="40" t="s">
        <v>36</v>
      </c>
      <c r="B37" s="24">
        <f>C36</f>
        <v>2.4</v>
      </c>
      <c r="C37" s="24">
        <f>B37+D37</f>
        <v>3.5</v>
      </c>
      <c r="D37" s="24">
        <v>1.1000000000000001</v>
      </c>
      <c r="E37" s="2">
        <v>122454</v>
      </c>
      <c r="F37" s="41" t="s">
        <v>64</v>
      </c>
      <c r="G37" s="42">
        <v>41656</v>
      </c>
      <c r="H37" s="27">
        <v>41656</v>
      </c>
      <c r="I37" s="27">
        <v>41657</v>
      </c>
      <c r="J37" s="2" t="s">
        <v>81</v>
      </c>
      <c r="K37" s="2"/>
      <c r="L37" s="2">
        <v>0.57799999999999996</v>
      </c>
      <c r="M37" s="2"/>
      <c r="N37" s="2">
        <v>3.226</v>
      </c>
      <c r="O37" s="2"/>
      <c r="P37" s="2"/>
      <c r="Q37" s="2"/>
      <c r="R37" s="2"/>
      <c r="S37" s="2"/>
      <c r="T37" s="2"/>
      <c r="U37" s="2"/>
      <c r="V37" s="4">
        <v>93.01</v>
      </c>
      <c r="W37" s="2"/>
      <c r="X37" s="4">
        <v>2601.7600000000002</v>
      </c>
      <c r="Y37" s="4">
        <v>1131.93</v>
      </c>
      <c r="Z37" s="2"/>
      <c r="AA37" s="2"/>
      <c r="AB37" s="2"/>
      <c r="AC37" s="2">
        <v>2.673</v>
      </c>
      <c r="AD37" s="2"/>
      <c r="AE37" s="2"/>
      <c r="AF37" s="2" t="s">
        <v>107</v>
      </c>
      <c r="AG37" s="2"/>
      <c r="AH37" s="2"/>
      <c r="AI37" s="2"/>
    </row>
    <row r="38" spans="1:35" ht="14.4" customHeight="1" x14ac:dyDescent="0.3">
      <c r="A38" s="40" t="s">
        <v>37</v>
      </c>
      <c r="B38" s="24">
        <v>0</v>
      </c>
      <c r="C38" s="24">
        <v>0.9</v>
      </c>
      <c r="D38" s="24">
        <v>0.9</v>
      </c>
      <c r="E38" s="2">
        <v>122492</v>
      </c>
      <c r="F38" s="41" t="s">
        <v>65</v>
      </c>
      <c r="G38" s="42">
        <v>41659</v>
      </c>
      <c r="H38" s="27">
        <v>41659</v>
      </c>
      <c r="I38" s="27">
        <v>41660</v>
      </c>
      <c r="J38" s="2" t="s">
        <v>81</v>
      </c>
      <c r="K38" s="2"/>
      <c r="L38" s="2">
        <v>0.29199999999999998</v>
      </c>
      <c r="M38" s="2"/>
      <c r="N38" s="2">
        <v>1.0119999999999985</v>
      </c>
      <c r="O38" s="2"/>
      <c r="P38" s="2"/>
      <c r="Q38" s="2"/>
      <c r="R38" s="2"/>
      <c r="S38" s="2"/>
      <c r="T38" s="2"/>
      <c r="U38" s="2"/>
      <c r="V38" s="4">
        <v>54.872999999999998</v>
      </c>
      <c r="W38" s="2"/>
      <c r="X38" s="4">
        <v>1335.6410000000001</v>
      </c>
      <c r="Y38" s="4">
        <v>697.29</v>
      </c>
      <c r="Z38" s="2"/>
      <c r="AA38" s="2"/>
      <c r="AB38" s="2"/>
      <c r="AC38" s="2">
        <v>2.6640000000000001</v>
      </c>
      <c r="AD38" s="2"/>
      <c r="AE38" s="2"/>
      <c r="AF38" s="2" t="s">
        <v>107</v>
      </c>
      <c r="AG38" s="2"/>
      <c r="AH38" s="2"/>
      <c r="AI38" s="2"/>
    </row>
    <row r="39" spans="1:35" ht="14.4" customHeight="1" x14ac:dyDescent="0.3">
      <c r="A39" s="40" t="s">
        <v>37</v>
      </c>
      <c r="B39" s="24">
        <f>C38</f>
        <v>0.9</v>
      </c>
      <c r="C39" s="24">
        <f>B39+D39</f>
        <v>1.2</v>
      </c>
      <c r="D39" s="24">
        <v>0.3</v>
      </c>
      <c r="E39" s="2">
        <v>122493</v>
      </c>
      <c r="F39" s="41" t="s">
        <v>65</v>
      </c>
      <c r="G39" s="42">
        <v>41659</v>
      </c>
      <c r="H39" s="27">
        <v>41659</v>
      </c>
      <c r="I39" s="27">
        <v>41660</v>
      </c>
      <c r="J39" s="2" t="s">
        <v>81</v>
      </c>
      <c r="K39" s="2"/>
      <c r="L39" s="2">
        <v>0.52400000000000002</v>
      </c>
      <c r="M39" s="2"/>
      <c r="N39" s="2">
        <v>7.2019999999999973</v>
      </c>
      <c r="O39" s="2"/>
      <c r="P39" s="2"/>
      <c r="Q39" s="2"/>
      <c r="R39" s="2"/>
      <c r="S39" s="2"/>
      <c r="T39" s="2"/>
      <c r="U39" s="2"/>
      <c r="V39" s="4">
        <v>53.000999999999998</v>
      </c>
      <c r="W39" s="2"/>
      <c r="X39" s="4">
        <v>1734.0050000000001</v>
      </c>
      <c r="Y39" s="4">
        <v>747.38699999999994</v>
      </c>
      <c r="Z39" s="2"/>
      <c r="AA39" s="2"/>
      <c r="AB39" s="2"/>
      <c r="AC39" s="2">
        <v>2.6160000000000001</v>
      </c>
      <c r="AD39" s="2"/>
      <c r="AE39" s="2"/>
      <c r="AF39" s="2" t="s">
        <v>107</v>
      </c>
      <c r="AG39" s="2"/>
      <c r="AH39" s="2"/>
      <c r="AI39" s="2"/>
    </row>
    <row r="40" spans="1:35" ht="14.4" customHeight="1" x14ac:dyDescent="0.3">
      <c r="A40" s="40" t="s">
        <v>37</v>
      </c>
      <c r="B40" s="24">
        <f>C39</f>
        <v>1.2</v>
      </c>
      <c r="C40" s="24">
        <f>B40+D40</f>
        <v>1.7</v>
      </c>
      <c r="D40" s="24">
        <v>0.5</v>
      </c>
      <c r="E40" s="2">
        <v>122494</v>
      </c>
      <c r="F40" s="41" t="s">
        <v>65</v>
      </c>
      <c r="G40" s="42">
        <v>41659</v>
      </c>
      <c r="H40" s="27">
        <v>41659</v>
      </c>
      <c r="I40" s="27">
        <v>41660</v>
      </c>
      <c r="J40" s="2" t="s">
        <v>81</v>
      </c>
      <c r="K40" s="2"/>
      <c r="L40" s="2">
        <v>1.3640000000000001</v>
      </c>
      <c r="M40" s="2"/>
      <c r="N40" s="2">
        <v>13.683999999999994</v>
      </c>
      <c r="O40" s="2"/>
      <c r="P40" s="2"/>
      <c r="Q40" s="2"/>
      <c r="R40" s="2"/>
      <c r="S40" s="2"/>
      <c r="T40" s="2"/>
      <c r="U40" s="2"/>
      <c r="V40" s="4">
        <v>104.95399999999999</v>
      </c>
      <c r="W40" s="2"/>
      <c r="X40" s="4">
        <v>1410.557</v>
      </c>
      <c r="Y40" s="4">
        <v>776.51700000000005</v>
      </c>
      <c r="Z40" s="2"/>
      <c r="AA40" s="2"/>
      <c r="AB40" s="2"/>
      <c r="AC40" s="2">
        <v>2.6139999999999999</v>
      </c>
      <c r="AD40" s="2"/>
      <c r="AE40" s="2"/>
      <c r="AF40" s="2" t="s">
        <v>98</v>
      </c>
      <c r="AG40" s="2"/>
      <c r="AH40" s="2"/>
      <c r="AI40" s="2"/>
    </row>
    <row r="41" spans="1:35" ht="14.4" customHeight="1" x14ac:dyDescent="0.3">
      <c r="A41" s="40" t="s">
        <v>37</v>
      </c>
      <c r="B41" s="24">
        <f>C40</f>
        <v>1.7</v>
      </c>
      <c r="C41" s="24">
        <f>B41+D41</f>
        <v>2.2000000000000002</v>
      </c>
      <c r="D41" s="24">
        <v>0.5</v>
      </c>
      <c r="E41" s="2">
        <v>122495</v>
      </c>
      <c r="F41" s="41" t="s">
        <v>65</v>
      </c>
      <c r="G41" s="42">
        <v>41659</v>
      </c>
      <c r="H41" s="27">
        <v>41659</v>
      </c>
      <c r="I41" s="27">
        <v>41660</v>
      </c>
      <c r="J41" s="2" t="s">
        <v>81</v>
      </c>
      <c r="K41" s="2"/>
      <c r="L41" s="2">
        <v>2.9940000000000002</v>
      </c>
      <c r="M41" s="2"/>
      <c r="N41" s="2">
        <v>24.806000000000004</v>
      </c>
      <c r="O41" s="2"/>
      <c r="P41" s="2"/>
      <c r="Q41" s="2"/>
      <c r="R41" s="2"/>
      <c r="S41" s="2"/>
      <c r="T41" s="2"/>
      <c r="U41" s="2"/>
      <c r="V41" s="4">
        <v>306.25400000000002</v>
      </c>
      <c r="W41" s="2"/>
      <c r="X41" s="4">
        <v>8916.6370000000006</v>
      </c>
      <c r="Y41" s="4">
        <v>10447.24</v>
      </c>
      <c r="Z41" s="2"/>
      <c r="AA41" s="2"/>
      <c r="AB41" s="2"/>
      <c r="AC41" s="2">
        <v>2.6539999999999999</v>
      </c>
      <c r="AD41" s="2"/>
      <c r="AE41" s="2"/>
      <c r="AF41" s="2" t="s">
        <v>101</v>
      </c>
      <c r="AG41" s="2"/>
      <c r="AH41" s="2"/>
      <c r="AI41" s="2"/>
    </row>
    <row r="42" spans="1:35" ht="14.4" customHeight="1" x14ac:dyDescent="0.3">
      <c r="A42" s="40" t="s">
        <v>37</v>
      </c>
      <c r="B42" s="24">
        <f>C41</f>
        <v>2.2000000000000002</v>
      </c>
      <c r="C42" s="24">
        <f>B42+D42</f>
        <v>2.8000000000000003</v>
      </c>
      <c r="D42" s="24">
        <v>0.6</v>
      </c>
      <c r="E42" s="2">
        <v>122496</v>
      </c>
      <c r="F42" s="41" t="s">
        <v>65</v>
      </c>
      <c r="G42" s="42">
        <v>41659</v>
      </c>
      <c r="H42" s="27">
        <v>41659</v>
      </c>
      <c r="I42" s="27">
        <v>41660</v>
      </c>
      <c r="J42" s="2" t="s">
        <v>81</v>
      </c>
      <c r="K42" s="2"/>
      <c r="L42" s="2">
        <v>2.3540000000000001</v>
      </c>
      <c r="M42" s="2"/>
      <c r="N42" s="2">
        <v>11.085999999999995</v>
      </c>
      <c r="O42" s="2"/>
      <c r="P42" s="2"/>
      <c r="Q42" s="2"/>
      <c r="R42" s="2"/>
      <c r="S42" s="2"/>
      <c r="T42" s="2"/>
      <c r="U42" s="2"/>
      <c r="V42" s="4">
        <v>87.566000000000003</v>
      </c>
      <c r="W42" s="2"/>
      <c r="X42" s="4">
        <v>1959.65</v>
      </c>
      <c r="Y42" s="4">
        <v>1615.4169999999999</v>
      </c>
      <c r="Z42" s="2"/>
      <c r="AA42" s="2"/>
      <c r="AB42" s="2"/>
      <c r="AC42" s="2">
        <v>2.677</v>
      </c>
      <c r="AD42" s="2"/>
      <c r="AE42" s="2"/>
      <c r="AF42" s="2"/>
      <c r="AG42" s="2"/>
      <c r="AH42" s="2"/>
      <c r="AI42" s="2"/>
    </row>
    <row r="43" spans="1:35" ht="14.4" customHeight="1" x14ac:dyDescent="0.3">
      <c r="A43" s="40" t="s">
        <v>38</v>
      </c>
      <c r="B43" s="24">
        <v>0</v>
      </c>
      <c r="C43" s="24">
        <v>1.4</v>
      </c>
      <c r="D43" s="24">
        <v>1.4</v>
      </c>
      <c r="E43" s="2">
        <v>122524</v>
      </c>
      <c r="F43" s="41" t="s">
        <v>71</v>
      </c>
      <c r="G43" s="42">
        <v>41662</v>
      </c>
      <c r="H43" s="27">
        <v>41662</v>
      </c>
      <c r="I43" s="27">
        <v>41662</v>
      </c>
      <c r="J43" s="2" t="s">
        <v>81</v>
      </c>
      <c r="K43" s="2"/>
      <c r="L43" s="2">
        <v>0.28999999999999998</v>
      </c>
      <c r="M43" s="2"/>
      <c r="N43" s="2">
        <v>3.8959999999999999</v>
      </c>
      <c r="O43" s="2"/>
      <c r="P43" s="2"/>
      <c r="Q43" s="2"/>
      <c r="R43" s="2"/>
      <c r="S43" s="2"/>
      <c r="T43" s="2"/>
      <c r="U43" s="2"/>
      <c r="V43" s="4">
        <v>58.98</v>
      </c>
      <c r="W43" s="2"/>
      <c r="X43" s="4">
        <v>82.9</v>
      </c>
      <c r="Y43" s="4">
        <v>1043.98</v>
      </c>
      <c r="Z43" s="2"/>
      <c r="AA43" s="2"/>
      <c r="AB43" s="2"/>
      <c r="AC43" s="2">
        <v>2.669</v>
      </c>
      <c r="AD43" s="2"/>
      <c r="AE43" s="2"/>
      <c r="AF43" s="2" t="s">
        <v>107</v>
      </c>
      <c r="AG43" s="2"/>
      <c r="AH43" s="2"/>
      <c r="AI43" s="2"/>
    </row>
    <row r="44" spans="1:35" ht="14.4" customHeight="1" x14ac:dyDescent="0.3">
      <c r="A44" s="40" t="s">
        <v>38</v>
      </c>
      <c r="B44" s="24">
        <f>C43</f>
        <v>1.4</v>
      </c>
      <c r="C44" s="24">
        <f>B44+D44</f>
        <v>1.9</v>
      </c>
      <c r="D44" s="24">
        <v>0.5</v>
      </c>
      <c r="E44" s="2">
        <v>122525</v>
      </c>
      <c r="F44" s="41" t="s">
        <v>71</v>
      </c>
      <c r="G44" s="42">
        <v>41662</v>
      </c>
      <c r="H44" s="27">
        <v>41662</v>
      </c>
      <c r="I44" s="27">
        <v>41662</v>
      </c>
      <c r="J44" s="2" t="s">
        <v>81</v>
      </c>
      <c r="K44" s="2"/>
      <c r="L44" s="2">
        <v>1.042</v>
      </c>
      <c r="M44" s="2"/>
      <c r="N44" s="2">
        <v>6.8179999999999996</v>
      </c>
      <c r="O44" s="2"/>
      <c r="P44" s="2"/>
      <c r="Q44" s="2"/>
      <c r="R44" s="2"/>
      <c r="S44" s="2"/>
      <c r="T44" s="2"/>
      <c r="U44" s="2"/>
      <c r="V44" s="4">
        <v>123.16</v>
      </c>
      <c r="W44" s="2"/>
      <c r="X44" s="4">
        <v>23.36</v>
      </c>
      <c r="Y44" s="4">
        <v>1242.99</v>
      </c>
      <c r="Z44" s="2"/>
      <c r="AA44" s="2"/>
      <c r="AB44" s="2"/>
      <c r="AC44" s="2">
        <v>2.6560000000000001</v>
      </c>
      <c r="AD44" s="2"/>
      <c r="AE44" s="2"/>
      <c r="AF44" s="2" t="s">
        <v>100</v>
      </c>
      <c r="AG44" s="2"/>
      <c r="AH44" s="2"/>
      <c r="AI44" s="2"/>
    </row>
    <row r="45" spans="1:35" ht="14.4" customHeight="1" x14ac:dyDescent="0.3">
      <c r="A45" s="40" t="s">
        <v>38</v>
      </c>
      <c r="B45" s="24">
        <f>C44</f>
        <v>1.9</v>
      </c>
      <c r="C45" s="24">
        <f>B45+D45</f>
        <v>2.4</v>
      </c>
      <c r="D45" s="24">
        <v>0.5</v>
      </c>
      <c r="E45" s="2">
        <v>122526</v>
      </c>
      <c r="F45" s="41" t="s">
        <v>71</v>
      </c>
      <c r="G45" s="42">
        <v>41662</v>
      </c>
      <c r="H45" s="27">
        <v>41662</v>
      </c>
      <c r="I45" s="27">
        <v>41662</v>
      </c>
      <c r="J45" s="2" t="s">
        <v>81</v>
      </c>
      <c r="K45" s="2"/>
      <c r="L45" s="2">
        <v>2.2120000000000002</v>
      </c>
      <c r="M45" s="2"/>
      <c r="N45" s="2">
        <v>17.532</v>
      </c>
      <c r="O45" s="2"/>
      <c r="P45" s="2"/>
      <c r="Q45" s="2"/>
      <c r="R45" s="2"/>
      <c r="S45" s="2"/>
      <c r="T45" s="2"/>
      <c r="U45" s="2"/>
      <c r="V45" s="4">
        <v>236.25</v>
      </c>
      <c r="W45" s="2"/>
      <c r="X45" s="4">
        <v>5341.65</v>
      </c>
      <c r="Y45" s="4">
        <v>6552.35</v>
      </c>
      <c r="Z45" s="2"/>
      <c r="AA45" s="2"/>
      <c r="AB45" s="2"/>
      <c r="AC45" s="2">
        <v>2.726</v>
      </c>
      <c r="AD45" s="2"/>
      <c r="AE45" s="2"/>
      <c r="AF45" s="2" t="s">
        <v>99</v>
      </c>
      <c r="AG45" s="2"/>
      <c r="AH45" s="2"/>
      <c r="AI45" s="2"/>
    </row>
    <row r="46" spans="1:35" ht="14.4" customHeight="1" x14ac:dyDescent="0.3">
      <c r="A46" s="40" t="s">
        <v>38</v>
      </c>
      <c r="B46" s="24">
        <f>C45</f>
        <v>2.4</v>
      </c>
      <c r="C46" s="24">
        <f>B46+D46</f>
        <v>3.4</v>
      </c>
      <c r="D46" s="24">
        <v>1</v>
      </c>
      <c r="E46" s="2">
        <v>122527</v>
      </c>
      <c r="F46" s="41" t="s">
        <v>71</v>
      </c>
      <c r="G46" s="42">
        <v>41662</v>
      </c>
      <c r="H46" s="27">
        <v>41662</v>
      </c>
      <c r="I46" s="27">
        <v>41662</v>
      </c>
      <c r="J46" s="2" t="s">
        <v>81</v>
      </c>
      <c r="K46" s="2"/>
      <c r="L46" s="2">
        <v>1.3240000000000001</v>
      </c>
      <c r="M46" s="2"/>
      <c r="N46" s="2">
        <v>5.4459999999999997</v>
      </c>
      <c r="O46" s="2"/>
      <c r="P46" s="2"/>
      <c r="Q46" s="2"/>
      <c r="R46" s="2"/>
      <c r="S46" s="2"/>
      <c r="T46" s="2"/>
      <c r="U46" s="2"/>
      <c r="V46" s="4">
        <v>368.9</v>
      </c>
      <c r="W46" s="2"/>
      <c r="X46" s="4">
        <v>310.83999999999997</v>
      </c>
      <c r="Y46" s="4">
        <v>1727.01</v>
      </c>
      <c r="Z46" s="2"/>
      <c r="AA46" s="2"/>
      <c r="AB46" s="2"/>
      <c r="AC46" s="2">
        <v>2.6429999999999998</v>
      </c>
      <c r="AD46" s="2"/>
      <c r="AE46" s="2"/>
      <c r="AF46" s="2" t="s">
        <v>107</v>
      </c>
      <c r="AG46" s="2"/>
      <c r="AH46" s="2"/>
      <c r="AI46" s="2"/>
    </row>
    <row r="47" spans="1:35" ht="14.4" customHeight="1" x14ac:dyDescent="0.3">
      <c r="A47" s="40" t="s">
        <v>39</v>
      </c>
      <c r="B47" s="24">
        <v>0</v>
      </c>
      <c r="C47" s="24">
        <v>0.7</v>
      </c>
      <c r="D47" s="24">
        <v>0.7</v>
      </c>
      <c r="E47" s="2">
        <v>122570</v>
      </c>
      <c r="F47" s="41" t="s">
        <v>40</v>
      </c>
      <c r="G47" s="42">
        <v>41663</v>
      </c>
      <c r="H47" s="27">
        <v>41663</v>
      </c>
      <c r="I47" s="27">
        <v>41664</v>
      </c>
      <c r="J47" s="2" t="s">
        <v>81</v>
      </c>
      <c r="K47" s="2"/>
      <c r="L47" s="2">
        <v>0.51600000000000001</v>
      </c>
      <c r="M47" s="2"/>
      <c r="N47" s="2">
        <v>3.9840000000000022</v>
      </c>
      <c r="O47" s="2"/>
      <c r="P47" s="2"/>
      <c r="Q47" s="2"/>
      <c r="R47" s="2"/>
      <c r="S47" s="2"/>
      <c r="T47" s="2"/>
      <c r="U47" s="2"/>
      <c r="V47" s="4">
        <v>204.22800000000001</v>
      </c>
      <c r="W47" s="2"/>
      <c r="X47" s="4">
        <v>2188.857</v>
      </c>
      <c r="Y47" s="4">
        <v>885.96500000000003</v>
      </c>
      <c r="Z47" s="2"/>
      <c r="AA47" s="2"/>
      <c r="AB47" s="2"/>
      <c r="AC47" s="2">
        <v>2.605</v>
      </c>
      <c r="AD47" s="2"/>
      <c r="AE47" s="2"/>
      <c r="AF47" s="2"/>
      <c r="AG47" s="2"/>
      <c r="AH47" s="2"/>
      <c r="AI47" s="2"/>
    </row>
    <row r="48" spans="1:35" ht="14.4" customHeight="1" x14ac:dyDescent="0.3">
      <c r="A48" s="40" t="s">
        <v>39</v>
      </c>
      <c r="B48" s="24">
        <f>C47</f>
        <v>0.7</v>
      </c>
      <c r="C48" s="24">
        <f>B48+D48</f>
        <v>1.1000000000000001</v>
      </c>
      <c r="D48" s="24">
        <v>0.4</v>
      </c>
      <c r="E48" s="2">
        <v>122571</v>
      </c>
      <c r="F48" s="41" t="s">
        <v>40</v>
      </c>
      <c r="G48" s="42">
        <v>41663</v>
      </c>
      <c r="H48" s="27">
        <v>41663</v>
      </c>
      <c r="I48" s="27">
        <v>41664</v>
      </c>
      <c r="J48" s="2" t="s">
        <v>81</v>
      </c>
      <c r="K48" s="2"/>
      <c r="L48" s="2">
        <v>0.83599999999999997</v>
      </c>
      <c r="M48" s="2"/>
      <c r="N48" s="2">
        <v>6.1020000000000039</v>
      </c>
      <c r="O48" s="2"/>
      <c r="P48" s="2"/>
      <c r="Q48" s="2"/>
      <c r="R48" s="2"/>
      <c r="S48" s="2"/>
      <c r="T48" s="2"/>
      <c r="U48" s="2"/>
      <c r="V48" s="4">
        <v>246.005</v>
      </c>
      <c r="W48" s="2"/>
      <c r="X48" s="4">
        <v>4987.799</v>
      </c>
      <c r="Y48" s="4">
        <v>2402.232</v>
      </c>
      <c r="Z48" s="2"/>
      <c r="AA48" s="2"/>
      <c r="AB48" s="2"/>
      <c r="AC48" s="2">
        <v>2.6520000000000001</v>
      </c>
      <c r="AD48" s="2"/>
      <c r="AE48" s="2"/>
      <c r="AF48" s="2" t="s">
        <v>107</v>
      </c>
      <c r="AG48" s="2"/>
      <c r="AH48" s="2"/>
      <c r="AI48" s="2"/>
    </row>
    <row r="49" spans="1:35" ht="14.4" customHeight="1" x14ac:dyDescent="0.3">
      <c r="A49" s="40" t="s">
        <v>39</v>
      </c>
      <c r="B49" s="24">
        <f>C48</f>
        <v>1.1000000000000001</v>
      </c>
      <c r="C49" s="24">
        <f>B49+D49</f>
        <v>1.8</v>
      </c>
      <c r="D49" s="24">
        <v>0.7</v>
      </c>
      <c r="E49" s="2">
        <v>122572</v>
      </c>
      <c r="F49" s="41" t="s">
        <v>40</v>
      </c>
      <c r="G49" s="42">
        <v>41663</v>
      </c>
      <c r="H49" s="27">
        <v>41663</v>
      </c>
      <c r="I49" s="27">
        <v>41664</v>
      </c>
      <c r="J49" s="2" t="s">
        <v>81</v>
      </c>
      <c r="K49" s="2"/>
      <c r="L49" s="2">
        <v>4.4379999999999997</v>
      </c>
      <c r="M49" s="2"/>
      <c r="N49" s="2">
        <v>29.642000000000003</v>
      </c>
      <c r="O49" s="2"/>
      <c r="P49" s="2"/>
      <c r="Q49" s="2"/>
      <c r="R49" s="2"/>
      <c r="S49" s="2"/>
      <c r="T49" s="2"/>
      <c r="U49" s="2"/>
      <c r="V49" s="4">
        <v>309.06400000000002</v>
      </c>
      <c r="W49" s="2"/>
      <c r="X49" s="4">
        <v>2631.029</v>
      </c>
      <c r="Y49" s="4">
        <v>2603.8240000000001</v>
      </c>
      <c r="Z49" s="2"/>
      <c r="AA49" s="2"/>
      <c r="AB49" s="2"/>
      <c r="AC49" s="2">
        <v>2.6539999999999999</v>
      </c>
      <c r="AD49" s="2"/>
      <c r="AE49" s="2"/>
      <c r="AF49" s="2" t="s">
        <v>99</v>
      </c>
      <c r="AG49" s="2"/>
      <c r="AH49" s="2"/>
      <c r="AI49" s="2"/>
    </row>
    <row r="50" spans="1:35" ht="14.4" customHeight="1" x14ac:dyDescent="0.3">
      <c r="A50" s="40" t="s">
        <v>39</v>
      </c>
      <c r="B50" s="24">
        <f>C49</f>
        <v>1.8</v>
      </c>
      <c r="C50" s="24">
        <f>B50+D50</f>
        <v>2.1</v>
      </c>
      <c r="D50" s="24">
        <v>0.3</v>
      </c>
      <c r="E50" s="2">
        <v>122573</v>
      </c>
      <c r="F50" s="41" t="s">
        <v>40</v>
      </c>
      <c r="G50" s="42">
        <v>41663</v>
      </c>
      <c r="H50" s="27">
        <v>41663</v>
      </c>
      <c r="I50" s="27">
        <v>41664</v>
      </c>
      <c r="J50" s="2" t="s">
        <v>81</v>
      </c>
      <c r="K50" s="2"/>
      <c r="L50" s="2">
        <v>0.628</v>
      </c>
      <c r="M50" s="2"/>
      <c r="N50" s="2">
        <v>0.187999999999999</v>
      </c>
      <c r="O50" s="2"/>
      <c r="P50" s="2"/>
      <c r="Q50" s="2"/>
      <c r="R50" s="2"/>
      <c r="S50" s="2"/>
      <c r="T50" s="2"/>
      <c r="U50" s="2"/>
      <c r="V50" s="4">
        <v>237.10400000000001</v>
      </c>
      <c r="W50" s="2"/>
      <c r="X50" s="4">
        <v>1535.075</v>
      </c>
      <c r="Y50" s="4">
        <v>1330.248</v>
      </c>
      <c r="Z50" s="2"/>
      <c r="AA50" s="2"/>
      <c r="AB50" s="2"/>
      <c r="AC50" s="2">
        <v>2.645</v>
      </c>
      <c r="AD50" s="2"/>
      <c r="AE50" s="2"/>
      <c r="AF50" s="2" t="s">
        <v>108</v>
      </c>
      <c r="AG50" s="2"/>
      <c r="AH50" s="2"/>
      <c r="AI50" s="2"/>
    </row>
    <row r="51" spans="1:35" ht="14.4" customHeight="1" x14ac:dyDescent="0.3">
      <c r="A51" s="40" t="s">
        <v>39</v>
      </c>
      <c r="B51" s="24">
        <f>C50</f>
        <v>2.1</v>
      </c>
      <c r="C51" s="24">
        <f>B51+D51</f>
        <v>2.9000000000000004</v>
      </c>
      <c r="D51" s="24">
        <v>0.8</v>
      </c>
      <c r="E51" s="2">
        <v>122574</v>
      </c>
      <c r="F51" s="41" t="s">
        <v>40</v>
      </c>
      <c r="G51" s="42">
        <v>41663</v>
      </c>
      <c r="H51" s="27">
        <v>41663</v>
      </c>
      <c r="I51" s="27">
        <v>41664</v>
      </c>
      <c r="J51" s="2" t="s">
        <v>81</v>
      </c>
      <c r="K51" s="2"/>
      <c r="L51" s="2">
        <v>0.19599999999999998</v>
      </c>
      <c r="M51" s="2"/>
      <c r="N51" s="2">
        <v>2.8919999999999977</v>
      </c>
      <c r="O51" s="2"/>
      <c r="P51" s="2"/>
      <c r="Q51" s="2"/>
      <c r="R51" s="2"/>
      <c r="S51" s="2"/>
      <c r="T51" s="2"/>
      <c r="U51" s="2"/>
      <c r="V51" s="4">
        <v>163.93899999999999</v>
      </c>
      <c r="W51" s="2"/>
      <c r="X51" s="4">
        <v>2272.3290000000002</v>
      </c>
      <c r="Y51" s="4">
        <v>874.49099999999999</v>
      </c>
      <c r="Z51" s="2"/>
      <c r="AA51" s="2"/>
      <c r="AB51" s="2"/>
      <c r="AC51" s="2">
        <v>2.5990000000000002</v>
      </c>
      <c r="AD51" s="2"/>
      <c r="AE51" s="2"/>
      <c r="AF51" s="2" t="s">
        <v>107</v>
      </c>
      <c r="AG51" s="2"/>
      <c r="AH51" s="2"/>
      <c r="AI51" s="2"/>
    </row>
    <row r="52" spans="1:35" ht="14.4" customHeight="1" x14ac:dyDescent="0.3">
      <c r="A52" s="40" t="s">
        <v>41</v>
      </c>
      <c r="B52" s="24">
        <v>0</v>
      </c>
      <c r="C52" s="24">
        <v>0.5</v>
      </c>
      <c r="D52" s="24">
        <v>0.5</v>
      </c>
      <c r="E52" s="2">
        <v>122625</v>
      </c>
      <c r="F52" s="41" t="s">
        <v>72</v>
      </c>
      <c r="G52" s="42">
        <v>41665</v>
      </c>
      <c r="H52" s="27">
        <v>41665</v>
      </c>
      <c r="I52" s="27">
        <v>41666</v>
      </c>
      <c r="J52" s="2" t="s">
        <v>81</v>
      </c>
      <c r="K52" s="2"/>
      <c r="L52" s="2">
        <v>0.23599999999999999</v>
      </c>
      <c r="M52" s="2"/>
      <c r="N52" s="2">
        <v>4.4639999999999977</v>
      </c>
      <c r="O52" s="2"/>
      <c r="P52" s="2"/>
      <c r="Q52" s="2"/>
      <c r="R52" s="2"/>
      <c r="S52" s="2"/>
      <c r="T52" s="2"/>
      <c r="U52" s="2"/>
      <c r="V52" s="4">
        <v>68.991</v>
      </c>
      <c r="W52" s="2"/>
      <c r="X52" s="4">
        <v>274.37599999999998</v>
      </c>
      <c r="Y52" s="4">
        <v>711.13900000000001</v>
      </c>
      <c r="Z52" s="2"/>
      <c r="AA52" s="2"/>
      <c r="AB52" s="2"/>
      <c r="AC52" s="2">
        <v>2.6219999999999999</v>
      </c>
      <c r="AD52" s="2"/>
      <c r="AE52" s="2"/>
      <c r="AF52" s="2" t="s">
        <v>107</v>
      </c>
      <c r="AG52" s="2"/>
      <c r="AH52" s="2"/>
      <c r="AI52" s="2"/>
    </row>
    <row r="53" spans="1:35" ht="14.4" customHeight="1" x14ac:dyDescent="0.3">
      <c r="A53" s="40" t="s">
        <v>41</v>
      </c>
      <c r="B53" s="24">
        <f>C52</f>
        <v>0.5</v>
      </c>
      <c r="C53" s="24">
        <f>B53+D53</f>
        <v>1.5</v>
      </c>
      <c r="D53" s="24">
        <v>1</v>
      </c>
      <c r="E53" s="2">
        <v>122626</v>
      </c>
      <c r="F53" s="41" t="s">
        <v>72</v>
      </c>
      <c r="G53" s="42">
        <v>41665</v>
      </c>
      <c r="H53" s="27">
        <v>41665</v>
      </c>
      <c r="I53" s="27">
        <v>41666</v>
      </c>
      <c r="J53" s="2" t="s">
        <v>81</v>
      </c>
      <c r="K53" s="2"/>
      <c r="L53" s="2">
        <v>2.5580000000000003</v>
      </c>
      <c r="M53" s="2"/>
      <c r="N53" s="2">
        <v>30.347999999999999</v>
      </c>
      <c r="O53" s="2"/>
      <c r="P53" s="2"/>
      <c r="Q53" s="2"/>
      <c r="R53" s="2"/>
      <c r="S53" s="2"/>
      <c r="T53" s="2"/>
      <c r="U53" s="2"/>
      <c r="V53" s="4">
        <v>71.644000000000005</v>
      </c>
      <c r="W53" s="2"/>
      <c r="X53" s="4">
        <v>236.86699999999999</v>
      </c>
      <c r="Y53" s="4">
        <v>591.38400000000001</v>
      </c>
      <c r="Z53" s="2"/>
      <c r="AA53" s="2"/>
      <c r="AB53" s="2"/>
      <c r="AC53" s="2">
        <v>2.7370000000000001</v>
      </c>
      <c r="AD53" s="2"/>
      <c r="AE53" s="2"/>
      <c r="AF53" s="2" t="s">
        <v>107</v>
      </c>
      <c r="AG53" s="2"/>
      <c r="AH53" s="2"/>
      <c r="AI53" s="2"/>
    </row>
    <row r="54" spans="1:35" ht="14.4" customHeight="1" x14ac:dyDescent="0.3">
      <c r="A54" s="40" t="s">
        <v>41</v>
      </c>
      <c r="B54" s="24">
        <f>C53</f>
        <v>1.5</v>
      </c>
      <c r="C54" s="24">
        <f>B54+D54</f>
        <v>1.9</v>
      </c>
      <c r="D54" s="24">
        <v>0.4</v>
      </c>
      <c r="E54" s="2">
        <v>122627</v>
      </c>
      <c r="F54" s="41" t="s">
        <v>72</v>
      </c>
      <c r="G54" s="42">
        <v>41665</v>
      </c>
      <c r="H54" s="27">
        <v>41665</v>
      </c>
      <c r="I54" s="27">
        <v>41666</v>
      </c>
      <c r="J54" s="2" t="s">
        <v>81</v>
      </c>
      <c r="K54" s="2"/>
      <c r="L54" s="2">
        <v>5.048</v>
      </c>
      <c r="M54" s="2"/>
      <c r="N54" s="2">
        <v>48.639999999999993</v>
      </c>
      <c r="O54" s="2"/>
      <c r="P54" s="2"/>
      <c r="Q54" s="2"/>
      <c r="R54" s="2"/>
      <c r="S54" s="2"/>
      <c r="T54" s="2"/>
      <c r="U54" s="2"/>
      <c r="V54" s="4">
        <v>689.37199999999996</v>
      </c>
      <c r="W54" s="2"/>
      <c r="X54" s="4">
        <v>13984.75</v>
      </c>
      <c r="Y54" s="4">
        <v>21641.21</v>
      </c>
      <c r="Z54" s="2"/>
      <c r="AA54" s="2"/>
      <c r="AB54" s="2"/>
      <c r="AC54" s="2">
        <v>2.6909999999999998</v>
      </c>
      <c r="AD54" s="2"/>
      <c r="AE54" s="2"/>
      <c r="AF54" s="2" t="s">
        <v>101</v>
      </c>
      <c r="AG54" s="2"/>
      <c r="AH54" s="2"/>
      <c r="AI54" s="2"/>
    </row>
    <row r="55" spans="1:35" ht="14.4" customHeight="1" x14ac:dyDescent="0.3">
      <c r="A55" s="40" t="s">
        <v>41</v>
      </c>
      <c r="B55" s="24">
        <f>C54</f>
        <v>1.9</v>
      </c>
      <c r="C55" s="24">
        <f>B55+D55</f>
        <v>3.2</v>
      </c>
      <c r="D55" s="24">
        <v>1.3</v>
      </c>
      <c r="E55" s="2">
        <v>122628</v>
      </c>
      <c r="F55" s="41" t="s">
        <v>72</v>
      </c>
      <c r="G55" s="42">
        <v>41665</v>
      </c>
      <c r="H55" s="27">
        <v>41665</v>
      </c>
      <c r="I55" s="27">
        <v>41666</v>
      </c>
      <c r="J55" s="2" t="s">
        <v>81</v>
      </c>
      <c r="K55" s="2"/>
      <c r="L55" s="2">
        <v>0.45600000000000002</v>
      </c>
      <c r="M55" s="2"/>
      <c r="N55" s="2">
        <v>2.1259999999999954</v>
      </c>
      <c r="O55" s="2"/>
      <c r="P55" s="2"/>
      <c r="Q55" s="2"/>
      <c r="R55" s="2"/>
      <c r="S55" s="2"/>
      <c r="T55" s="2"/>
      <c r="U55" s="2"/>
      <c r="V55" s="4">
        <v>112.21899999999999</v>
      </c>
      <c r="W55" s="2"/>
      <c r="X55" s="4">
        <v>827.46299999999997</v>
      </c>
      <c r="Y55" s="4">
        <v>2301.7510000000002</v>
      </c>
      <c r="Z55" s="2"/>
      <c r="AA55" s="2"/>
      <c r="AB55" s="2"/>
      <c r="AC55" s="2">
        <v>2.617</v>
      </c>
      <c r="AD55" s="2"/>
      <c r="AE55" s="2"/>
      <c r="AF55" s="2" t="s">
        <v>107</v>
      </c>
      <c r="AG55" s="2"/>
      <c r="AH55" s="2"/>
      <c r="AI55" s="2"/>
    </row>
    <row r="56" spans="1:35" ht="14.4" customHeight="1" x14ac:dyDescent="0.3">
      <c r="A56" s="40" t="s">
        <v>42</v>
      </c>
      <c r="B56" s="24">
        <v>0</v>
      </c>
      <c r="C56" s="24">
        <v>0.6</v>
      </c>
      <c r="D56" s="24">
        <v>0.6</v>
      </c>
      <c r="E56" s="2">
        <v>122659</v>
      </c>
      <c r="F56" s="41" t="s">
        <v>73</v>
      </c>
      <c r="G56" s="42">
        <v>41667</v>
      </c>
      <c r="H56" s="27">
        <v>41668</v>
      </c>
      <c r="I56" s="27">
        <v>41668</v>
      </c>
      <c r="J56" s="2" t="s">
        <v>81</v>
      </c>
      <c r="K56" s="2"/>
      <c r="L56" s="2">
        <v>0.13400000000000001</v>
      </c>
      <c r="M56" s="2"/>
      <c r="N56" s="2">
        <v>0.29399999999999998</v>
      </c>
      <c r="O56" s="2"/>
      <c r="P56" s="2"/>
      <c r="Q56" s="2"/>
      <c r="R56" s="2"/>
      <c r="S56" s="2"/>
      <c r="T56" s="2"/>
      <c r="U56" s="2"/>
      <c r="V56" s="4">
        <v>51.033999999999999</v>
      </c>
      <c r="W56" s="2"/>
      <c r="X56" s="4">
        <v>1729.626</v>
      </c>
      <c r="Y56" s="4">
        <v>730.24900000000002</v>
      </c>
      <c r="Z56" s="2"/>
      <c r="AA56" s="2"/>
      <c r="AB56" s="2"/>
      <c r="AC56" s="2">
        <v>2.6190000000000002</v>
      </c>
      <c r="AD56" s="2"/>
      <c r="AE56" s="2"/>
      <c r="AF56" s="2" t="s">
        <v>107</v>
      </c>
      <c r="AG56" s="2"/>
      <c r="AH56" s="2"/>
      <c r="AI56" s="2"/>
    </row>
    <row r="57" spans="1:35" ht="14.4" customHeight="1" x14ac:dyDescent="0.3">
      <c r="A57" s="40" t="s">
        <v>42</v>
      </c>
      <c r="B57" s="24">
        <f>C56</f>
        <v>0.6</v>
      </c>
      <c r="C57" s="24">
        <f>B57+D57</f>
        <v>1</v>
      </c>
      <c r="D57" s="24">
        <v>0.4</v>
      </c>
      <c r="E57" s="2">
        <v>122660</v>
      </c>
      <c r="F57" s="41" t="s">
        <v>73</v>
      </c>
      <c r="G57" s="42">
        <v>41667</v>
      </c>
      <c r="H57" s="27">
        <v>41668</v>
      </c>
      <c r="I57" s="27">
        <v>41668</v>
      </c>
      <c r="J57" s="2" t="s">
        <v>81</v>
      </c>
      <c r="K57" s="2"/>
      <c r="L57" s="2">
        <v>1.758</v>
      </c>
      <c r="M57" s="2"/>
      <c r="N57" s="2">
        <v>9.81</v>
      </c>
      <c r="O57" s="2"/>
      <c r="P57" s="2"/>
      <c r="Q57" s="2"/>
      <c r="R57" s="2"/>
      <c r="S57" s="2"/>
      <c r="T57" s="2"/>
      <c r="U57" s="2"/>
      <c r="V57" s="4">
        <v>162.13999999999999</v>
      </c>
      <c r="W57" s="2"/>
      <c r="X57" s="4">
        <v>298.62400000000002</v>
      </c>
      <c r="Y57" s="4">
        <v>1456.309</v>
      </c>
      <c r="Z57" s="2"/>
      <c r="AA57" s="2"/>
      <c r="AB57" s="2"/>
      <c r="AC57" s="2">
        <v>2.6659999999999999</v>
      </c>
      <c r="AD57" s="2"/>
      <c r="AE57" s="2"/>
      <c r="AF57" s="2"/>
      <c r="AG57" s="2"/>
      <c r="AH57" s="2"/>
      <c r="AI57" s="2"/>
    </row>
    <row r="58" spans="1:35" ht="14.4" customHeight="1" x14ac:dyDescent="0.3">
      <c r="A58" s="40" t="s">
        <v>42</v>
      </c>
      <c r="B58" s="24">
        <f>C57</f>
        <v>1</v>
      </c>
      <c r="C58" s="24">
        <f>B58+D58</f>
        <v>2.2000000000000002</v>
      </c>
      <c r="D58" s="24">
        <v>1.2</v>
      </c>
      <c r="E58" s="2">
        <v>122661</v>
      </c>
      <c r="F58" s="41" t="s">
        <v>73</v>
      </c>
      <c r="G58" s="42">
        <v>41667</v>
      </c>
      <c r="H58" s="27">
        <v>41668</v>
      </c>
      <c r="I58" s="27">
        <v>41668</v>
      </c>
      <c r="J58" s="2" t="s">
        <v>81</v>
      </c>
      <c r="K58" s="2"/>
      <c r="L58" s="2">
        <v>1.64</v>
      </c>
      <c r="M58" s="2"/>
      <c r="N58" s="2">
        <v>11.356</v>
      </c>
      <c r="O58" s="2"/>
      <c r="P58" s="2"/>
      <c r="Q58" s="2"/>
      <c r="R58" s="2"/>
      <c r="S58" s="2"/>
      <c r="T58" s="2"/>
      <c r="U58" s="2"/>
      <c r="V58" s="4">
        <v>170.01499999999999</v>
      </c>
      <c r="W58" s="2"/>
      <c r="X58" s="4">
        <v>28.271000000000001</v>
      </c>
      <c r="Y58" s="4">
        <v>1558.6659999999999</v>
      </c>
      <c r="Z58" s="2"/>
      <c r="AA58" s="2"/>
      <c r="AB58" s="2"/>
      <c r="AC58" s="2">
        <v>2.597</v>
      </c>
      <c r="AD58" s="2"/>
      <c r="AE58" s="2"/>
      <c r="AF58" s="2" t="s">
        <v>98</v>
      </c>
      <c r="AG58" s="2"/>
      <c r="AH58" s="2"/>
      <c r="AI58" s="2"/>
    </row>
    <row r="59" spans="1:35" ht="14.4" customHeight="1" x14ac:dyDescent="0.3">
      <c r="A59" s="40" t="s">
        <v>42</v>
      </c>
      <c r="B59" s="24">
        <f>C58</f>
        <v>2.2000000000000002</v>
      </c>
      <c r="C59" s="24">
        <f>B59+D59</f>
        <v>3.3000000000000003</v>
      </c>
      <c r="D59" s="24">
        <v>1.1000000000000001</v>
      </c>
      <c r="E59" s="2">
        <v>122662</v>
      </c>
      <c r="F59" s="41" t="s">
        <v>73</v>
      </c>
      <c r="G59" s="42">
        <v>41667</v>
      </c>
      <c r="H59" s="27">
        <v>41668</v>
      </c>
      <c r="I59" s="27">
        <v>41668</v>
      </c>
      <c r="J59" s="2" t="s">
        <v>81</v>
      </c>
      <c r="K59" s="2"/>
      <c r="L59" s="2">
        <v>1.778</v>
      </c>
      <c r="M59" s="2"/>
      <c r="N59" s="2">
        <v>10.672000000000001</v>
      </c>
      <c r="O59" s="2"/>
      <c r="P59" s="2"/>
      <c r="Q59" s="2"/>
      <c r="R59" s="2"/>
      <c r="S59" s="2"/>
      <c r="T59" s="2"/>
      <c r="U59" s="2"/>
      <c r="V59" s="4">
        <v>178.36099999999999</v>
      </c>
      <c r="W59" s="2"/>
      <c r="X59" s="4">
        <v>236.31200000000001</v>
      </c>
      <c r="Y59" s="4">
        <v>1683.4780000000001</v>
      </c>
      <c r="Z59" s="2"/>
      <c r="AA59" s="2"/>
      <c r="AB59" s="2"/>
      <c r="AC59" s="2">
        <v>2.621</v>
      </c>
      <c r="AD59" s="2"/>
      <c r="AE59" s="2"/>
      <c r="AF59" s="2" t="s">
        <v>107</v>
      </c>
      <c r="AG59" s="2"/>
      <c r="AH59" s="2"/>
      <c r="AI59" s="2"/>
    </row>
    <row r="60" spans="1:35" ht="14.4" customHeight="1" x14ac:dyDescent="0.3">
      <c r="A60" s="49" t="s">
        <v>43</v>
      </c>
      <c r="B60" s="24">
        <f>C59</f>
        <v>3.3000000000000003</v>
      </c>
      <c r="C60" s="24">
        <v>0.4</v>
      </c>
      <c r="D60" s="24">
        <v>0.4</v>
      </c>
      <c r="E60" s="2">
        <v>122704</v>
      </c>
      <c r="F60" s="41" t="s">
        <v>66</v>
      </c>
      <c r="G60" s="42">
        <v>41669</v>
      </c>
      <c r="H60" s="27">
        <v>41670</v>
      </c>
      <c r="I60" s="27">
        <v>41670</v>
      </c>
      <c r="J60" s="2" t="s">
        <v>81</v>
      </c>
      <c r="K60" s="2"/>
      <c r="L60" s="2">
        <v>0.996</v>
      </c>
      <c r="M60" s="2"/>
      <c r="N60" s="2">
        <v>5.1980000000000022</v>
      </c>
      <c r="O60" s="2"/>
      <c r="P60" s="2"/>
      <c r="Q60" s="2"/>
      <c r="R60" s="2"/>
      <c r="S60" s="2"/>
      <c r="T60" s="2"/>
      <c r="U60" s="2"/>
      <c r="V60" s="4">
        <v>143.26300000000001</v>
      </c>
      <c r="W60" s="2"/>
      <c r="X60" s="4">
        <v>241.35599999999999</v>
      </c>
      <c r="Y60" s="4">
        <v>1276.058</v>
      </c>
      <c r="Z60" s="2"/>
      <c r="AA60" s="2"/>
      <c r="AB60" s="2"/>
      <c r="AC60" s="2">
        <v>2.649</v>
      </c>
      <c r="AD60" s="2"/>
      <c r="AE60" s="2"/>
      <c r="AF60" s="2" t="s">
        <v>107</v>
      </c>
      <c r="AG60" s="2"/>
      <c r="AH60" s="2"/>
      <c r="AI60" s="2"/>
    </row>
    <row r="61" spans="1:35" ht="14.4" customHeight="1" x14ac:dyDescent="0.3">
      <c r="A61" s="49" t="s">
        <v>43</v>
      </c>
      <c r="B61" s="24">
        <f>C60</f>
        <v>0.4</v>
      </c>
      <c r="C61" s="24">
        <f t="shared" ref="C61:C64" si="0">B61+D61</f>
        <v>0.9</v>
      </c>
      <c r="D61" s="24">
        <v>0.5</v>
      </c>
      <c r="E61" s="2">
        <v>122705</v>
      </c>
      <c r="F61" s="41" t="s">
        <v>66</v>
      </c>
      <c r="G61" s="42">
        <v>41669</v>
      </c>
      <c r="H61" s="27">
        <v>41670</v>
      </c>
      <c r="I61" s="27">
        <v>41670</v>
      </c>
      <c r="J61" s="2" t="s">
        <v>81</v>
      </c>
      <c r="K61" s="2"/>
      <c r="L61" s="2">
        <v>3.85</v>
      </c>
      <c r="M61" s="2"/>
      <c r="N61" s="2">
        <v>13.4</v>
      </c>
      <c r="O61" s="2"/>
      <c r="P61" s="2"/>
      <c r="Q61" s="2"/>
      <c r="R61" s="2"/>
      <c r="S61" s="2"/>
      <c r="T61" s="2"/>
      <c r="U61" s="2"/>
      <c r="V61" s="4">
        <v>67.760000000000005</v>
      </c>
      <c r="W61" s="2"/>
      <c r="X61" s="4">
        <v>1001.2809999999999</v>
      </c>
      <c r="Y61" s="4">
        <v>1183.4469999999999</v>
      </c>
      <c r="Z61" s="2"/>
      <c r="AA61" s="2"/>
      <c r="AB61" s="2"/>
      <c r="AC61" s="2">
        <v>2.6909999999999998</v>
      </c>
      <c r="AD61" s="2"/>
      <c r="AE61" s="2"/>
      <c r="AF61" s="2" t="s">
        <v>108</v>
      </c>
      <c r="AG61" s="2"/>
      <c r="AH61" s="2"/>
      <c r="AI61" s="2"/>
    </row>
    <row r="62" spans="1:35" ht="14.4" customHeight="1" x14ac:dyDescent="0.3">
      <c r="A62" s="49" t="s">
        <v>43</v>
      </c>
      <c r="B62" s="24">
        <f t="shared" ref="B62:B64" si="1">C61</f>
        <v>0.9</v>
      </c>
      <c r="C62" s="24">
        <f t="shared" si="0"/>
        <v>1.7000000000000002</v>
      </c>
      <c r="D62" s="24">
        <v>0.8</v>
      </c>
      <c r="E62" s="2">
        <v>122706</v>
      </c>
      <c r="F62" s="41" t="s">
        <v>66</v>
      </c>
      <c r="G62" s="42">
        <v>41669</v>
      </c>
      <c r="H62" s="27">
        <v>41670</v>
      </c>
      <c r="I62" s="27">
        <v>41670</v>
      </c>
      <c r="J62" s="2" t="s">
        <v>81</v>
      </c>
      <c r="K62" s="2"/>
      <c r="L62" s="2">
        <v>1.9680000000000002</v>
      </c>
      <c r="M62" s="2"/>
      <c r="N62" s="2">
        <v>11.436000000000002</v>
      </c>
      <c r="O62" s="2"/>
      <c r="P62" s="2"/>
      <c r="Q62" s="2"/>
      <c r="R62" s="2"/>
      <c r="S62" s="2"/>
      <c r="T62" s="2"/>
      <c r="U62" s="2"/>
      <c r="V62" s="4">
        <v>103.456</v>
      </c>
      <c r="W62" s="2"/>
      <c r="X62" s="4">
        <v>393.50599999999997</v>
      </c>
      <c r="Y62" s="4">
        <v>1467.6990000000001</v>
      </c>
      <c r="Z62" s="2"/>
      <c r="AA62" s="2"/>
      <c r="AB62" s="2"/>
      <c r="AC62" s="2">
        <v>2.6789999999999998</v>
      </c>
      <c r="AD62" s="2"/>
      <c r="AE62" s="2"/>
      <c r="AF62" s="2" t="s">
        <v>98</v>
      </c>
      <c r="AG62" s="2"/>
      <c r="AH62" s="2"/>
      <c r="AI62" s="2"/>
    </row>
    <row r="63" spans="1:35" ht="14.4" customHeight="1" x14ac:dyDescent="0.3">
      <c r="A63" s="49" t="s">
        <v>43</v>
      </c>
      <c r="B63" s="24">
        <f t="shared" si="1"/>
        <v>1.7000000000000002</v>
      </c>
      <c r="C63" s="24">
        <f t="shared" si="0"/>
        <v>2.6</v>
      </c>
      <c r="D63" s="24">
        <v>0.9</v>
      </c>
      <c r="E63" s="2">
        <v>122707</v>
      </c>
      <c r="F63" s="41" t="s">
        <v>66</v>
      </c>
      <c r="G63" s="42">
        <v>41669</v>
      </c>
      <c r="H63" s="27">
        <v>41670</v>
      </c>
      <c r="I63" s="27">
        <v>41670</v>
      </c>
      <c r="J63" s="2" t="s">
        <v>81</v>
      </c>
      <c r="K63" s="2"/>
      <c r="L63" s="2">
        <v>5.274</v>
      </c>
      <c r="M63" s="2"/>
      <c r="N63" s="2">
        <v>26.797999999999998</v>
      </c>
      <c r="O63" s="2"/>
      <c r="P63" s="2"/>
      <c r="Q63" s="2"/>
      <c r="R63" s="2"/>
      <c r="S63" s="2"/>
      <c r="T63" s="2"/>
      <c r="U63" s="2"/>
      <c r="V63" s="4">
        <v>655.53300000000002</v>
      </c>
      <c r="W63" s="2"/>
      <c r="X63" s="4">
        <v>4434.82</v>
      </c>
      <c r="Y63" s="4">
        <v>7822.4989999999998</v>
      </c>
      <c r="Z63" s="2"/>
      <c r="AA63" s="2"/>
      <c r="AB63" s="2"/>
      <c r="AC63" s="2">
        <v>2.6539999999999999</v>
      </c>
      <c r="AD63" s="2"/>
      <c r="AE63" s="2"/>
      <c r="AF63" s="2" t="s">
        <v>107</v>
      </c>
      <c r="AG63" s="2"/>
      <c r="AH63" s="2"/>
      <c r="AI63" s="2"/>
    </row>
    <row r="64" spans="1:35" ht="14.4" customHeight="1" x14ac:dyDescent="0.3">
      <c r="A64" s="49" t="s">
        <v>43</v>
      </c>
      <c r="B64" s="24">
        <f t="shared" si="1"/>
        <v>2.6</v>
      </c>
      <c r="C64" s="24">
        <f t="shared" si="0"/>
        <v>3.4000000000000004</v>
      </c>
      <c r="D64" s="24">
        <v>0.8</v>
      </c>
      <c r="E64" s="2">
        <v>122708</v>
      </c>
      <c r="F64" s="41" t="s">
        <v>66</v>
      </c>
      <c r="G64" s="42">
        <v>41669</v>
      </c>
      <c r="H64" s="27">
        <v>41670</v>
      </c>
      <c r="I64" s="27">
        <v>41670</v>
      </c>
      <c r="J64" s="2" t="s">
        <v>81</v>
      </c>
      <c r="K64" s="2"/>
      <c r="L64" s="2">
        <v>2.8980000000000001</v>
      </c>
      <c r="M64" s="2"/>
      <c r="N64" s="2">
        <v>14.817999999999998</v>
      </c>
      <c r="O64" s="2"/>
      <c r="P64" s="2"/>
      <c r="Q64" s="2"/>
      <c r="R64" s="2"/>
      <c r="S64" s="2"/>
      <c r="T64" s="2"/>
      <c r="U64" s="2"/>
      <c r="V64" s="4">
        <v>219.29900000000001</v>
      </c>
      <c r="W64" s="2"/>
      <c r="X64" s="4">
        <v>3588.77</v>
      </c>
      <c r="Y64" s="4">
        <v>7520.9269999999997</v>
      </c>
      <c r="Z64" s="2"/>
      <c r="AA64" s="2"/>
      <c r="AB64" s="2"/>
      <c r="AC64" s="2">
        <v>2.6930000000000001</v>
      </c>
      <c r="AD64" s="2"/>
      <c r="AE64" s="2"/>
      <c r="AF64" s="2" t="s">
        <v>107</v>
      </c>
      <c r="AG64" s="2"/>
      <c r="AH64" s="2"/>
      <c r="AI64" s="2"/>
    </row>
    <row r="65" spans="1:35" ht="14.4" customHeight="1" x14ac:dyDescent="0.3">
      <c r="A65" s="40" t="s">
        <v>44</v>
      </c>
      <c r="B65" s="24">
        <v>0</v>
      </c>
      <c r="C65" s="24">
        <v>0.9</v>
      </c>
      <c r="D65" s="24">
        <v>0.9</v>
      </c>
      <c r="E65" s="2">
        <v>122741</v>
      </c>
      <c r="F65" s="41" t="s">
        <v>74</v>
      </c>
      <c r="G65" s="42">
        <v>41673</v>
      </c>
      <c r="H65" s="27">
        <v>41673</v>
      </c>
      <c r="I65" s="27">
        <v>41673</v>
      </c>
      <c r="J65" s="2" t="s">
        <v>81</v>
      </c>
      <c r="K65" s="2"/>
      <c r="L65" s="2">
        <v>0.83200000000000007</v>
      </c>
      <c r="M65" s="2"/>
      <c r="N65" s="2">
        <v>3.7640000000000042</v>
      </c>
      <c r="O65" s="2"/>
      <c r="P65" s="2"/>
      <c r="Q65" s="2"/>
      <c r="R65" s="2"/>
      <c r="S65" s="2"/>
      <c r="T65" s="2"/>
      <c r="U65" s="2"/>
      <c r="V65" s="4">
        <v>116.32599999999999</v>
      </c>
      <c r="W65" s="2"/>
      <c r="X65" s="4">
        <v>2838.7330000000002</v>
      </c>
      <c r="Y65" s="4">
        <v>1766.3489999999999</v>
      </c>
      <c r="Z65" s="2"/>
      <c r="AA65" s="2"/>
      <c r="AB65" s="2"/>
      <c r="AC65" s="2">
        <v>2.6120000000000001</v>
      </c>
      <c r="AD65" s="2"/>
      <c r="AE65" s="2"/>
      <c r="AF65" s="2" t="s">
        <v>107</v>
      </c>
      <c r="AG65" s="2"/>
      <c r="AH65" s="2"/>
      <c r="AI65" s="2"/>
    </row>
    <row r="66" spans="1:35" ht="14.4" customHeight="1" x14ac:dyDescent="0.3">
      <c r="A66" s="40" t="s">
        <v>44</v>
      </c>
      <c r="B66" s="24">
        <f>C65</f>
        <v>0.9</v>
      </c>
      <c r="C66" s="24">
        <f>B66+D66</f>
        <v>1.9</v>
      </c>
      <c r="D66" s="24">
        <v>1</v>
      </c>
      <c r="E66" s="2">
        <v>122742</v>
      </c>
      <c r="F66" s="41" t="s">
        <v>74</v>
      </c>
      <c r="G66" s="42">
        <v>41673</v>
      </c>
      <c r="H66" s="27">
        <v>41673</v>
      </c>
      <c r="I66" s="27">
        <v>41673</v>
      </c>
      <c r="J66" s="2" t="s">
        <v>81</v>
      </c>
      <c r="K66" s="2"/>
      <c r="L66" s="2">
        <v>1.004</v>
      </c>
      <c r="M66" s="2"/>
      <c r="N66" s="2">
        <v>6.0280000000000022</v>
      </c>
      <c r="O66" s="2"/>
      <c r="P66" s="2"/>
      <c r="Q66" s="2"/>
      <c r="R66" s="2"/>
      <c r="S66" s="2"/>
      <c r="T66" s="2"/>
      <c r="U66" s="2"/>
      <c r="V66" s="4">
        <v>83.405000000000001</v>
      </c>
      <c r="W66" s="2"/>
      <c r="X66" s="4">
        <v>2895.34</v>
      </c>
      <c r="Y66" s="4">
        <v>1627.9590000000001</v>
      </c>
      <c r="Z66" s="2"/>
      <c r="AA66" s="2"/>
      <c r="AB66" s="2"/>
      <c r="AC66" s="2">
        <v>2.657</v>
      </c>
      <c r="AD66" s="2"/>
      <c r="AE66" s="2"/>
      <c r="AF66" s="2" t="s">
        <v>107</v>
      </c>
      <c r="AG66" s="2"/>
      <c r="AH66" s="2"/>
      <c r="AI66" s="2"/>
    </row>
    <row r="67" spans="1:35" ht="14.4" customHeight="1" x14ac:dyDescent="0.3">
      <c r="A67" s="40" t="s">
        <v>44</v>
      </c>
      <c r="B67" s="24">
        <f>C66</f>
        <v>1.9</v>
      </c>
      <c r="C67" s="24">
        <f>B67+D67</f>
        <v>2.7</v>
      </c>
      <c r="D67" s="24">
        <v>0.8</v>
      </c>
      <c r="E67" s="2">
        <v>122743</v>
      </c>
      <c r="F67" s="41" t="s">
        <v>74</v>
      </c>
      <c r="G67" s="42">
        <v>41673</v>
      </c>
      <c r="H67" s="27">
        <v>41673</v>
      </c>
      <c r="I67" s="27">
        <v>41673</v>
      </c>
      <c r="J67" s="2" t="s">
        <v>81</v>
      </c>
      <c r="K67" s="2"/>
      <c r="L67" s="2">
        <v>0.9</v>
      </c>
      <c r="M67" s="2"/>
      <c r="N67" s="2">
        <v>6.9539999999999962</v>
      </c>
      <c r="O67" s="2"/>
      <c r="P67" s="2"/>
      <c r="Q67" s="2"/>
      <c r="R67" s="2"/>
      <c r="S67" s="2"/>
      <c r="T67" s="2"/>
      <c r="U67" s="2"/>
      <c r="V67" s="4">
        <v>103.75</v>
      </c>
      <c r="W67" s="2"/>
      <c r="X67" s="4">
        <v>12520.54</v>
      </c>
      <c r="Y67" s="4">
        <v>1849.271</v>
      </c>
      <c r="Z67" s="2"/>
      <c r="AA67" s="2"/>
      <c r="AB67" s="2"/>
      <c r="AC67" s="2">
        <v>2.677</v>
      </c>
      <c r="AD67" s="2"/>
      <c r="AE67" s="2"/>
      <c r="AF67" s="2" t="s">
        <v>100</v>
      </c>
      <c r="AG67" s="2"/>
      <c r="AH67" s="2"/>
      <c r="AI67" s="2"/>
    </row>
    <row r="68" spans="1:35" ht="14.4" customHeight="1" x14ac:dyDescent="0.3">
      <c r="A68" s="40" t="s">
        <v>44</v>
      </c>
      <c r="B68" s="24">
        <f>C67</f>
        <v>2.7</v>
      </c>
      <c r="C68" s="24">
        <f>B68+D68</f>
        <v>3.3000000000000003</v>
      </c>
      <c r="D68" s="24">
        <v>0.6</v>
      </c>
      <c r="E68" s="2">
        <v>122744</v>
      </c>
      <c r="F68" s="41" t="s">
        <v>74</v>
      </c>
      <c r="G68" s="42">
        <v>41673</v>
      </c>
      <c r="H68" s="27">
        <v>41673</v>
      </c>
      <c r="I68" s="27">
        <v>41673</v>
      </c>
      <c r="J68" s="2" t="s">
        <v>81</v>
      </c>
      <c r="K68" s="2"/>
      <c r="L68" s="2">
        <v>0.97</v>
      </c>
      <c r="M68" s="2"/>
      <c r="N68" s="2">
        <v>6.0880000000000045</v>
      </c>
      <c r="O68" s="2"/>
      <c r="P68" s="2"/>
      <c r="Q68" s="2"/>
      <c r="R68" s="2"/>
      <c r="S68" s="2"/>
      <c r="T68" s="2"/>
      <c r="U68" s="2"/>
      <c r="V68" s="4">
        <v>910.37099999999998</v>
      </c>
      <c r="W68" s="2"/>
      <c r="X68" s="4">
        <v>8898.9879999999994</v>
      </c>
      <c r="Y68" s="4">
        <v>1830.568</v>
      </c>
      <c r="Z68" s="2"/>
      <c r="AA68" s="2"/>
      <c r="AB68" s="2"/>
      <c r="AC68" s="2">
        <v>2.629</v>
      </c>
      <c r="AD68" s="2"/>
      <c r="AE68" s="2"/>
      <c r="AF68" s="2" t="s">
        <v>101</v>
      </c>
      <c r="AG68" s="2"/>
      <c r="AH68" s="2"/>
      <c r="AI68" s="2"/>
    </row>
    <row r="69" spans="1:35" ht="14.4" customHeight="1" x14ac:dyDescent="0.3">
      <c r="A69" s="40" t="s">
        <v>44</v>
      </c>
      <c r="B69" s="24">
        <f>C68</f>
        <v>3.3000000000000003</v>
      </c>
      <c r="C69" s="24">
        <f>B69+D69</f>
        <v>4.1000000000000005</v>
      </c>
      <c r="D69" s="24">
        <v>0.8</v>
      </c>
      <c r="E69" s="2">
        <v>122745</v>
      </c>
      <c r="F69" s="41" t="s">
        <v>74</v>
      </c>
      <c r="G69" s="42">
        <v>41673</v>
      </c>
      <c r="H69" s="27">
        <v>41673</v>
      </c>
      <c r="I69" s="27">
        <v>41673</v>
      </c>
      <c r="J69" s="2" t="s">
        <v>81</v>
      </c>
      <c r="K69" s="2"/>
      <c r="L69" s="2">
        <v>1.288</v>
      </c>
      <c r="M69" s="2"/>
      <c r="N69" s="2">
        <v>3.5220000000000029</v>
      </c>
      <c r="O69" s="2"/>
      <c r="P69" s="2"/>
      <c r="Q69" s="2"/>
      <c r="R69" s="2"/>
      <c r="S69" s="2"/>
      <c r="T69" s="2"/>
      <c r="U69" s="2"/>
      <c r="V69" s="4">
        <v>238.34200000000001</v>
      </c>
      <c r="W69" s="2"/>
      <c r="X69" s="4">
        <v>1803.6020000000001</v>
      </c>
      <c r="Y69" s="4">
        <v>1689.6780000000001</v>
      </c>
      <c r="Z69" s="2"/>
      <c r="AA69" s="2"/>
      <c r="AB69" s="2"/>
      <c r="AC69" s="2">
        <v>2.7080000000000002</v>
      </c>
      <c r="AD69" s="2"/>
      <c r="AE69" s="2"/>
      <c r="AF69" s="2" t="s">
        <v>107</v>
      </c>
      <c r="AG69" s="2"/>
      <c r="AH69" s="2"/>
      <c r="AI69" s="2"/>
    </row>
    <row r="70" spans="1:35" ht="14.4" customHeight="1" x14ac:dyDescent="0.3">
      <c r="A70" s="40" t="s">
        <v>45</v>
      </c>
      <c r="B70" s="24">
        <v>0</v>
      </c>
      <c r="C70" s="24">
        <v>1.1000000000000001</v>
      </c>
      <c r="D70" s="24">
        <v>1.1000000000000001</v>
      </c>
      <c r="E70" s="2">
        <v>122759</v>
      </c>
      <c r="F70" s="41" t="s">
        <v>75</v>
      </c>
      <c r="G70" s="42">
        <v>41675</v>
      </c>
      <c r="H70" s="27">
        <v>41674</v>
      </c>
      <c r="I70" s="27">
        <v>41675</v>
      </c>
      <c r="J70" s="2" t="s">
        <v>81</v>
      </c>
      <c r="K70" s="2"/>
      <c r="L70" s="2">
        <v>0.438</v>
      </c>
      <c r="M70" s="2"/>
      <c r="N70" s="2">
        <v>2.2959999999999998</v>
      </c>
      <c r="O70" s="2"/>
      <c r="P70" s="2"/>
      <c r="Q70" s="2"/>
      <c r="R70" s="2"/>
      <c r="S70" s="2"/>
      <c r="T70" s="2"/>
      <c r="U70" s="2"/>
      <c r="V70" s="4">
        <v>78.260000000000005</v>
      </c>
      <c r="W70" s="2"/>
      <c r="X70" s="4">
        <v>2890.35</v>
      </c>
      <c r="Y70" s="4">
        <v>532.92999999999995</v>
      </c>
      <c r="Z70" s="2"/>
      <c r="AA70" s="2"/>
      <c r="AB70" s="2"/>
      <c r="AC70" s="2">
        <v>2.6819999999999999</v>
      </c>
      <c r="AD70" s="2"/>
      <c r="AE70" s="2"/>
      <c r="AF70" s="2" t="s">
        <v>107</v>
      </c>
      <c r="AG70" s="2"/>
      <c r="AH70" s="2"/>
      <c r="AI70" s="2"/>
    </row>
    <row r="71" spans="1:35" ht="14.4" customHeight="1" x14ac:dyDescent="0.3">
      <c r="A71" s="40" t="s">
        <v>45</v>
      </c>
      <c r="B71" s="24">
        <f>C70</f>
        <v>1.1000000000000001</v>
      </c>
      <c r="C71" s="24">
        <f>B71+D71</f>
        <v>2.2999999999999998</v>
      </c>
      <c r="D71" s="24">
        <v>1.2</v>
      </c>
      <c r="E71" s="2">
        <v>122760</v>
      </c>
      <c r="F71" s="41" t="s">
        <v>75</v>
      </c>
      <c r="G71" s="42">
        <v>41675</v>
      </c>
      <c r="H71" s="27">
        <v>41674</v>
      </c>
      <c r="I71" s="27">
        <v>41675</v>
      </c>
      <c r="J71" s="2" t="s">
        <v>81</v>
      </c>
      <c r="K71" s="2"/>
      <c r="L71" s="2">
        <v>1.542</v>
      </c>
      <c r="M71" s="2"/>
      <c r="N71" s="2">
        <v>14.98</v>
      </c>
      <c r="O71" s="2"/>
      <c r="P71" s="2"/>
      <c r="Q71" s="2"/>
      <c r="R71" s="2"/>
      <c r="S71" s="2"/>
      <c r="T71" s="2"/>
      <c r="U71" s="2"/>
      <c r="V71" s="4">
        <v>573.15</v>
      </c>
      <c r="W71" s="2"/>
      <c r="X71" s="4">
        <v>644.92999999999995</v>
      </c>
      <c r="Y71" s="4">
        <v>3581.12</v>
      </c>
      <c r="Z71" s="2"/>
      <c r="AA71" s="2"/>
      <c r="AB71" s="2"/>
      <c r="AC71" s="2">
        <v>2.7149999999999999</v>
      </c>
      <c r="AD71" s="2"/>
      <c r="AE71" s="2"/>
      <c r="AF71" s="2" t="s">
        <v>100</v>
      </c>
      <c r="AG71" s="2"/>
      <c r="AH71" s="2"/>
      <c r="AI71" s="2"/>
    </row>
    <row r="72" spans="1:35" ht="14.4" customHeight="1" x14ac:dyDescent="0.3">
      <c r="A72" s="40" t="s">
        <v>45</v>
      </c>
      <c r="B72" s="24">
        <f>C71</f>
        <v>2.2999999999999998</v>
      </c>
      <c r="C72" s="24">
        <f>B72+D72</f>
        <v>2.6999999999999997</v>
      </c>
      <c r="D72" s="24">
        <v>0.4</v>
      </c>
      <c r="E72" s="2">
        <v>122761</v>
      </c>
      <c r="F72" s="41" t="s">
        <v>75</v>
      </c>
      <c r="G72" s="42">
        <v>41675</v>
      </c>
      <c r="H72" s="27">
        <v>41674</v>
      </c>
      <c r="I72" s="27">
        <v>41675</v>
      </c>
      <c r="J72" s="2" t="s">
        <v>81</v>
      </c>
      <c r="K72" s="2"/>
      <c r="L72" s="2">
        <v>2.9119999999999999</v>
      </c>
      <c r="M72" s="2"/>
      <c r="N72" s="2">
        <v>18.408000000000001</v>
      </c>
      <c r="O72" s="2"/>
      <c r="P72" s="2"/>
      <c r="Q72" s="2"/>
      <c r="R72" s="2"/>
      <c r="S72" s="2"/>
      <c r="T72" s="2"/>
      <c r="U72" s="2"/>
      <c r="V72" s="4">
        <v>1088.2</v>
      </c>
      <c r="W72" s="2"/>
      <c r="X72" s="4">
        <v>6350.53</v>
      </c>
      <c r="Y72" s="4">
        <v>6688.91</v>
      </c>
      <c r="Z72" s="2"/>
      <c r="AA72" s="2"/>
      <c r="AB72" s="2"/>
      <c r="AC72" s="2">
        <v>2.6429999999999998</v>
      </c>
      <c r="AD72" s="2"/>
      <c r="AE72" s="2"/>
      <c r="AF72" s="2" t="s">
        <v>108</v>
      </c>
      <c r="AG72" s="2"/>
      <c r="AH72" s="2"/>
      <c r="AI72" s="2"/>
    </row>
    <row r="73" spans="1:35" ht="14.4" customHeight="1" x14ac:dyDescent="0.3">
      <c r="A73" s="40" t="s">
        <v>45</v>
      </c>
      <c r="B73" s="24">
        <f>C72</f>
        <v>2.6999999999999997</v>
      </c>
      <c r="C73" s="24">
        <f>B73+D73</f>
        <v>3.5999999999999996</v>
      </c>
      <c r="D73" s="24">
        <v>0.9</v>
      </c>
      <c r="E73" s="2">
        <v>122762</v>
      </c>
      <c r="F73" s="41" t="s">
        <v>75</v>
      </c>
      <c r="G73" s="42">
        <v>41675</v>
      </c>
      <c r="H73" s="27">
        <v>41674</v>
      </c>
      <c r="I73" s="27">
        <v>41675</v>
      </c>
      <c r="J73" s="2" t="s">
        <v>81</v>
      </c>
      <c r="K73" s="2"/>
      <c r="L73" s="2">
        <v>0.23899999999999999</v>
      </c>
      <c r="M73" s="2"/>
      <c r="N73" s="2">
        <v>2.452</v>
      </c>
      <c r="O73" s="2"/>
      <c r="P73" s="2"/>
      <c r="Q73" s="2"/>
      <c r="R73" s="2"/>
      <c r="S73" s="2"/>
      <c r="T73" s="2"/>
      <c r="U73" s="2"/>
      <c r="V73" s="4">
        <v>103.53</v>
      </c>
      <c r="W73" s="2"/>
      <c r="X73" s="4">
        <v>598.96</v>
      </c>
      <c r="Y73" s="4">
        <v>513.99</v>
      </c>
      <c r="Z73" s="2"/>
      <c r="AA73" s="2"/>
      <c r="AB73" s="2"/>
      <c r="AC73" s="2">
        <v>2.661</v>
      </c>
      <c r="AD73" s="2"/>
      <c r="AE73" s="2"/>
      <c r="AF73" s="2" t="s">
        <v>107</v>
      </c>
      <c r="AG73" s="2"/>
      <c r="AH73" s="2"/>
      <c r="AI73" s="2"/>
    </row>
    <row r="74" spans="1:35" ht="14.4" customHeight="1" x14ac:dyDescent="0.3">
      <c r="A74" s="40" t="s">
        <v>46</v>
      </c>
      <c r="B74" s="24">
        <v>0</v>
      </c>
      <c r="C74" s="24">
        <v>0.4</v>
      </c>
      <c r="D74" s="24">
        <v>0.4</v>
      </c>
      <c r="E74" s="2">
        <v>122775</v>
      </c>
      <c r="F74" s="41" t="s">
        <v>67</v>
      </c>
      <c r="G74" s="42">
        <v>41675</v>
      </c>
      <c r="H74" s="27">
        <v>41675</v>
      </c>
      <c r="I74" s="27">
        <v>41676</v>
      </c>
      <c r="J74" s="2" t="s">
        <v>81</v>
      </c>
      <c r="K74" s="2"/>
      <c r="L74" s="2">
        <v>3.6020000000000003</v>
      </c>
      <c r="M74" s="2"/>
      <c r="N74" s="2">
        <v>21.034000000000002</v>
      </c>
      <c r="O74" s="2"/>
      <c r="P74" s="2"/>
      <c r="Q74" s="2"/>
      <c r="R74" s="2"/>
      <c r="S74" s="2"/>
      <c r="T74" s="2"/>
      <c r="U74" s="2"/>
      <c r="V74" s="4">
        <v>417.524</v>
      </c>
      <c r="W74" s="2"/>
      <c r="X74" s="4">
        <v>985.91700000000003</v>
      </c>
      <c r="Y74" s="4">
        <v>2181.567</v>
      </c>
      <c r="Z74" s="2"/>
      <c r="AA74" s="2"/>
      <c r="AB74" s="2"/>
      <c r="AC74" s="2">
        <v>2.6019999999999999</v>
      </c>
      <c r="AD74" s="2"/>
      <c r="AE74" s="2"/>
      <c r="AF74" s="2" t="s">
        <v>107</v>
      </c>
      <c r="AG74" s="2"/>
      <c r="AH74" s="2"/>
      <c r="AI74" s="2"/>
    </row>
    <row r="75" spans="1:35" ht="14.4" customHeight="1" x14ac:dyDescent="0.3">
      <c r="A75" s="40" t="s">
        <v>46</v>
      </c>
      <c r="B75" s="24">
        <f>C74</f>
        <v>0.4</v>
      </c>
      <c r="C75" s="24">
        <f t="shared" ref="C75:C83" si="2">B75+D75</f>
        <v>1.2000000000000002</v>
      </c>
      <c r="D75" s="24">
        <v>0.8</v>
      </c>
      <c r="E75" s="2">
        <v>122776</v>
      </c>
      <c r="F75" s="41" t="s">
        <v>67</v>
      </c>
      <c r="G75" s="42">
        <v>41675</v>
      </c>
      <c r="H75" s="27">
        <v>41675</v>
      </c>
      <c r="I75" s="27">
        <v>41676</v>
      </c>
      <c r="J75" s="2" t="s">
        <v>81</v>
      </c>
      <c r="K75" s="2"/>
      <c r="L75" s="2">
        <v>0.67599999999999993</v>
      </c>
      <c r="M75" s="2"/>
      <c r="N75" s="2">
        <v>9.4419999999999966</v>
      </c>
      <c r="O75" s="2"/>
      <c r="P75" s="2"/>
      <c r="Q75" s="2"/>
      <c r="R75" s="2"/>
      <c r="S75" s="2"/>
      <c r="T75" s="2"/>
      <c r="U75" s="2"/>
      <c r="V75" s="4">
        <v>902.32899999999995</v>
      </c>
      <c r="W75" s="2"/>
      <c r="X75" s="4">
        <v>3267.1350000000002</v>
      </c>
      <c r="Y75" s="4">
        <v>4161.22</v>
      </c>
      <c r="Z75" s="2"/>
      <c r="AA75" s="2"/>
      <c r="AB75" s="2"/>
      <c r="AC75" s="2">
        <v>2.7770000000000001</v>
      </c>
      <c r="AD75" s="2"/>
      <c r="AE75" s="2"/>
      <c r="AF75" s="2" t="s">
        <v>107</v>
      </c>
      <c r="AG75" s="2"/>
      <c r="AH75" s="2"/>
      <c r="AI75" s="2"/>
    </row>
    <row r="76" spans="1:35" ht="14.4" customHeight="1" x14ac:dyDescent="0.3">
      <c r="A76" s="40" t="s">
        <v>46</v>
      </c>
      <c r="B76" s="24">
        <f>C75</f>
        <v>1.2000000000000002</v>
      </c>
      <c r="C76" s="24">
        <f t="shared" si="2"/>
        <v>1.9000000000000001</v>
      </c>
      <c r="D76" s="24">
        <v>0.7</v>
      </c>
      <c r="E76" s="2">
        <v>122777</v>
      </c>
      <c r="F76" s="41" t="s">
        <v>67</v>
      </c>
      <c r="G76" s="42">
        <v>41675</v>
      </c>
      <c r="H76" s="27">
        <v>41675</v>
      </c>
      <c r="I76" s="27">
        <v>41676</v>
      </c>
      <c r="J76" s="2" t="s">
        <v>81</v>
      </c>
      <c r="K76" s="2"/>
      <c r="L76" s="2">
        <v>0.97600000000000009</v>
      </c>
      <c r="M76" s="2"/>
      <c r="N76" s="2">
        <v>6.4959999999999978</v>
      </c>
      <c r="O76" s="2"/>
      <c r="P76" s="2"/>
      <c r="Q76" s="2"/>
      <c r="R76" s="2"/>
      <c r="S76" s="2"/>
      <c r="T76" s="2"/>
      <c r="U76" s="2"/>
      <c r="V76" s="4">
        <v>387.91399999999999</v>
      </c>
      <c r="W76" s="2"/>
      <c r="X76" s="4">
        <v>1356.84</v>
      </c>
      <c r="Y76" s="4">
        <v>1626.4939999999999</v>
      </c>
      <c r="Z76" s="2"/>
      <c r="AA76" s="2"/>
      <c r="AB76" s="2"/>
      <c r="AC76" s="2">
        <v>2.6019999999999999</v>
      </c>
      <c r="AD76" s="2"/>
      <c r="AE76" s="2"/>
      <c r="AF76" s="2" t="s">
        <v>107</v>
      </c>
      <c r="AG76" s="2"/>
      <c r="AH76" s="2"/>
      <c r="AI76" s="2"/>
    </row>
    <row r="77" spans="1:35" ht="14.4" customHeight="1" x14ac:dyDescent="0.3">
      <c r="A77" s="40" t="s">
        <v>46</v>
      </c>
      <c r="B77" s="24">
        <f>C76</f>
        <v>1.9000000000000001</v>
      </c>
      <c r="C77" s="24">
        <f t="shared" si="2"/>
        <v>2.4000000000000004</v>
      </c>
      <c r="D77" s="24">
        <v>0.5</v>
      </c>
      <c r="E77" s="2">
        <v>122778</v>
      </c>
      <c r="F77" s="41" t="s">
        <v>67</v>
      </c>
      <c r="G77" s="42">
        <v>41675</v>
      </c>
      <c r="H77" s="27">
        <v>41675</v>
      </c>
      <c r="I77" s="27">
        <v>41676</v>
      </c>
      <c r="J77" s="2" t="s">
        <v>81</v>
      </c>
      <c r="K77" s="2"/>
      <c r="L77" s="2">
        <v>0.92600000000000005</v>
      </c>
      <c r="M77" s="2"/>
      <c r="N77" s="2">
        <v>4.1259999999999986</v>
      </c>
      <c r="O77" s="2"/>
      <c r="P77" s="2"/>
      <c r="Q77" s="2"/>
      <c r="R77" s="2"/>
      <c r="S77" s="2"/>
      <c r="T77" s="2"/>
      <c r="U77" s="2"/>
      <c r="V77" s="4">
        <v>437.75900000000001</v>
      </c>
      <c r="W77" s="2"/>
      <c r="X77" s="4">
        <v>2640.3249999999998</v>
      </c>
      <c r="Y77" s="4">
        <v>1749.0319999999999</v>
      </c>
      <c r="Z77" s="2"/>
      <c r="AA77" s="2"/>
      <c r="AB77" s="2"/>
      <c r="AC77" s="2">
        <v>2.6429999999999998</v>
      </c>
      <c r="AD77" s="2"/>
      <c r="AE77" s="2"/>
      <c r="AF77" s="2" t="s">
        <v>100</v>
      </c>
      <c r="AG77" s="2"/>
      <c r="AH77" s="2"/>
      <c r="AI77" s="2"/>
    </row>
    <row r="78" spans="1:35" ht="14.4" customHeight="1" x14ac:dyDescent="0.3">
      <c r="A78" s="40" t="s">
        <v>46</v>
      </c>
      <c r="B78" s="24">
        <f>C77</f>
        <v>2.4000000000000004</v>
      </c>
      <c r="C78" s="24">
        <f t="shared" si="2"/>
        <v>2.9000000000000004</v>
      </c>
      <c r="D78" s="24">
        <v>0.5</v>
      </c>
      <c r="E78" s="2">
        <v>122779</v>
      </c>
      <c r="F78" s="41" t="s">
        <v>67</v>
      </c>
      <c r="G78" s="42">
        <v>41675</v>
      </c>
      <c r="H78" s="27">
        <v>41675</v>
      </c>
      <c r="I78" s="27">
        <v>41676</v>
      </c>
      <c r="J78" s="2" t="s">
        <v>81</v>
      </c>
      <c r="K78" s="2"/>
      <c r="L78" s="2">
        <v>0.71599999999999997</v>
      </c>
      <c r="M78" s="2"/>
      <c r="N78" s="2">
        <v>8.84</v>
      </c>
      <c r="O78" s="2"/>
      <c r="P78" s="2"/>
      <c r="Q78" s="2"/>
      <c r="R78" s="2"/>
      <c r="S78" s="2"/>
      <c r="T78" s="2"/>
      <c r="U78" s="2"/>
      <c r="V78" s="4">
        <v>429.42099999999999</v>
      </c>
      <c r="W78" s="2"/>
      <c r="X78" s="4">
        <v>1755.596</v>
      </c>
      <c r="Y78" s="4">
        <v>1784.1780000000001</v>
      </c>
      <c r="Z78" s="2"/>
      <c r="AA78" s="2"/>
      <c r="AB78" s="2"/>
      <c r="AC78" s="2">
        <v>2.6160000000000001</v>
      </c>
      <c r="AD78" s="2"/>
      <c r="AE78" s="2"/>
      <c r="AF78" s="2" t="s">
        <v>107</v>
      </c>
      <c r="AG78" s="2"/>
      <c r="AH78" s="2"/>
      <c r="AI78" s="2"/>
    </row>
    <row r="79" spans="1:35" ht="14.4" customHeight="1" x14ac:dyDescent="0.3">
      <c r="A79" s="40" t="s">
        <v>47</v>
      </c>
      <c r="B79" s="24">
        <v>0</v>
      </c>
      <c r="C79" s="24">
        <f t="shared" si="2"/>
        <v>1.4</v>
      </c>
      <c r="D79" s="24">
        <v>1.4</v>
      </c>
      <c r="E79" s="2">
        <v>122815</v>
      </c>
      <c r="F79" s="41" t="s">
        <v>76</v>
      </c>
      <c r="G79" s="42">
        <v>41679</v>
      </c>
      <c r="H79" s="27">
        <v>41680</v>
      </c>
      <c r="I79" s="27">
        <v>41681</v>
      </c>
      <c r="J79" s="2" t="s">
        <v>81</v>
      </c>
      <c r="K79" s="2"/>
      <c r="L79" s="2">
        <v>1.06</v>
      </c>
      <c r="M79" s="2"/>
      <c r="N79" s="2">
        <v>5.9060000000000015</v>
      </c>
      <c r="O79" s="2"/>
      <c r="P79" s="2"/>
      <c r="Q79" s="2"/>
      <c r="R79" s="2"/>
      <c r="S79" s="2"/>
      <c r="T79" s="2"/>
      <c r="U79" s="2"/>
      <c r="V79" s="4">
        <v>46.69</v>
      </c>
      <c r="W79" s="2"/>
      <c r="X79" s="4">
        <v>1493.18</v>
      </c>
      <c r="Y79" s="4">
        <v>1202.6569999999999</v>
      </c>
      <c r="Z79" s="2"/>
      <c r="AA79" s="2"/>
      <c r="AB79" s="2"/>
      <c r="AC79" s="2">
        <v>2.6040000000000001</v>
      </c>
      <c r="AD79" s="2"/>
      <c r="AE79" s="2"/>
      <c r="AF79" s="2" t="s">
        <v>107</v>
      </c>
      <c r="AG79" s="2"/>
      <c r="AH79" s="2"/>
      <c r="AI79" s="2"/>
    </row>
    <row r="80" spans="1:35" ht="14.4" customHeight="1" x14ac:dyDescent="0.3">
      <c r="A80" s="40" t="s">
        <v>47</v>
      </c>
      <c r="B80" s="24">
        <f>C79</f>
        <v>1.4</v>
      </c>
      <c r="C80" s="24">
        <f t="shared" si="2"/>
        <v>2.4</v>
      </c>
      <c r="D80" s="24">
        <v>1</v>
      </c>
      <c r="E80" s="2">
        <v>122816</v>
      </c>
      <c r="F80" s="41" t="s">
        <v>76</v>
      </c>
      <c r="G80" s="42">
        <v>41679</v>
      </c>
      <c r="H80" s="27">
        <v>41680</v>
      </c>
      <c r="I80" s="27">
        <v>41681</v>
      </c>
      <c r="J80" s="2" t="s">
        <v>81</v>
      </c>
      <c r="K80" s="2"/>
      <c r="L80" s="2">
        <v>0.62</v>
      </c>
      <c r="M80" s="2"/>
      <c r="N80" s="2">
        <v>1.9980000000000004</v>
      </c>
      <c r="O80" s="2"/>
      <c r="P80" s="2"/>
      <c r="Q80" s="2"/>
      <c r="R80" s="2"/>
      <c r="S80" s="2"/>
      <c r="T80" s="2"/>
      <c r="U80" s="2"/>
      <c r="V80" s="4">
        <v>57.414000000000001</v>
      </c>
      <c r="W80" s="2"/>
      <c r="X80" s="4">
        <v>1418.5709999999999</v>
      </c>
      <c r="Y80" s="4">
        <v>833.54100000000005</v>
      </c>
      <c r="Z80" s="2"/>
      <c r="AA80" s="2"/>
      <c r="AB80" s="2"/>
      <c r="AC80" s="2">
        <v>2.657</v>
      </c>
      <c r="AD80" s="2"/>
      <c r="AE80" s="2"/>
      <c r="AF80" s="2" t="s">
        <v>100</v>
      </c>
      <c r="AG80" s="2"/>
      <c r="AH80" s="2"/>
      <c r="AI80" s="2"/>
    </row>
    <row r="81" spans="1:35" ht="14.4" customHeight="1" x14ac:dyDescent="0.3">
      <c r="A81" s="40" t="s">
        <v>47</v>
      </c>
      <c r="B81" s="24">
        <f>C80</f>
        <v>2.4</v>
      </c>
      <c r="C81" s="24">
        <f t="shared" si="2"/>
        <v>2.6999999999999997</v>
      </c>
      <c r="D81" s="24">
        <v>0.3</v>
      </c>
      <c r="E81" s="2">
        <v>122817</v>
      </c>
      <c r="F81" s="41" t="s">
        <v>76</v>
      </c>
      <c r="G81" s="42">
        <v>41679</v>
      </c>
      <c r="H81" s="27">
        <v>41680</v>
      </c>
      <c r="I81" s="27">
        <v>41681</v>
      </c>
      <c r="J81" s="2" t="s">
        <v>81</v>
      </c>
      <c r="K81" s="2"/>
      <c r="L81" s="2">
        <v>1.758</v>
      </c>
      <c r="M81" s="2"/>
      <c r="N81" s="2">
        <v>8.2300000000000022</v>
      </c>
      <c r="O81" s="2"/>
      <c r="P81" s="2"/>
      <c r="Q81" s="2"/>
      <c r="R81" s="2"/>
      <c r="S81" s="2"/>
      <c r="T81" s="2"/>
      <c r="U81" s="2"/>
      <c r="V81" s="4">
        <v>408.358</v>
      </c>
      <c r="W81" s="2"/>
      <c r="X81" s="4">
        <v>2621.9340000000002</v>
      </c>
      <c r="Y81" s="4">
        <v>5026.71</v>
      </c>
      <c r="Z81" s="2"/>
      <c r="AA81" s="2"/>
      <c r="AB81" s="2"/>
      <c r="AC81" s="2">
        <v>2.6789999999999998</v>
      </c>
      <c r="AD81" s="2"/>
      <c r="AE81" s="2"/>
      <c r="AF81" s="2" t="s">
        <v>108</v>
      </c>
      <c r="AG81" s="2"/>
      <c r="AH81" s="2"/>
      <c r="AI81" s="2"/>
    </row>
    <row r="82" spans="1:35" ht="14.4" customHeight="1" x14ac:dyDescent="0.3">
      <c r="A82" s="40" t="s">
        <v>47</v>
      </c>
      <c r="B82" s="24">
        <f>C81</f>
        <v>2.6999999999999997</v>
      </c>
      <c r="C82" s="24">
        <f t="shared" si="2"/>
        <v>3.3</v>
      </c>
      <c r="D82" s="24">
        <v>0.6</v>
      </c>
      <c r="E82" s="2">
        <v>122818</v>
      </c>
      <c r="F82" s="41" t="s">
        <v>76</v>
      </c>
      <c r="G82" s="42">
        <v>41679</v>
      </c>
      <c r="H82" s="27">
        <v>41680</v>
      </c>
      <c r="I82" s="27">
        <v>41681</v>
      </c>
      <c r="J82" s="2" t="s">
        <v>81</v>
      </c>
      <c r="K82" s="2"/>
      <c r="L82" s="2">
        <v>2.242</v>
      </c>
      <c r="M82" s="2"/>
      <c r="N82" s="2">
        <v>9.3380000000000045</v>
      </c>
      <c r="O82" s="2"/>
      <c r="P82" s="2"/>
      <c r="Q82" s="2"/>
      <c r="R82" s="2"/>
      <c r="S82" s="2"/>
      <c r="T82" s="2"/>
      <c r="U82" s="2"/>
      <c r="V82" s="4">
        <v>294.37</v>
      </c>
      <c r="W82" s="2"/>
      <c r="X82" s="4">
        <v>1721.2909999999999</v>
      </c>
      <c r="Y82" s="4">
        <v>1162.114</v>
      </c>
      <c r="Z82" s="2"/>
      <c r="AA82" s="2"/>
      <c r="AB82" s="2"/>
      <c r="AC82" s="2">
        <v>2.6680000000000001</v>
      </c>
      <c r="AD82" s="2"/>
      <c r="AE82" s="2"/>
      <c r="AF82" s="2" t="s">
        <v>107</v>
      </c>
      <c r="AG82" s="2"/>
      <c r="AH82" s="2"/>
      <c r="AI82" s="2"/>
    </row>
    <row r="83" spans="1:35" ht="14.4" customHeight="1" x14ac:dyDescent="0.3">
      <c r="A83" s="40" t="s">
        <v>47</v>
      </c>
      <c r="B83" s="24">
        <f>C82</f>
        <v>3.3</v>
      </c>
      <c r="C83" s="24">
        <f t="shared" si="2"/>
        <v>3.9</v>
      </c>
      <c r="D83" s="24">
        <v>0.6</v>
      </c>
      <c r="E83" s="2">
        <v>122819</v>
      </c>
      <c r="F83" s="41" t="s">
        <v>76</v>
      </c>
      <c r="G83" s="42">
        <v>41679</v>
      </c>
      <c r="H83" s="27">
        <v>41680</v>
      </c>
      <c r="I83" s="27">
        <v>41681</v>
      </c>
      <c r="J83" s="2" t="s">
        <v>81</v>
      </c>
      <c r="K83" s="2"/>
      <c r="L83" s="2">
        <v>1.6159999999999999</v>
      </c>
      <c r="M83" s="2"/>
      <c r="N83" s="2">
        <v>7.0279999999999987</v>
      </c>
      <c r="O83" s="2"/>
      <c r="P83" s="2"/>
      <c r="Q83" s="2"/>
      <c r="R83" s="2"/>
      <c r="S83" s="2"/>
      <c r="T83" s="2"/>
      <c r="U83" s="2"/>
      <c r="V83" s="4">
        <v>395.13600000000002</v>
      </c>
      <c r="W83" s="2"/>
      <c r="X83" s="4">
        <v>1449.5440000000001</v>
      </c>
      <c r="Y83" s="4">
        <v>1109.375</v>
      </c>
      <c r="Z83" s="2"/>
      <c r="AA83" s="2"/>
      <c r="AB83" s="2"/>
      <c r="AC83" s="2">
        <v>2.6720000000000002</v>
      </c>
      <c r="AD83" s="2"/>
      <c r="AE83" s="2"/>
      <c r="AF83" s="2" t="s">
        <v>100</v>
      </c>
      <c r="AG83" s="2"/>
      <c r="AH83" s="2"/>
      <c r="AI83" s="2"/>
    </row>
    <row r="84" spans="1:35" ht="14.4" customHeight="1" x14ac:dyDescent="0.3">
      <c r="A84" s="40" t="s">
        <v>96</v>
      </c>
      <c r="B84" s="24">
        <v>0</v>
      </c>
      <c r="C84" s="24">
        <v>0</v>
      </c>
      <c r="D84" s="24">
        <v>0</v>
      </c>
      <c r="E84" s="2">
        <v>123021</v>
      </c>
      <c r="F84" s="41" t="s">
        <v>97</v>
      </c>
      <c r="G84" s="42">
        <v>41696</v>
      </c>
      <c r="H84" s="27">
        <v>41696</v>
      </c>
      <c r="I84" s="27">
        <v>41696</v>
      </c>
      <c r="J84" s="2" t="s">
        <v>81</v>
      </c>
      <c r="K84" s="2"/>
      <c r="L84" s="2">
        <v>0.308</v>
      </c>
      <c r="M84" s="2"/>
      <c r="N84" s="2">
        <v>4.0799999999999965</v>
      </c>
      <c r="O84" s="2"/>
      <c r="P84" s="2"/>
      <c r="Q84" s="2"/>
      <c r="R84" s="2"/>
      <c r="S84" s="2"/>
      <c r="T84" s="2"/>
      <c r="U84" s="2"/>
      <c r="V84" s="4">
        <v>26.899000000000001</v>
      </c>
      <c r="W84" s="2"/>
      <c r="X84" s="4">
        <v>332.755</v>
      </c>
      <c r="Y84" s="4">
        <v>1095.075</v>
      </c>
      <c r="Z84" s="2"/>
      <c r="AA84" s="2"/>
      <c r="AB84" s="2"/>
      <c r="AC84" s="2">
        <v>2.6949999999999998</v>
      </c>
      <c r="AD84" s="2"/>
      <c r="AE84" s="2"/>
      <c r="AF84" s="2"/>
      <c r="AG84" s="2"/>
      <c r="AH84" s="2"/>
      <c r="AI84" s="2"/>
    </row>
    <row r="85" spans="1:35" ht="14.4" customHeight="1" x14ac:dyDescent="0.3">
      <c r="A85" s="40" t="s">
        <v>96</v>
      </c>
      <c r="B85" s="24">
        <v>0</v>
      </c>
      <c r="C85" s="24">
        <f>B85+D85</f>
        <v>0.7</v>
      </c>
      <c r="D85" s="24">
        <v>0.7</v>
      </c>
      <c r="E85" s="2">
        <v>123022</v>
      </c>
      <c r="F85" s="41" t="s">
        <v>97</v>
      </c>
      <c r="G85" s="42">
        <v>41696</v>
      </c>
      <c r="H85" s="27">
        <v>41696</v>
      </c>
      <c r="I85" s="27">
        <v>41696</v>
      </c>
      <c r="J85" s="2" t="s">
        <v>81</v>
      </c>
      <c r="K85" s="2"/>
      <c r="L85" s="2">
        <v>0.62</v>
      </c>
      <c r="M85" s="2"/>
      <c r="N85" s="2">
        <v>10.47</v>
      </c>
      <c r="O85" s="2"/>
      <c r="P85" s="2"/>
      <c r="Q85" s="2"/>
      <c r="R85" s="2"/>
      <c r="S85" s="2"/>
      <c r="T85" s="2"/>
      <c r="U85" s="2"/>
      <c r="V85" s="4">
        <v>25.442</v>
      </c>
      <c r="W85" s="2"/>
      <c r="X85" s="4">
        <v>710.09</v>
      </c>
      <c r="Y85" s="4">
        <v>1708.192</v>
      </c>
      <c r="Z85" s="2"/>
      <c r="AA85" s="2"/>
      <c r="AB85" s="2"/>
      <c r="AC85" s="2">
        <v>2.7</v>
      </c>
      <c r="AD85" s="2"/>
      <c r="AE85" s="2"/>
      <c r="AF85" s="2" t="s">
        <v>107</v>
      </c>
      <c r="AG85" s="2"/>
      <c r="AH85" s="2"/>
      <c r="AI85" s="2"/>
    </row>
    <row r="86" spans="1:35" ht="14.4" customHeight="1" x14ac:dyDescent="0.3">
      <c r="A86" s="40" t="s">
        <v>96</v>
      </c>
      <c r="B86" s="24">
        <f>C85</f>
        <v>0.7</v>
      </c>
      <c r="C86" s="24">
        <f>B86+D86</f>
        <v>1.4</v>
      </c>
      <c r="D86" s="24">
        <v>0.7</v>
      </c>
      <c r="E86" s="2">
        <v>123023</v>
      </c>
      <c r="F86" s="41" t="s">
        <v>97</v>
      </c>
      <c r="G86" s="42">
        <v>41696</v>
      </c>
      <c r="H86" s="27">
        <v>41696</v>
      </c>
      <c r="I86" s="27">
        <v>41696</v>
      </c>
      <c r="J86" s="2" t="s">
        <v>81</v>
      </c>
      <c r="K86" s="2"/>
      <c r="L86" s="2">
        <v>0.94399999999999995</v>
      </c>
      <c r="M86" s="2"/>
      <c r="N86" s="2">
        <v>10.851999999999999</v>
      </c>
      <c r="O86" s="2"/>
      <c r="P86" s="2"/>
      <c r="Q86" s="2"/>
      <c r="R86" s="2"/>
      <c r="S86" s="2"/>
      <c r="T86" s="2"/>
      <c r="U86" s="2"/>
      <c r="V86" s="4">
        <v>6.3680000000000003</v>
      </c>
      <c r="W86" s="2"/>
      <c r="X86" s="4">
        <v>962.202</v>
      </c>
      <c r="Y86" s="4">
        <v>1797.123</v>
      </c>
      <c r="Z86" s="2"/>
      <c r="AA86" s="2"/>
      <c r="AB86" s="2"/>
      <c r="AC86" s="2">
        <v>2.6659999999999999</v>
      </c>
      <c r="AD86" s="2"/>
      <c r="AE86" s="2"/>
      <c r="AF86" s="24" t="s">
        <v>99</v>
      </c>
      <c r="AG86" s="2"/>
      <c r="AH86" s="2"/>
      <c r="AI86" s="2"/>
    </row>
    <row r="87" spans="1:35" ht="14.4" customHeight="1" x14ac:dyDescent="0.3">
      <c r="A87" s="40" t="s">
        <v>96</v>
      </c>
      <c r="B87" s="24">
        <f>C86</f>
        <v>1.4</v>
      </c>
      <c r="C87" s="24">
        <f>B87+D87</f>
        <v>3</v>
      </c>
      <c r="D87" s="24">
        <v>1.6</v>
      </c>
      <c r="E87" s="2">
        <v>123024</v>
      </c>
      <c r="F87" s="41" t="s">
        <v>97</v>
      </c>
      <c r="G87" s="42">
        <v>41696</v>
      </c>
      <c r="H87" s="27">
        <v>41696</v>
      </c>
      <c r="I87" s="27">
        <v>41696</v>
      </c>
      <c r="J87" s="2" t="s">
        <v>81</v>
      </c>
      <c r="K87" s="2"/>
      <c r="L87" s="2">
        <v>0.31</v>
      </c>
      <c r="M87" s="2"/>
      <c r="N87" s="2">
        <v>2.1920000000000042</v>
      </c>
      <c r="O87" s="2"/>
      <c r="P87" s="2"/>
      <c r="Q87" s="2"/>
      <c r="R87" s="2"/>
      <c r="S87" s="2"/>
      <c r="T87" s="2"/>
      <c r="U87" s="2"/>
      <c r="V87" s="4">
        <v>33.014000000000003</v>
      </c>
      <c r="W87" s="2"/>
      <c r="X87" s="4">
        <v>496.73899999999998</v>
      </c>
      <c r="Y87" s="4">
        <v>826.10299999999995</v>
      </c>
      <c r="Z87" s="2"/>
      <c r="AA87" s="2"/>
      <c r="AB87" s="2"/>
      <c r="AC87" s="2">
        <v>2.6890000000000001</v>
      </c>
      <c r="AD87" s="2"/>
      <c r="AE87" s="2"/>
      <c r="AF87" s="2" t="s">
        <v>107</v>
      </c>
      <c r="AG87" s="2"/>
      <c r="AH87" s="2"/>
      <c r="AI87" s="2"/>
    </row>
    <row r="88" spans="1:35" ht="14.4" customHeight="1" x14ac:dyDescent="0.3">
      <c r="A88" s="43" t="s">
        <v>77</v>
      </c>
      <c r="B88" s="24">
        <v>0</v>
      </c>
      <c r="C88" s="24">
        <v>0.6</v>
      </c>
      <c r="D88" s="24">
        <v>0.6</v>
      </c>
      <c r="E88" s="2">
        <v>123066</v>
      </c>
      <c r="F88" s="50" t="s">
        <v>78</v>
      </c>
      <c r="G88" s="51">
        <v>41695</v>
      </c>
      <c r="H88" s="27">
        <v>41698</v>
      </c>
      <c r="I88" s="27">
        <v>47150</v>
      </c>
      <c r="J88" s="2" t="s">
        <v>81</v>
      </c>
      <c r="K88" s="2"/>
      <c r="L88" s="2">
        <v>0.52800000000000002</v>
      </c>
      <c r="M88" s="2"/>
      <c r="N88" s="2">
        <v>5.8920000000000039</v>
      </c>
      <c r="O88" s="2"/>
      <c r="P88" s="2"/>
      <c r="Q88" s="2"/>
      <c r="R88" s="2"/>
      <c r="S88" s="2"/>
      <c r="T88" s="2"/>
      <c r="U88" s="2"/>
      <c r="V88" s="4">
        <v>84.808000000000007</v>
      </c>
      <c r="W88" s="2"/>
      <c r="X88" s="4">
        <v>394.71100000000001</v>
      </c>
      <c r="Y88" s="4">
        <v>1481.5440000000001</v>
      </c>
      <c r="Z88" s="2"/>
      <c r="AA88" s="2"/>
      <c r="AB88" s="2"/>
      <c r="AC88" s="2">
        <v>2.6419999999999999</v>
      </c>
      <c r="AD88" s="2"/>
      <c r="AE88" s="2"/>
      <c r="AF88" s="2"/>
      <c r="AG88" s="2"/>
      <c r="AH88" s="2"/>
      <c r="AI88" s="2"/>
    </row>
    <row r="89" spans="1:35" ht="14.4" customHeight="1" x14ac:dyDescent="0.3">
      <c r="A89" s="43" t="s">
        <v>77</v>
      </c>
      <c r="B89" s="24">
        <v>0.6</v>
      </c>
      <c r="C89" s="24">
        <f>B89+D89</f>
        <v>1</v>
      </c>
      <c r="D89" s="24">
        <v>0.4</v>
      </c>
      <c r="E89" s="2">
        <v>123067</v>
      </c>
      <c r="F89" s="50" t="s">
        <v>78</v>
      </c>
      <c r="G89" s="51">
        <v>41695</v>
      </c>
      <c r="H89" s="27">
        <v>41698</v>
      </c>
      <c r="I89" s="27">
        <v>47150</v>
      </c>
      <c r="J89" s="2" t="s">
        <v>81</v>
      </c>
      <c r="K89" s="2"/>
      <c r="L89" s="2">
        <v>1.5179999999999998</v>
      </c>
      <c r="M89" s="2"/>
      <c r="N89" s="2">
        <v>10.673999999999999</v>
      </c>
      <c r="O89" s="2"/>
      <c r="P89" s="2"/>
      <c r="Q89" s="2"/>
      <c r="R89" s="2"/>
      <c r="S89" s="2"/>
      <c r="T89" s="2"/>
      <c r="U89" s="2"/>
      <c r="V89" s="4">
        <v>49.908999999999999</v>
      </c>
      <c r="W89" s="2"/>
      <c r="X89" s="4">
        <v>378.15499999999997</v>
      </c>
      <c r="Y89" s="4">
        <v>1500.7919999999999</v>
      </c>
      <c r="Z89" s="2"/>
      <c r="AA89" s="2"/>
      <c r="AB89" s="2"/>
      <c r="AC89" s="2">
        <v>2.6379999999999999</v>
      </c>
      <c r="AD89" s="2"/>
      <c r="AE89" s="2"/>
      <c r="AF89" s="2" t="s">
        <v>99</v>
      </c>
      <c r="AG89" s="2"/>
      <c r="AH89" s="2"/>
      <c r="AI89" s="2"/>
    </row>
    <row r="90" spans="1:35" ht="14.4" customHeight="1" x14ac:dyDescent="0.3">
      <c r="A90" s="43" t="s">
        <v>77</v>
      </c>
      <c r="B90" s="24">
        <f>C89</f>
        <v>1</v>
      </c>
      <c r="C90" s="24">
        <f>B90+D90</f>
        <v>1.7</v>
      </c>
      <c r="D90" s="24">
        <v>0.7</v>
      </c>
      <c r="E90" s="2">
        <v>123068</v>
      </c>
      <c r="F90" s="50" t="s">
        <v>78</v>
      </c>
      <c r="G90" s="51">
        <v>41695</v>
      </c>
      <c r="H90" s="27">
        <v>41698</v>
      </c>
      <c r="I90" s="27">
        <v>47150</v>
      </c>
      <c r="J90" s="2" t="s">
        <v>81</v>
      </c>
      <c r="K90" s="2"/>
      <c r="L90" s="2">
        <v>1.0580000000000001</v>
      </c>
      <c r="M90" s="2"/>
      <c r="N90" s="2">
        <v>9.4360000000000035</v>
      </c>
      <c r="O90" s="2"/>
      <c r="P90" s="2"/>
      <c r="Q90" s="2"/>
      <c r="R90" s="2"/>
      <c r="S90" s="2"/>
      <c r="T90" s="2"/>
      <c r="U90" s="2"/>
      <c r="V90" s="4">
        <v>19.614999999999998</v>
      </c>
      <c r="W90" s="2"/>
      <c r="X90" s="4">
        <v>203.542</v>
      </c>
      <c r="Y90" s="4">
        <v>568.43100000000004</v>
      </c>
      <c r="Z90" s="2"/>
      <c r="AA90" s="2"/>
      <c r="AB90" s="2"/>
      <c r="AC90" s="2">
        <v>2.5990000000000002</v>
      </c>
      <c r="AD90" s="2"/>
      <c r="AE90" s="2"/>
      <c r="AF90" s="2" t="s">
        <v>107</v>
      </c>
      <c r="AG90" s="2"/>
      <c r="AH90" s="2"/>
      <c r="AI90" s="2"/>
    </row>
    <row r="91" spans="1:35" ht="14.4" customHeight="1" x14ac:dyDescent="0.3">
      <c r="A91" s="43" t="s">
        <v>77</v>
      </c>
      <c r="B91" s="24">
        <f>C90</f>
        <v>1.7</v>
      </c>
      <c r="C91" s="24">
        <f>B91+D91</f>
        <v>3.0999999999999996</v>
      </c>
      <c r="D91" s="24">
        <v>1.4</v>
      </c>
      <c r="E91" s="2">
        <v>123069</v>
      </c>
      <c r="F91" s="50" t="s">
        <v>78</v>
      </c>
      <c r="G91" s="51">
        <v>41695</v>
      </c>
      <c r="H91" s="27">
        <v>41698</v>
      </c>
      <c r="I91" s="27">
        <v>47150</v>
      </c>
      <c r="J91" s="2" t="s">
        <v>81</v>
      </c>
      <c r="K91" s="2"/>
      <c r="L91" s="2">
        <v>0.23599999999999999</v>
      </c>
      <c r="M91" s="2"/>
      <c r="N91" s="2">
        <v>2.0259999999999994</v>
      </c>
      <c r="O91" s="2"/>
      <c r="P91" s="2"/>
      <c r="Q91" s="2"/>
      <c r="R91" s="2"/>
      <c r="S91" s="2"/>
      <c r="T91" s="2"/>
      <c r="U91" s="2"/>
      <c r="V91" s="4">
        <v>22.097000000000001</v>
      </c>
      <c r="W91" s="2"/>
      <c r="X91" s="4">
        <v>502.863</v>
      </c>
      <c r="Y91" s="4">
        <v>455.303</v>
      </c>
      <c r="Z91" s="2"/>
      <c r="AA91" s="2"/>
      <c r="AB91" s="2"/>
      <c r="AC91" s="2">
        <v>2.6629999999999998</v>
      </c>
      <c r="AD91" s="2"/>
      <c r="AE91" s="2"/>
      <c r="AF91" s="2" t="s">
        <v>107</v>
      </c>
      <c r="AG91" s="2"/>
      <c r="AH91" s="2"/>
      <c r="AI91" s="2"/>
    </row>
  </sheetData>
  <protectedRanges>
    <protectedRange sqref="F2:G5" name="Range1_14"/>
    <protectedRange sqref="F6:G6" name="Range1_15"/>
    <protectedRange sqref="F7:G10" name="Range1_16"/>
    <protectedRange sqref="F11:G14" name="Range1_17"/>
    <protectedRange sqref="F15:G18" name="Range1_18"/>
    <protectedRange sqref="F19:G24" name="Range1_19"/>
    <protectedRange sqref="F25:G29" name="Range1_20"/>
    <protectedRange sqref="F34:G37" name="Range1_21"/>
    <protectedRange sqref="F38:G42" name="Range1_22"/>
    <protectedRange sqref="F43:G46" name="Range1_23"/>
    <protectedRange sqref="F47:G51" name="Range1_24"/>
    <protectedRange sqref="F52:G55" name="Range1_25"/>
    <protectedRange sqref="F56:G59" name="Range1_26"/>
    <protectedRange sqref="F60:G64" name="Range1_27"/>
    <protectedRange sqref="F65:G69" name="Range1_28"/>
    <protectedRange sqref="F70:G73" name="Range1_29"/>
    <protectedRange sqref="F74:G78" name="Range1_30"/>
    <protectedRange sqref="F79:G87" name="Range1_31"/>
    <protectedRange sqref="F88:G91" name="Range1_32"/>
    <protectedRange sqref="F30:G33" name="Range1_39"/>
  </protectedRange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ySplit="1" topLeftCell="A22" activePane="bottomLeft" state="frozen"/>
      <selection pane="bottomLeft" activeCell="A39" sqref="A39"/>
    </sheetView>
  </sheetViews>
  <sheetFormatPr defaultColWidth="8.88671875" defaultRowHeight="14.4" x14ac:dyDescent="0.3"/>
  <cols>
    <col min="1" max="1" width="24.44140625" style="19" customWidth="1"/>
    <col min="2" max="2" width="10.6640625" style="20" customWidth="1"/>
    <col min="3" max="3" width="11.33203125" style="21" customWidth="1"/>
    <col min="4" max="4" width="13.33203125" style="21" customWidth="1"/>
    <col min="5" max="5" width="13.33203125" style="19" hidden="1" customWidth="1"/>
    <col min="6" max="6" width="13" style="19" hidden="1" customWidth="1"/>
    <col min="7" max="16384" width="8.88671875" style="19"/>
  </cols>
  <sheetData>
    <row r="1" spans="1:6" s="1" customFormat="1" x14ac:dyDescent="0.3">
      <c r="A1" s="22" t="s">
        <v>18</v>
      </c>
      <c r="B1" s="14" t="s">
        <v>106</v>
      </c>
      <c r="C1" s="17" t="s">
        <v>26</v>
      </c>
      <c r="D1" s="17" t="s">
        <v>27</v>
      </c>
      <c r="E1" s="30" t="s">
        <v>104</v>
      </c>
      <c r="F1" s="30" t="s">
        <v>105</v>
      </c>
    </row>
    <row r="2" spans="1:6" x14ac:dyDescent="0.3">
      <c r="A2" s="23" t="s">
        <v>29</v>
      </c>
      <c r="B2" s="24">
        <v>0</v>
      </c>
      <c r="C2" s="4">
        <v>315</v>
      </c>
      <c r="D2" s="4">
        <v>82</v>
      </c>
      <c r="E2" s="37">
        <v>217.68</v>
      </c>
      <c r="F2" s="30"/>
    </row>
    <row r="3" spans="1:6" x14ac:dyDescent="0.3">
      <c r="A3" s="23" t="s">
        <v>29</v>
      </c>
      <c r="B3" s="24">
        <v>3.6</v>
      </c>
      <c r="C3" s="4">
        <v>315</v>
      </c>
      <c r="D3" s="4">
        <v>82</v>
      </c>
      <c r="E3" s="37">
        <v>217.68</v>
      </c>
      <c r="F3" s="30"/>
    </row>
    <row r="4" spans="1:6" x14ac:dyDescent="0.3">
      <c r="A4" s="23" t="s">
        <v>30</v>
      </c>
      <c r="B4" s="24">
        <v>0</v>
      </c>
      <c r="C4" s="4">
        <v>320</v>
      </c>
      <c r="D4" s="4">
        <v>81</v>
      </c>
      <c r="E4" s="37">
        <v>217.68</v>
      </c>
      <c r="F4" s="30"/>
    </row>
    <row r="5" spans="1:6" x14ac:dyDescent="0.3">
      <c r="A5" s="23" t="s">
        <v>30</v>
      </c>
      <c r="B5" s="24">
        <v>3.3</v>
      </c>
      <c r="C5" s="4">
        <v>320</v>
      </c>
      <c r="D5" s="4">
        <v>81</v>
      </c>
      <c r="E5" s="37">
        <v>217.68</v>
      </c>
      <c r="F5" s="30"/>
    </row>
    <row r="6" spans="1:6" x14ac:dyDescent="0.3">
      <c r="A6" s="38" t="s">
        <v>31</v>
      </c>
      <c r="B6" s="24">
        <v>0</v>
      </c>
      <c r="C6" s="4">
        <v>52</v>
      </c>
      <c r="D6" s="4">
        <v>71</v>
      </c>
      <c r="E6" s="37">
        <v>217.68</v>
      </c>
      <c r="F6" s="30"/>
    </row>
    <row r="7" spans="1:6" x14ac:dyDescent="0.3">
      <c r="A7" s="38" t="s">
        <v>31</v>
      </c>
      <c r="B7" s="24">
        <v>3.5</v>
      </c>
      <c r="C7" s="4">
        <v>52</v>
      </c>
      <c r="D7" s="4">
        <v>71</v>
      </c>
      <c r="E7" s="37">
        <v>217.68</v>
      </c>
      <c r="F7" s="30"/>
    </row>
    <row r="8" spans="1:6" x14ac:dyDescent="0.3">
      <c r="A8" s="23" t="s">
        <v>32</v>
      </c>
      <c r="B8" s="24">
        <v>0</v>
      </c>
      <c r="C8" s="4">
        <v>50</v>
      </c>
      <c r="D8" s="4">
        <v>85</v>
      </c>
      <c r="E8" s="37">
        <v>217.68</v>
      </c>
      <c r="F8" s="30"/>
    </row>
    <row r="9" spans="1:6" x14ac:dyDescent="0.3">
      <c r="A9" s="23" t="s">
        <v>32</v>
      </c>
      <c r="B9" s="24">
        <v>3.5</v>
      </c>
      <c r="C9" s="4">
        <v>50</v>
      </c>
      <c r="D9" s="4">
        <v>85</v>
      </c>
      <c r="E9" s="37">
        <v>217.68</v>
      </c>
      <c r="F9" s="30"/>
    </row>
    <row r="10" spans="1:6" x14ac:dyDescent="0.3">
      <c r="A10" s="23" t="s">
        <v>33</v>
      </c>
      <c r="B10" s="24">
        <v>0</v>
      </c>
      <c r="C10" s="4"/>
      <c r="D10" s="4">
        <v>77</v>
      </c>
      <c r="E10" s="37">
        <v>217.68</v>
      </c>
      <c r="F10" s="30"/>
    </row>
    <row r="11" spans="1:6" x14ac:dyDescent="0.3">
      <c r="A11" s="23" t="s">
        <v>33</v>
      </c>
      <c r="B11" s="24">
        <v>3.8</v>
      </c>
      <c r="C11" s="4"/>
      <c r="D11" s="4">
        <v>77</v>
      </c>
      <c r="E11" s="37">
        <v>217.68</v>
      </c>
      <c r="F11" s="30"/>
    </row>
    <row r="12" spans="1:6" x14ac:dyDescent="0.3">
      <c r="A12" s="23" t="s">
        <v>34</v>
      </c>
      <c r="B12" s="24">
        <v>0</v>
      </c>
      <c r="C12" s="4">
        <v>220</v>
      </c>
      <c r="D12" s="4">
        <v>79</v>
      </c>
      <c r="E12" s="37">
        <v>212.39</v>
      </c>
      <c r="F12" s="30"/>
    </row>
    <row r="13" spans="1:6" x14ac:dyDescent="0.3">
      <c r="A13" s="23" t="s">
        <v>34</v>
      </c>
      <c r="B13" s="24">
        <v>3</v>
      </c>
      <c r="C13" s="4">
        <v>220</v>
      </c>
      <c r="D13" s="4">
        <v>79</v>
      </c>
      <c r="E13" s="37">
        <v>212.39</v>
      </c>
      <c r="F13" s="30"/>
    </row>
    <row r="14" spans="1:6" x14ac:dyDescent="0.3">
      <c r="A14" s="23" t="s">
        <v>35</v>
      </c>
      <c r="B14" s="24">
        <v>0</v>
      </c>
      <c r="C14" s="28"/>
      <c r="D14" s="28">
        <v>78</v>
      </c>
      <c r="E14" s="37">
        <v>212.39</v>
      </c>
      <c r="F14" s="30"/>
    </row>
    <row r="15" spans="1:6" x14ac:dyDescent="0.3">
      <c r="A15" s="23" t="s">
        <v>35</v>
      </c>
      <c r="B15" s="24">
        <v>3.07</v>
      </c>
      <c r="C15" s="28"/>
      <c r="D15" s="28">
        <v>78</v>
      </c>
      <c r="E15" s="37">
        <v>212.39</v>
      </c>
      <c r="F15" s="30"/>
    </row>
    <row r="16" spans="1:6" x14ac:dyDescent="0.3">
      <c r="A16" s="23" t="s">
        <v>36</v>
      </c>
      <c r="B16" s="24">
        <v>0</v>
      </c>
      <c r="C16" s="4">
        <v>325</v>
      </c>
      <c r="D16" s="4">
        <v>79</v>
      </c>
      <c r="E16" s="37">
        <v>212.39</v>
      </c>
      <c r="F16" s="30"/>
    </row>
    <row r="17" spans="1:6" x14ac:dyDescent="0.3">
      <c r="A17" s="23" t="s">
        <v>36</v>
      </c>
      <c r="B17" s="24">
        <v>3.5</v>
      </c>
      <c r="C17" s="4">
        <v>325</v>
      </c>
      <c r="D17" s="4">
        <v>79</v>
      </c>
      <c r="E17" s="37">
        <v>212.39</v>
      </c>
      <c r="F17" s="30"/>
    </row>
    <row r="18" spans="1:6" x14ac:dyDescent="0.3">
      <c r="A18" s="23" t="s">
        <v>37</v>
      </c>
      <c r="B18" s="2">
        <v>0</v>
      </c>
      <c r="C18" s="4">
        <v>320</v>
      </c>
      <c r="D18" s="4">
        <v>77</v>
      </c>
      <c r="E18" s="37">
        <v>212.39</v>
      </c>
      <c r="F18" s="30"/>
    </row>
    <row r="19" spans="1:6" x14ac:dyDescent="0.3">
      <c r="A19" s="23" t="s">
        <v>37</v>
      </c>
      <c r="B19" s="2">
        <v>2.8</v>
      </c>
      <c r="C19" s="4">
        <v>320</v>
      </c>
      <c r="D19" s="4">
        <v>77</v>
      </c>
      <c r="E19" s="37">
        <v>212.39</v>
      </c>
      <c r="F19" s="30"/>
    </row>
    <row r="20" spans="1:6" x14ac:dyDescent="0.3">
      <c r="A20" s="23" t="s">
        <v>38</v>
      </c>
      <c r="B20" s="24">
        <v>0</v>
      </c>
      <c r="C20" s="4">
        <v>122</v>
      </c>
      <c r="D20" s="4">
        <v>82</v>
      </c>
      <c r="E20" s="37">
        <v>212.37</v>
      </c>
      <c r="F20" s="30"/>
    </row>
    <row r="21" spans="1:6" x14ac:dyDescent="0.3">
      <c r="A21" s="23" t="s">
        <v>38</v>
      </c>
      <c r="B21" s="24">
        <v>3.4</v>
      </c>
      <c r="C21" s="4">
        <v>122</v>
      </c>
      <c r="D21" s="4">
        <v>82</v>
      </c>
      <c r="E21" s="37">
        <v>212.37</v>
      </c>
      <c r="F21" s="30"/>
    </row>
    <row r="22" spans="1:6" x14ac:dyDescent="0.3">
      <c r="A22" s="23" t="s">
        <v>39</v>
      </c>
      <c r="B22" s="24">
        <v>0</v>
      </c>
      <c r="C22" s="4">
        <v>237</v>
      </c>
      <c r="D22" s="4">
        <v>82</v>
      </c>
      <c r="E22" s="37">
        <v>212.37</v>
      </c>
      <c r="F22" s="30"/>
    </row>
    <row r="23" spans="1:6" x14ac:dyDescent="0.3">
      <c r="A23" s="23" t="s">
        <v>39</v>
      </c>
      <c r="B23" s="24">
        <v>2.9</v>
      </c>
      <c r="C23" s="4">
        <v>237</v>
      </c>
      <c r="D23" s="4">
        <v>82</v>
      </c>
      <c r="E23" s="37">
        <v>212.37</v>
      </c>
      <c r="F23" s="30"/>
    </row>
    <row r="24" spans="1:6" x14ac:dyDescent="0.3">
      <c r="A24" s="23" t="s">
        <v>41</v>
      </c>
      <c r="B24" s="24">
        <v>0</v>
      </c>
      <c r="C24" s="4">
        <v>129</v>
      </c>
      <c r="D24" s="4">
        <v>77</v>
      </c>
      <c r="E24" s="37">
        <v>219.12</v>
      </c>
      <c r="F24" s="30"/>
    </row>
    <row r="25" spans="1:6" x14ac:dyDescent="0.3">
      <c r="A25" s="23" t="s">
        <v>41</v>
      </c>
      <c r="B25" s="24">
        <v>3.2</v>
      </c>
      <c r="C25" s="4">
        <v>129</v>
      </c>
      <c r="D25" s="4">
        <v>77</v>
      </c>
      <c r="E25" s="37">
        <v>219.12</v>
      </c>
      <c r="F25" s="30"/>
    </row>
    <row r="26" spans="1:6" x14ac:dyDescent="0.3">
      <c r="A26" s="23" t="s">
        <v>42</v>
      </c>
      <c r="B26" s="24">
        <v>0</v>
      </c>
      <c r="C26" s="4">
        <v>51</v>
      </c>
      <c r="D26" s="4">
        <v>82</v>
      </c>
      <c r="E26" s="37">
        <v>216.18</v>
      </c>
      <c r="F26" s="30"/>
    </row>
    <row r="27" spans="1:6" x14ac:dyDescent="0.3">
      <c r="A27" s="23" t="s">
        <v>42</v>
      </c>
      <c r="B27" s="24">
        <v>3.3</v>
      </c>
      <c r="C27" s="4">
        <v>51</v>
      </c>
      <c r="D27" s="4">
        <v>82</v>
      </c>
      <c r="E27" s="37">
        <v>216.18</v>
      </c>
      <c r="F27" s="30"/>
    </row>
    <row r="28" spans="1:6" x14ac:dyDescent="0.3">
      <c r="A28" s="39" t="s">
        <v>43</v>
      </c>
      <c r="B28" s="24">
        <v>0</v>
      </c>
      <c r="C28" s="4">
        <v>50</v>
      </c>
      <c r="D28" s="4">
        <v>86</v>
      </c>
      <c r="E28" s="37">
        <v>215.63</v>
      </c>
      <c r="F28" s="30"/>
    </row>
    <row r="29" spans="1:6" x14ac:dyDescent="0.3">
      <c r="A29" s="39" t="s">
        <v>43</v>
      </c>
      <c r="B29" s="24">
        <v>3.4</v>
      </c>
      <c r="C29" s="4">
        <v>50</v>
      </c>
      <c r="D29" s="4">
        <v>86</v>
      </c>
      <c r="E29" s="37">
        <v>215.63</v>
      </c>
      <c r="F29" s="30"/>
    </row>
    <row r="30" spans="1:6" x14ac:dyDescent="0.3">
      <c r="A30" s="23" t="s">
        <v>44</v>
      </c>
      <c r="B30" s="24">
        <v>0</v>
      </c>
      <c r="C30" s="4">
        <v>50</v>
      </c>
      <c r="D30" s="4">
        <v>79</v>
      </c>
      <c r="E30" s="37">
        <v>219.69</v>
      </c>
      <c r="F30" s="30"/>
    </row>
    <row r="31" spans="1:6" x14ac:dyDescent="0.3">
      <c r="A31" s="23" t="s">
        <v>44</v>
      </c>
      <c r="B31" s="24">
        <v>4.0999999999999996</v>
      </c>
      <c r="C31" s="4"/>
      <c r="D31" s="4"/>
      <c r="E31" s="37"/>
      <c r="F31" s="30"/>
    </row>
    <row r="32" spans="1:6" x14ac:dyDescent="0.3">
      <c r="A32" s="23" t="s">
        <v>45</v>
      </c>
      <c r="B32" s="24">
        <v>0</v>
      </c>
      <c r="C32" s="4">
        <v>320</v>
      </c>
      <c r="D32" s="4">
        <v>82</v>
      </c>
      <c r="E32" s="37">
        <v>218.91</v>
      </c>
      <c r="F32" s="30"/>
    </row>
    <row r="33" spans="1:6" x14ac:dyDescent="0.3">
      <c r="A33" s="23" t="s">
        <v>45</v>
      </c>
      <c r="B33" s="24">
        <v>3.6</v>
      </c>
      <c r="C33" s="4">
        <v>320</v>
      </c>
      <c r="D33" s="4">
        <v>82</v>
      </c>
      <c r="E33" s="37">
        <v>218.91</v>
      </c>
      <c r="F33" s="30"/>
    </row>
    <row r="34" spans="1:6" x14ac:dyDescent="0.3">
      <c r="A34" s="23" t="s">
        <v>46</v>
      </c>
      <c r="B34" s="24"/>
      <c r="C34" s="4">
        <v>325</v>
      </c>
      <c r="D34" s="4">
        <v>84</v>
      </c>
      <c r="E34" s="37">
        <v>219.44</v>
      </c>
      <c r="F34" s="30"/>
    </row>
    <row r="35" spans="1:6" x14ac:dyDescent="0.3">
      <c r="A35" s="23" t="s">
        <v>46</v>
      </c>
      <c r="B35" s="24"/>
      <c r="C35" s="4"/>
      <c r="D35" s="4"/>
      <c r="E35" s="37"/>
      <c r="F35" s="30"/>
    </row>
    <row r="36" spans="1:6" x14ac:dyDescent="0.3">
      <c r="A36" s="23" t="s">
        <v>47</v>
      </c>
      <c r="B36" s="24">
        <v>0</v>
      </c>
      <c r="C36" s="4">
        <v>320</v>
      </c>
      <c r="D36" s="4">
        <v>68</v>
      </c>
      <c r="E36" s="37">
        <v>215.02</v>
      </c>
      <c r="F36" s="30"/>
    </row>
    <row r="37" spans="1:6" x14ac:dyDescent="0.3">
      <c r="A37" s="23" t="s">
        <v>47</v>
      </c>
      <c r="B37" s="24">
        <v>3.9</v>
      </c>
      <c r="C37" s="4">
        <v>320</v>
      </c>
      <c r="D37" s="4">
        <v>68</v>
      </c>
      <c r="E37" s="37">
        <v>215.02</v>
      </c>
      <c r="F37" s="30"/>
    </row>
    <row r="38" spans="1:6" x14ac:dyDescent="0.3">
      <c r="A38" s="23" t="s">
        <v>96</v>
      </c>
      <c r="B38" s="24">
        <v>0</v>
      </c>
      <c r="C38" s="4">
        <v>50</v>
      </c>
      <c r="D38" s="4">
        <v>58</v>
      </c>
      <c r="E38" s="30"/>
      <c r="F38" s="30"/>
    </row>
    <row r="39" spans="1:6" x14ac:dyDescent="0.3">
      <c r="A39" s="23" t="s">
        <v>96</v>
      </c>
      <c r="B39" s="24">
        <v>3</v>
      </c>
      <c r="C39" s="4">
        <v>50</v>
      </c>
      <c r="D39" s="4">
        <v>58</v>
      </c>
      <c r="E39" s="30"/>
      <c r="F39" s="30"/>
    </row>
    <row r="40" spans="1:6" x14ac:dyDescent="0.3">
      <c r="A40" s="23" t="s">
        <v>77</v>
      </c>
      <c r="B40" s="24">
        <v>0</v>
      </c>
      <c r="C40" s="4">
        <v>55</v>
      </c>
      <c r="D40" s="4">
        <v>61</v>
      </c>
      <c r="E40" s="30"/>
      <c r="F40" s="30"/>
    </row>
    <row r="41" spans="1:6" x14ac:dyDescent="0.3">
      <c r="A41" s="23" t="s">
        <v>77</v>
      </c>
      <c r="B41" s="24">
        <v>3.1</v>
      </c>
      <c r="C41" s="4">
        <v>55</v>
      </c>
      <c r="D41" s="4">
        <v>61</v>
      </c>
      <c r="E41" s="30"/>
      <c r="F41" s="3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Collar</vt:lpstr>
      <vt:lpstr>Assay</vt:lpstr>
      <vt:lpstr>survey1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ismail - [2010]</cp:lastModifiedBy>
  <dcterms:created xsi:type="dcterms:W3CDTF">2014-03-04T02:24:50Z</dcterms:created>
  <dcterms:modified xsi:type="dcterms:W3CDTF">2014-04-28T17:29:50Z</dcterms:modified>
</cp:coreProperties>
</file>