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OGEOFS1\N-Drive\01 AMCI Project\4 Geology\005 GIS\Database\Database Monitoring\2022\FACEMAPPING P 2022\SDN\L485 SDN 15S ODW-XY\"/>
    </mc:Choice>
  </mc:AlternateContent>
  <xr:revisionPtr revIDLastSave="0" documentId="13_ncr:1_{F000E936-1E9D-4C42-B50E-AEA5779649AB}" xr6:coauthVersionLast="47" xr6:coauthVersionMax="47" xr10:uidLastSave="{00000000-0000-0000-0000-000000000000}"/>
  <bookViews>
    <workbookView xWindow="28680" yWindow="375" windowWidth="25440" windowHeight="1539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1" i="2" l="1"/>
  <c r="B92" i="2" s="1"/>
  <c r="C92" i="2" s="1"/>
  <c r="B93" i="2" s="1"/>
  <c r="C93" i="2" s="1"/>
  <c r="B94" i="2" s="1"/>
  <c r="C94" i="2" s="1"/>
  <c r="C87" i="2"/>
  <c r="B88" i="2" s="1"/>
  <c r="C88" i="2" s="1"/>
  <c r="B89" i="2" s="1"/>
  <c r="C89" i="2" s="1"/>
  <c r="B90" i="2" s="1"/>
  <c r="C90" i="2" s="1"/>
  <c r="C83" i="2"/>
  <c r="B84" i="2" s="1"/>
  <c r="C84" i="2" s="1"/>
  <c r="B85" i="2" s="1"/>
  <c r="C85" i="2" s="1"/>
  <c r="B86" i="2" s="1"/>
  <c r="C86" i="2" s="1"/>
  <c r="C75" i="2"/>
  <c r="B76" i="2" s="1"/>
  <c r="C76" i="2" s="1"/>
  <c r="B77" i="2" s="1"/>
  <c r="C77" i="2" s="1"/>
  <c r="B78" i="2" s="1"/>
  <c r="C78" i="2" s="1"/>
  <c r="C71" i="2"/>
  <c r="B72" i="2" s="1"/>
  <c r="C72" i="2" s="1"/>
  <c r="B73" i="2" s="1"/>
  <c r="C73" i="2" s="1"/>
  <c r="B74" i="2" s="1"/>
  <c r="C74" i="2" s="1"/>
  <c r="C68" i="2"/>
  <c r="B69" i="2" s="1"/>
  <c r="C69" i="2" s="1"/>
  <c r="B70" i="2" s="1"/>
  <c r="C70" i="2" s="1"/>
  <c r="C64" i="2"/>
  <c r="B65" i="2" s="1"/>
  <c r="C65" i="2" s="1"/>
  <c r="B66" i="2" s="1"/>
  <c r="C66" i="2" s="1"/>
  <c r="B67" i="2" s="1"/>
  <c r="C67" i="2" s="1"/>
  <c r="C60" i="2"/>
  <c r="B61" i="2" s="1"/>
  <c r="C61" i="2" s="1"/>
  <c r="B62" i="2" s="1"/>
  <c r="C62" i="2" s="1"/>
  <c r="B63" i="2" s="1"/>
  <c r="C63" i="2" s="1"/>
  <c r="C56" i="2"/>
  <c r="B57" i="2" s="1"/>
  <c r="C57" i="2" s="1"/>
  <c r="B58" i="2" s="1"/>
  <c r="C58" i="2" s="1"/>
  <c r="B59" i="2" s="1"/>
  <c r="C59" i="2" s="1"/>
  <c r="C51" i="2"/>
  <c r="B52" i="2" s="1"/>
  <c r="C52" i="2" s="1"/>
  <c r="B53" i="2" s="1"/>
  <c r="C53" i="2" s="1"/>
  <c r="B54" i="2" s="1"/>
  <c r="C54" i="2" s="1"/>
  <c r="C47" i="2"/>
  <c r="B48" i="2" s="1"/>
  <c r="C48" i="2" s="1"/>
  <c r="B49" i="2" s="1"/>
  <c r="C49" i="2" s="1"/>
  <c r="B50" i="2" s="1"/>
  <c r="C50" i="2" s="1"/>
  <c r="C43" i="2"/>
  <c r="B44" i="2" s="1"/>
  <c r="C44" i="2" s="1"/>
  <c r="B45" i="2" s="1"/>
  <c r="C45" i="2" s="1"/>
  <c r="B46" i="2" s="1"/>
  <c r="C46" i="2" s="1"/>
  <c r="C39" i="2"/>
  <c r="B40" i="2" s="1"/>
  <c r="C40" i="2" s="1"/>
  <c r="B41" i="2" s="1"/>
  <c r="C41" i="2" s="1"/>
  <c r="B42" i="2" s="1"/>
  <c r="C42" i="2" s="1"/>
  <c r="C31" i="2"/>
  <c r="B32" i="2" s="1"/>
  <c r="C32" i="2" s="1"/>
  <c r="B33" i="2" s="1"/>
  <c r="C33" i="2" s="1"/>
  <c r="B34" i="2" s="1"/>
  <c r="C34" i="2" s="1"/>
  <c r="C28" i="2"/>
  <c r="B29" i="2" s="1"/>
  <c r="C29" i="2" s="1"/>
  <c r="B30" i="2" s="1"/>
  <c r="C30" i="2" s="1"/>
  <c r="C23" i="2"/>
  <c r="B24" i="2" s="1"/>
  <c r="C24" i="2" s="1"/>
  <c r="B25" i="2" s="1"/>
  <c r="C25" i="2" s="1"/>
  <c r="B26" i="2" s="1"/>
  <c r="C26" i="2" s="1"/>
  <c r="B27" i="2" s="1"/>
  <c r="C27" i="2" s="1"/>
  <c r="C19" i="2"/>
  <c r="B20" i="2" s="1"/>
  <c r="C20" i="2" s="1"/>
  <c r="B21" i="2" s="1"/>
  <c r="C21" i="2" s="1"/>
  <c r="B22" i="2" s="1"/>
  <c r="C22" i="2" s="1"/>
  <c r="C11" i="2"/>
  <c r="B12" i="2" s="1"/>
  <c r="C12" i="2" s="1"/>
  <c r="B13" i="2" s="1"/>
  <c r="C13" i="2" s="1"/>
  <c r="B14" i="2" s="1"/>
  <c r="C14" i="2" s="1"/>
  <c r="C15" i="2"/>
  <c r="B16" i="2" s="1"/>
  <c r="C16" i="2" s="1"/>
  <c r="B17" i="2" s="1"/>
  <c r="C17" i="2" s="1"/>
  <c r="B18" i="2" s="1"/>
  <c r="C18" i="2" s="1"/>
  <c r="C8" i="2"/>
  <c r="B9" i="2" s="1"/>
  <c r="C9" i="2" s="1"/>
  <c r="B10" i="2" s="1"/>
  <c r="C10" i="2" s="1"/>
  <c r="C6" i="2"/>
  <c r="B7" i="2" s="1"/>
  <c r="C7" i="2" s="1"/>
  <c r="C2" i="2"/>
  <c r="B3" i="2" s="1"/>
  <c r="C3" i="2" s="1"/>
  <c r="B4" i="2" s="1"/>
  <c r="C4" i="2" s="1"/>
  <c r="B5" i="2" s="1"/>
  <c r="C5" i="2" s="1"/>
  <c r="C35" i="2" l="1"/>
  <c r="B36" i="2" l="1"/>
  <c r="C36" i="2" s="1"/>
  <c r="B37" i="2" s="1"/>
  <c r="C37" i="2" s="1"/>
  <c r="B38" i="2" s="1"/>
  <c r="C38" i="2" s="1"/>
</calcChain>
</file>

<file path=xl/sharedStrings.xml><?xml version="1.0" encoding="utf-8"?>
<sst xmlns="http://schemas.openxmlformats.org/spreadsheetml/2006/main" count="480" uniqueCount="143">
  <si>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</si>
  <si>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</si>
  <si>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</si>
  <si>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</si>
  <si>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</si>
  <si>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</si>
  <si>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</si>
  <si>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</si>
  <si>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</si>
  <si>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</si>
  <si>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</si>
  <si>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</si>
  <si>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</si>
  <si>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</si>
  <si>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</si>
  <si>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</si>
  <si>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</si>
  <si>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</si>
  <si>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</si>
  <si>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</si>
  <si>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</si>
  <si>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</si>
  <si>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</si>
  <si>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</si>
  <si>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</si>
  <si>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</si>
  <si>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</si>
  <si>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</si>
  <si>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</si>
  <si>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</si>
  <si>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</si>
  <si>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</si>
  <si>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</si>
  <si>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</si>
  <si>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</t>
  </si>
  <si>
    <t>485_SDN_15S_W_007</t>
  </si>
  <si>
    <t>485_SDN_15S_W_001</t>
  </si>
  <si>
    <t>485_SDN_15S_W_002</t>
  </si>
  <si>
    <t>485_SDN_15S_W_003</t>
  </si>
  <si>
    <t>485_SDN_15S_W_004</t>
  </si>
  <si>
    <t>485_SDN_15S_W_005</t>
  </si>
  <si>
    <t>485_SDN_15S_W_006</t>
  </si>
  <si>
    <t>485_SDN_15S_W_008</t>
  </si>
  <si>
    <t>485_SDN_15S_W_009</t>
  </si>
  <si>
    <t>485_SDN_15S_W_010</t>
  </si>
  <si>
    <t>485_SDN_15S_W_011</t>
  </si>
  <si>
    <t>485_SDN_15S_W_012</t>
  </si>
  <si>
    <t>485_SDN_15S_W_013</t>
  </si>
  <si>
    <t>485_SDN_15S_W_014</t>
  </si>
  <si>
    <t>485_SDN_15S_W_015</t>
  </si>
  <si>
    <t>485_SDN_15S_W_016</t>
  </si>
  <si>
    <t>D.LAOS/R.SUMBAGUE</t>
  </si>
  <si>
    <t>815185.844</t>
  </si>
  <si>
    <t>615316.579</t>
  </si>
  <si>
    <t>815189.007</t>
  </si>
  <si>
    <t>615313.206</t>
  </si>
  <si>
    <t>815190.255</t>
  </si>
  <si>
    <t>615311.540</t>
  </si>
  <si>
    <t>815193.653</t>
  </si>
  <si>
    <t>615307.849</t>
  </si>
  <si>
    <t>815195.152</t>
  </si>
  <si>
    <t>615306.020</t>
  </si>
  <si>
    <t>815196.535</t>
  </si>
  <si>
    <t>615304.133</t>
  </si>
  <si>
    <t>815198.464</t>
  </si>
  <si>
    <t>615302.001</t>
  </si>
  <si>
    <t>815200.345</t>
  </si>
  <si>
    <t>615299.517</t>
  </si>
  <si>
    <t>815202.436</t>
  </si>
  <si>
    <t>615296.211</t>
  </si>
  <si>
    <t>815206.274</t>
  </si>
  <si>
    <t>615294.247</t>
  </si>
  <si>
    <t>815207.560</t>
  </si>
  <si>
    <t>615293.020</t>
  </si>
  <si>
    <t>815209.881</t>
  </si>
  <si>
    <t>615292.159</t>
  </si>
  <si>
    <t>815212.237</t>
  </si>
  <si>
    <t>615290.866</t>
  </si>
  <si>
    <t>815214.296</t>
  </si>
  <si>
    <t>615288.705</t>
  </si>
  <si>
    <t>815221.880</t>
  </si>
  <si>
    <t>615277.660</t>
  </si>
  <si>
    <t>815223.008</t>
  </si>
  <si>
    <t>615276.068</t>
  </si>
  <si>
    <t>815230.731</t>
  </si>
  <si>
    <t>615270.253</t>
  </si>
  <si>
    <t>815234.216</t>
  </si>
  <si>
    <t>615268.478</t>
  </si>
  <si>
    <t>485_SDN_15S_W_017</t>
  </si>
  <si>
    <t>485_SDN_15S_W_018</t>
  </si>
  <si>
    <t>58.92</t>
  </si>
  <si>
    <t>64.97</t>
  </si>
  <si>
    <t>31.45</t>
  </si>
  <si>
    <t>31.20</t>
  </si>
  <si>
    <t>38.97</t>
  </si>
  <si>
    <t>52.25</t>
  </si>
  <si>
    <t>52.46</t>
  </si>
  <si>
    <t>59.43</t>
  </si>
  <si>
    <t>52.17</t>
  </si>
  <si>
    <t>48.87</t>
  </si>
  <si>
    <t>40.66</t>
  </si>
  <si>
    <t>35.40</t>
  </si>
  <si>
    <t>38.39</t>
  </si>
  <si>
    <t>34.44</t>
  </si>
  <si>
    <t>37.18</t>
  </si>
  <si>
    <t>35.85</t>
  </si>
  <si>
    <t>28.85</t>
  </si>
  <si>
    <t>485_SDN_15S_W_019</t>
  </si>
  <si>
    <t>485_SDN_15S_W_020</t>
  </si>
  <si>
    <t>485_SDN_15S_W_021</t>
  </si>
  <si>
    <t>485_SDN_15S_W_022</t>
  </si>
  <si>
    <t>485_SDN_15S_W_023</t>
  </si>
  <si>
    <t>485_SDN_15S_W_024</t>
  </si>
  <si>
    <t>485_SDN_15S_W_025</t>
  </si>
  <si>
    <t>485_SDN_15S_W_026</t>
  </si>
  <si>
    <t>485_SDN_15S_W_027</t>
  </si>
  <si>
    <t>485_SDN_15S_W_028</t>
  </si>
  <si>
    <t>B-2027940</t>
  </si>
  <si>
    <t>B-2027959</t>
  </si>
  <si>
    <t>B-2027989</t>
  </si>
  <si>
    <t>B-2027999</t>
  </si>
  <si>
    <t>B-2028010</t>
  </si>
  <si>
    <t>B-2028023</t>
  </si>
  <si>
    <t>B-2028069</t>
  </si>
  <si>
    <t>B-2028096</t>
  </si>
  <si>
    <t>B-2028105</t>
  </si>
  <si>
    <t>B-2028144</t>
  </si>
  <si>
    <t>B-2028189</t>
  </si>
  <si>
    <t>B-2028203</t>
  </si>
  <si>
    <t>B-2028217</t>
  </si>
  <si>
    <t>B-2028278</t>
  </si>
  <si>
    <t>B-2028319</t>
  </si>
  <si>
    <t>B-2028335</t>
  </si>
  <si>
    <t>B-2028357</t>
  </si>
  <si>
    <t>B-2028379</t>
  </si>
  <si>
    <t>B-2028385</t>
  </si>
  <si>
    <t>B-2028404</t>
  </si>
  <si>
    <t>B-2028551</t>
  </si>
  <si>
    <t>B-2028591</t>
  </si>
  <si>
    <t>B-2028597</t>
  </si>
  <si>
    <t>FW</t>
  </si>
  <si>
    <t>MV</t>
  </si>
  <si>
    <t>HW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</si>
</sst>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14" fontId="4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/>
    <xf numFmtId="2" fontId="1" fillId="0" borderId="0" xfId="0" quotePrefix="1" applyNumberFormat="1" applyFont="1" applyFill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54"/>
  <sheetViews>
    <sheetView tabSelected="1" workbookViewId="0">
      <pane ySplit="1" topLeftCell="A2" activePane="bottomLeft" state="frozen"/>
      <selection pane="bottomLeft" activeCell="B24" sqref="B24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7.5703125" style="19" bestFit="1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ht="15" x14ac:dyDescent="0.25">
      <c r="A2" s="51" t="s">
        <v>36</v>
      </c>
      <c r="B2" t="s">
        <v>53</v>
      </c>
      <c r="C2" t="s">
        <v>52</v>
      </c>
      <c r="D2" s="42">
        <v>485</v>
      </c>
      <c r="E2" s="42">
        <v>4.2</v>
      </c>
      <c r="F2" s="19">
        <v>485</v>
      </c>
      <c r="G2" s="19" t="s">
        <v>34</v>
      </c>
      <c r="H2" s="19"/>
      <c r="I2" s="19" t="s">
        <v>51</v>
      </c>
      <c r="J2" s="25">
        <v>44589</v>
      </c>
      <c r="K2" s="51" t="s">
        <v>32</v>
      </c>
    </row>
    <row r="3" spans="1:11" ht="15" x14ac:dyDescent="0.25">
      <c r="A3" s="51" t="s">
        <v>37</v>
      </c>
      <c r="B3" t="s">
        <v>55</v>
      </c>
      <c r="C3" t="s">
        <v>54</v>
      </c>
      <c r="D3" s="42">
        <v>485</v>
      </c>
      <c r="E3" s="42"/>
      <c r="F3" s="19">
        <v>485</v>
      </c>
      <c r="G3" s="19" t="s">
        <v>34</v>
      </c>
      <c r="H3" s="19"/>
      <c r="J3" s="25"/>
      <c r="K3" s="51" t="s">
        <v>32</v>
      </c>
    </row>
    <row r="4" spans="1:11" x14ac:dyDescent="0.2">
      <c r="A4" s="51" t="s">
        <v>38</v>
      </c>
      <c r="B4" s="54" t="s">
        <v>57</v>
      </c>
      <c r="C4" s="54" t="s">
        <v>56</v>
      </c>
      <c r="D4" s="42">
        <v>485</v>
      </c>
      <c r="E4" s="42">
        <v>3.2</v>
      </c>
      <c r="F4" s="19">
        <v>485</v>
      </c>
      <c r="G4" s="19" t="s">
        <v>34</v>
      </c>
      <c r="H4" s="19"/>
      <c r="I4" s="19" t="s">
        <v>51</v>
      </c>
      <c r="J4" s="25">
        <v>44593</v>
      </c>
      <c r="K4" s="51" t="s">
        <v>32</v>
      </c>
    </row>
    <row r="5" spans="1:11" x14ac:dyDescent="0.2">
      <c r="A5" s="51" t="s">
        <v>39</v>
      </c>
      <c r="B5" s="54" t="s">
        <v>59</v>
      </c>
      <c r="C5" s="54" t="s">
        <v>58</v>
      </c>
      <c r="D5" s="42">
        <v>485</v>
      </c>
      <c r="E5" s="42">
        <v>4.3</v>
      </c>
      <c r="F5" s="19">
        <v>485</v>
      </c>
      <c r="G5" s="19" t="s">
        <v>34</v>
      </c>
      <c r="H5" s="19"/>
      <c r="I5" s="19" t="s">
        <v>51</v>
      </c>
      <c r="J5" s="25">
        <v>44594</v>
      </c>
      <c r="K5" s="51" t="s">
        <v>32</v>
      </c>
    </row>
    <row r="6" spans="1:11" x14ac:dyDescent="0.2">
      <c r="A6" s="51" t="s">
        <v>40</v>
      </c>
      <c r="B6" s="54" t="s">
        <v>61</v>
      </c>
      <c r="C6" s="54" t="s">
        <v>60</v>
      </c>
      <c r="D6" s="42">
        <v>485</v>
      </c>
      <c r="E6" s="42">
        <v>3.7</v>
      </c>
      <c r="F6" s="19">
        <v>485</v>
      </c>
      <c r="G6" s="19" t="s">
        <v>34</v>
      </c>
      <c r="H6" s="19"/>
      <c r="I6" s="19" t="s">
        <v>51</v>
      </c>
      <c r="J6" s="25">
        <v>44595</v>
      </c>
      <c r="K6" s="51" t="s">
        <v>32</v>
      </c>
    </row>
    <row r="7" spans="1:11" x14ac:dyDescent="0.2">
      <c r="A7" s="51" t="s">
        <v>41</v>
      </c>
      <c r="B7" s="54" t="s">
        <v>63</v>
      </c>
      <c r="C7" s="54" t="s">
        <v>62</v>
      </c>
      <c r="D7" s="42">
        <v>485</v>
      </c>
      <c r="E7" s="42">
        <v>4.2</v>
      </c>
      <c r="F7" s="19">
        <v>485</v>
      </c>
      <c r="G7" s="19" t="s">
        <v>34</v>
      </c>
      <c r="H7" s="19"/>
      <c r="I7" s="19" t="s">
        <v>51</v>
      </c>
      <c r="J7" s="25">
        <v>44596</v>
      </c>
      <c r="K7" s="51" t="s">
        <v>32</v>
      </c>
    </row>
    <row r="8" spans="1:11" x14ac:dyDescent="0.2">
      <c r="A8" s="51" t="s">
        <v>35</v>
      </c>
      <c r="B8" s="54" t="s">
        <v>65</v>
      </c>
      <c r="C8" s="54" t="s">
        <v>64</v>
      </c>
      <c r="D8" s="42">
        <v>485</v>
      </c>
      <c r="E8" s="42">
        <v>4.2</v>
      </c>
      <c r="F8" s="19">
        <v>485</v>
      </c>
      <c r="G8" s="19" t="s">
        <v>34</v>
      </c>
      <c r="H8" s="19"/>
      <c r="I8" s="19" t="s">
        <v>51</v>
      </c>
      <c r="J8" s="25">
        <v>44599</v>
      </c>
      <c r="K8" s="51" t="s">
        <v>32</v>
      </c>
    </row>
    <row r="9" spans="1:11" x14ac:dyDescent="0.2">
      <c r="A9" s="51" t="s">
        <v>42</v>
      </c>
      <c r="B9" s="54" t="s">
        <v>67</v>
      </c>
      <c r="C9" s="54" t="s">
        <v>66</v>
      </c>
      <c r="D9" s="42">
        <v>485</v>
      </c>
      <c r="E9" s="42"/>
      <c r="F9" s="19">
        <v>485</v>
      </c>
      <c r="G9" s="19" t="s">
        <v>34</v>
      </c>
      <c r="H9" s="19"/>
      <c r="J9" s="25"/>
      <c r="K9" s="51" t="s">
        <v>32</v>
      </c>
    </row>
    <row r="10" spans="1:11" x14ac:dyDescent="0.2">
      <c r="A10" s="51" t="s">
        <v>43</v>
      </c>
      <c r="B10" s="54" t="s">
        <v>69</v>
      </c>
      <c r="C10" s="54" t="s">
        <v>68</v>
      </c>
      <c r="D10" s="42">
        <v>485</v>
      </c>
      <c r="E10" s="42"/>
      <c r="F10" s="19">
        <v>485</v>
      </c>
      <c r="G10" s="19" t="s">
        <v>34</v>
      </c>
      <c r="H10" s="19"/>
      <c r="J10" s="25"/>
      <c r="K10" s="51" t="s">
        <v>32</v>
      </c>
    </row>
    <row r="11" spans="1:11" x14ac:dyDescent="0.2">
      <c r="A11" s="51" t="s">
        <v>44</v>
      </c>
      <c r="B11" s="57" t="s">
        <v>71</v>
      </c>
      <c r="C11" s="57" t="s">
        <v>70</v>
      </c>
      <c r="D11" s="42">
        <v>485</v>
      </c>
      <c r="E11" s="42"/>
      <c r="F11" s="19">
        <v>485</v>
      </c>
      <c r="G11" s="19" t="s">
        <v>34</v>
      </c>
      <c r="H11" s="19"/>
      <c r="J11" s="25"/>
      <c r="K11" s="51" t="s">
        <v>32</v>
      </c>
    </row>
    <row r="12" spans="1:11" x14ac:dyDescent="0.2">
      <c r="A12" s="51" t="s">
        <v>45</v>
      </c>
      <c r="B12" s="57" t="s">
        <v>73</v>
      </c>
      <c r="C12" s="57" t="s">
        <v>72</v>
      </c>
      <c r="D12" s="42">
        <v>485</v>
      </c>
      <c r="E12" s="42"/>
      <c r="F12" s="19">
        <v>485</v>
      </c>
      <c r="G12" s="19" t="s">
        <v>34</v>
      </c>
      <c r="H12" s="19"/>
      <c r="J12" s="25"/>
      <c r="K12" s="51" t="s">
        <v>32</v>
      </c>
    </row>
    <row r="13" spans="1:11" x14ac:dyDescent="0.2">
      <c r="A13" s="51" t="s">
        <v>46</v>
      </c>
      <c r="B13" s="57" t="s">
        <v>75</v>
      </c>
      <c r="C13" s="57" t="s">
        <v>74</v>
      </c>
      <c r="D13" s="42">
        <v>485</v>
      </c>
      <c r="E13" s="42"/>
      <c r="F13" s="19">
        <v>485</v>
      </c>
      <c r="G13" s="19" t="s">
        <v>34</v>
      </c>
      <c r="H13" s="19"/>
      <c r="J13" s="25"/>
      <c r="K13" s="51" t="s">
        <v>32</v>
      </c>
    </row>
    <row r="14" spans="1:11" x14ac:dyDescent="0.2">
      <c r="A14" s="51" t="s">
        <v>47</v>
      </c>
      <c r="B14" s="57" t="s">
        <v>77</v>
      </c>
      <c r="C14" s="57" t="s">
        <v>76</v>
      </c>
      <c r="D14" s="42">
        <v>485</v>
      </c>
      <c r="E14" s="42"/>
      <c r="F14" s="19">
        <v>485</v>
      </c>
      <c r="G14" s="19" t="s">
        <v>34</v>
      </c>
      <c r="H14" s="19"/>
      <c r="J14" s="25"/>
      <c r="K14" s="51" t="s">
        <v>32</v>
      </c>
    </row>
    <row r="15" spans="1:11" x14ac:dyDescent="0.2">
      <c r="A15" s="51" t="s">
        <v>48</v>
      </c>
      <c r="B15" s="57" t="s">
        <v>79</v>
      </c>
      <c r="C15" s="57" t="s">
        <v>78</v>
      </c>
      <c r="D15" s="42">
        <v>485</v>
      </c>
      <c r="E15" s="42">
        <v>3.6</v>
      </c>
      <c r="F15" s="19">
        <v>485</v>
      </c>
      <c r="G15" s="19" t="s">
        <v>34</v>
      </c>
      <c r="H15" s="19"/>
      <c r="I15" s="19" t="s">
        <v>51</v>
      </c>
      <c r="J15" s="25">
        <v>44614</v>
      </c>
      <c r="K15" s="51" t="s">
        <v>32</v>
      </c>
    </row>
    <row r="16" spans="1:11" x14ac:dyDescent="0.2">
      <c r="A16" s="51" t="s">
        <v>49</v>
      </c>
      <c r="B16" s="57" t="s">
        <v>81</v>
      </c>
      <c r="C16" s="57" t="s">
        <v>80</v>
      </c>
      <c r="D16" s="42">
        <v>485</v>
      </c>
      <c r="E16" s="42"/>
      <c r="F16" s="19">
        <v>485</v>
      </c>
      <c r="G16" s="19" t="s">
        <v>34</v>
      </c>
      <c r="H16" s="19"/>
      <c r="J16" s="25"/>
      <c r="K16" s="51" t="s">
        <v>32</v>
      </c>
    </row>
    <row r="17" spans="1:17" x14ac:dyDescent="0.2">
      <c r="A17" s="51" t="s">
        <v>50</v>
      </c>
      <c r="B17" s="57" t="s">
        <v>83</v>
      </c>
      <c r="C17" s="57" t="s">
        <v>82</v>
      </c>
      <c r="D17" s="42">
        <v>485</v>
      </c>
      <c r="E17" s="42">
        <v>4.4000000000000004</v>
      </c>
      <c r="F17" s="19">
        <v>485</v>
      </c>
      <c r="G17" s="19" t="s">
        <v>34</v>
      </c>
      <c r="H17" s="19"/>
      <c r="I17" s="19" t="s">
        <v>51</v>
      </c>
      <c r="J17" s="25">
        <v>44617</v>
      </c>
      <c r="K17" s="51" t="s">
        <v>32</v>
      </c>
    </row>
    <row r="18" spans="1:17" x14ac:dyDescent="0.2">
      <c r="A18" s="51" t="s">
        <v>88</v>
      </c>
      <c r="B18" s="57" t="s">
        <v>85</v>
      </c>
      <c r="C18" s="57" t="s">
        <v>84</v>
      </c>
      <c r="D18" s="42">
        <v>485</v>
      </c>
      <c r="F18" s="19">
        <v>485</v>
      </c>
      <c r="G18" s="19" t="s">
        <v>34</v>
      </c>
      <c r="J18" s="25"/>
      <c r="K18" s="51" t="s">
        <v>32</v>
      </c>
    </row>
    <row r="19" spans="1:17" x14ac:dyDescent="0.2">
      <c r="A19" s="51" t="s">
        <v>89</v>
      </c>
      <c r="B19" s="57" t="s">
        <v>87</v>
      </c>
      <c r="C19" s="57" t="s">
        <v>86</v>
      </c>
      <c r="D19" s="42">
        <v>485</v>
      </c>
      <c r="F19" s="19">
        <v>485</v>
      </c>
      <c r="G19" s="19" t="s">
        <v>34</v>
      </c>
      <c r="J19" s="25"/>
      <c r="K19" s="51" t="s">
        <v>32</v>
      </c>
    </row>
    <row r="20" spans="1:17" ht="15" x14ac:dyDescent="0.25">
      <c r="A20" s="51" t="s">
        <v>107</v>
      </c>
      <c r="B20"/>
      <c r="C20"/>
      <c r="D20" s="42">
        <v>485</v>
      </c>
      <c r="F20" s="19">
        <v>485</v>
      </c>
      <c r="G20" s="19" t="s">
        <v>34</v>
      </c>
      <c r="J20" s="25"/>
      <c r="K20" s="51" t="s">
        <v>32</v>
      </c>
      <c r="L20" s="19"/>
      <c r="M20" s="19"/>
      <c r="N20" s="19"/>
      <c r="O20" s="19"/>
      <c r="P20" s="19"/>
      <c r="Q20" s="19"/>
    </row>
    <row r="21" spans="1:17" ht="15" x14ac:dyDescent="0.25">
      <c r="A21" s="51" t="s">
        <v>108</v>
      </c>
      <c r="B21"/>
      <c r="C21"/>
      <c r="D21" s="42">
        <v>485</v>
      </c>
      <c r="F21" s="19">
        <v>485</v>
      </c>
      <c r="G21" s="19" t="s">
        <v>34</v>
      </c>
      <c r="J21" s="25"/>
      <c r="K21" s="51" t="s">
        <v>32</v>
      </c>
    </row>
    <row r="22" spans="1:17" ht="15" x14ac:dyDescent="0.25">
      <c r="A22" s="51" t="s">
        <v>109</v>
      </c>
      <c r="B22"/>
      <c r="C22"/>
      <c r="D22" s="42">
        <v>485</v>
      </c>
      <c r="F22" s="19">
        <v>485</v>
      </c>
      <c r="G22" s="19" t="s">
        <v>34</v>
      </c>
      <c r="J22" s="25"/>
      <c r="K22" s="51" t="s">
        <v>32</v>
      </c>
    </row>
    <row r="23" spans="1:17" ht="15" x14ac:dyDescent="0.25">
      <c r="A23" s="51" t="s">
        <v>110</v>
      </c>
      <c r="B23"/>
      <c r="C23"/>
      <c r="D23" s="42">
        <v>485</v>
      </c>
      <c r="F23" s="19">
        <v>485</v>
      </c>
      <c r="G23" s="19" t="s">
        <v>34</v>
      </c>
      <c r="J23" s="25"/>
      <c r="K23" s="51" t="s">
        <v>32</v>
      </c>
    </row>
    <row r="24" spans="1:17" ht="15" x14ac:dyDescent="0.25">
      <c r="A24" s="51" t="s">
        <v>111</v>
      </c>
      <c r="B24"/>
      <c r="C24"/>
      <c r="D24" s="42">
        <v>485</v>
      </c>
      <c r="F24" s="19">
        <v>485</v>
      </c>
      <c r="G24" s="19" t="s">
        <v>34</v>
      </c>
      <c r="J24" s="25"/>
      <c r="K24" s="51" t="s">
        <v>32</v>
      </c>
    </row>
    <row r="25" spans="1:17" ht="15" x14ac:dyDescent="0.25">
      <c r="A25" s="51" t="s">
        <v>112</v>
      </c>
      <c r="B25"/>
      <c r="C25"/>
      <c r="D25" s="42">
        <v>485</v>
      </c>
      <c r="F25" s="19">
        <v>485</v>
      </c>
      <c r="G25" s="19" t="s">
        <v>34</v>
      </c>
      <c r="J25" s="25"/>
      <c r="K25" s="51" t="s">
        <v>32</v>
      </c>
    </row>
    <row r="26" spans="1:17" ht="15" x14ac:dyDescent="0.25">
      <c r="A26" s="51" t="s">
        <v>113</v>
      </c>
      <c r="B26" s="47"/>
      <c r="C26" s="47"/>
      <c r="D26" s="42">
        <v>485</v>
      </c>
      <c r="F26" s="19">
        <v>485</v>
      </c>
      <c r="G26" s="19" t="s">
        <v>34</v>
      </c>
      <c r="J26" s="25"/>
      <c r="K26" s="51" t="s">
        <v>32</v>
      </c>
    </row>
    <row r="27" spans="1:17" ht="15" x14ac:dyDescent="0.25">
      <c r="A27" s="51" t="s">
        <v>114</v>
      </c>
      <c r="B27" s="47"/>
      <c r="C27" s="47"/>
      <c r="D27" s="42">
        <v>485</v>
      </c>
      <c r="F27" s="19">
        <v>485</v>
      </c>
      <c r="G27" s="19" t="s">
        <v>34</v>
      </c>
      <c r="J27" s="25"/>
      <c r="K27" s="51" t="s">
        <v>32</v>
      </c>
    </row>
    <row r="28" spans="1:17" ht="15" x14ac:dyDescent="0.25">
      <c r="A28" s="51" t="s">
        <v>115</v>
      </c>
      <c r="B28" s="47"/>
      <c r="C28" s="47"/>
      <c r="D28" s="42">
        <v>485</v>
      </c>
      <c r="F28" s="19">
        <v>485</v>
      </c>
      <c r="G28" s="19" t="s">
        <v>34</v>
      </c>
      <c r="J28" s="25"/>
      <c r="K28" s="51" t="s">
        <v>32</v>
      </c>
    </row>
    <row r="29" spans="1:17" ht="15" x14ac:dyDescent="0.25">
      <c r="A29" s="51" t="s">
        <v>116</v>
      </c>
      <c r="B29" s="47"/>
      <c r="C29" s="47"/>
      <c r="D29" s="42">
        <v>485</v>
      </c>
      <c r="F29" s="19">
        <v>485</v>
      </c>
      <c r="G29" s="19" t="s">
        <v>34</v>
      </c>
      <c r="J29" s="25"/>
      <c r="K29" s="51" t="s">
        <v>32</v>
      </c>
    </row>
    <row r="30" spans="1:17" ht="15" x14ac:dyDescent="0.25">
      <c r="B30" s="47"/>
      <c r="C30" s="47"/>
      <c r="D30" s="42"/>
      <c r="F30" s="19"/>
      <c r="J30" s="25"/>
    </row>
    <row r="31" spans="1:17" ht="15" x14ac:dyDescent="0.25">
      <c r="B31"/>
      <c r="C31"/>
      <c r="D31" s="42"/>
      <c r="F31" s="19"/>
      <c r="J31" s="25"/>
    </row>
    <row r="32" spans="1:17" ht="15" x14ac:dyDescent="0.25">
      <c r="B32"/>
      <c r="C32"/>
      <c r="D32" s="42"/>
      <c r="F32" s="19"/>
      <c r="J32" s="25"/>
    </row>
    <row r="33" spans="2:10" ht="15" x14ac:dyDescent="0.25">
      <c r="B33"/>
      <c r="C33"/>
      <c r="D33" s="42"/>
      <c r="F33" s="19"/>
      <c r="J33" s="25"/>
    </row>
    <row r="34" spans="2:10" x14ac:dyDescent="0.25">
      <c r="D34" s="42"/>
      <c r="F34" s="19"/>
      <c r="J34" s="25"/>
    </row>
    <row r="35" spans="2:10" x14ac:dyDescent="0.25">
      <c r="D35" s="42"/>
      <c r="F35" s="19"/>
      <c r="J35" s="25"/>
    </row>
    <row r="1048554" spans="1:4" x14ac:dyDescent="0.25">
      <c r="A1048554" s="24" t="s">
        <v>33</v>
      </c>
      <c r="D1048554" s="42"/>
    </row>
  </sheetData>
  <sortState xmlns:xlrd2="http://schemas.microsoft.com/office/spreadsheetml/2017/richdata2" ref="B2:C19">
    <sortCondition descending="1" ref="B2:B19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50"/>
  <sheetViews>
    <sheetView zoomScaleNormal="100" workbookViewId="0">
      <pane ySplit="1" topLeftCell="A74" activePane="bottomLeft" state="frozen"/>
      <selection pane="bottomLeft" activeCell="T99" sqref="T99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4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1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8" t="s">
        <v>13</v>
      </c>
      <c r="F1" s="49" t="s">
        <v>14</v>
      </c>
      <c r="G1" s="49" t="s">
        <v>16</v>
      </c>
      <c r="H1" s="49" t="s">
        <v>20</v>
      </c>
      <c r="I1" s="49" t="s">
        <v>21</v>
      </c>
      <c r="J1" s="49" t="s">
        <v>19</v>
      </c>
      <c r="K1" s="50" t="s">
        <v>28</v>
      </c>
      <c r="L1" s="49" t="s">
        <v>15</v>
      </c>
      <c r="M1" s="10" t="s">
        <v>17</v>
      </c>
      <c r="N1" s="33" t="s">
        <v>18</v>
      </c>
      <c r="O1" s="27" t="s">
        <v>22</v>
      </c>
      <c r="P1" s="27" t="s">
        <v>23</v>
      </c>
      <c r="Q1" s="11" t="s">
        <v>24</v>
      </c>
    </row>
    <row r="2" spans="1:21" s="53" customFormat="1" x14ac:dyDescent="0.2">
      <c r="A2" s="51" t="s">
        <v>36</v>
      </c>
      <c r="B2" s="54">
        <v>0</v>
      </c>
      <c r="C2" s="54">
        <f>D2</f>
        <v>1.6</v>
      </c>
      <c r="D2" s="54">
        <v>1.6</v>
      </c>
      <c r="E2" s="53">
        <v>550131</v>
      </c>
      <c r="F2" s="3">
        <v>5.0720000000000001</v>
      </c>
      <c r="G2" s="20">
        <v>2.5999999999999999E-2</v>
      </c>
      <c r="H2" s="20">
        <v>1.4E-2</v>
      </c>
      <c r="I2" s="20">
        <v>7.9000000000000001E-2</v>
      </c>
      <c r="J2" s="20"/>
      <c r="K2" s="3"/>
      <c r="L2" s="20">
        <v>8.4960000000000004</v>
      </c>
      <c r="M2" s="53" t="s">
        <v>140</v>
      </c>
      <c r="N2" s="55"/>
      <c r="O2" s="41">
        <v>44589</v>
      </c>
      <c r="P2" s="41">
        <v>44589</v>
      </c>
      <c r="Q2" s="26" t="s">
        <v>117</v>
      </c>
      <c r="U2" s="56"/>
    </row>
    <row r="3" spans="1:21" s="53" customFormat="1" x14ac:dyDescent="0.2">
      <c r="A3" s="51" t="s">
        <v>36</v>
      </c>
      <c r="B3" s="52">
        <f>C2</f>
        <v>1.6</v>
      </c>
      <c r="C3" s="52">
        <f>B3+D3</f>
        <v>2.1</v>
      </c>
      <c r="D3" s="54">
        <v>0.5</v>
      </c>
      <c r="E3" s="40">
        <v>550132</v>
      </c>
      <c r="F3" s="36">
        <v>1.034</v>
      </c>
      <c r="G3" s="37">
        <v>0.17</v>
      </c>
      <c r="H3" s="37">
        <v>3.5000000000000003E-2</v>
      </c>
      <c r="I3" s="37">
        <v>8.7999999999999995E-2</v>
      </c>
      <c r="J3" s="20"/>
      <c r="K3" s="3"/>
      <c r="L3" s="38">
        <v>8.1259999999999994</v>
      </c>
      <c r="M3" s="53" t="s">
        <v>140</v>
      </c>
      <c r="N3" s="55"/>
      <c r="O3" s="41">
        <v>44589</v>
      </c>
      <c r="P3" s="41">
        <v>44589</v>
      </c>
      <c r="Q3" s="26" t="s">
        <v>117</v>
      </c>
      <c r="U3" s="56"/>
    </row>
    <row r="4" spans="1:21" s="53" customFormat="1" x14ac:dyDescent="0.2">
      <c r="A4" s="51" t="s">
        <v>36</v>
      </c>
      <c r="B4" s="52">
        <f>C3</f>
        <v>2.1</v>
      </c>
      <c r="C4" s="52">
        <f>B4+D4</f>
        <v>2.6</v>
      </c>
      <c r="D4" s="54">
        <v>0.5</v>
      </c>
      <c r="E4" s="40">
        <v>550133</v>
      </c>
      <c r="F4" s="36">
        <v>1.3380000000000001</v>
      </c>
      <c r="G4" s="37">
        <v>4.9000000000000002E-2</v>
      </c>
      <c r="H4" s="37">
        <v>2.8000000000000001E-2</v>
      </c>
      <c r="I4" s="37">
        <v>7.0000000000000007E-2</v>
      </c>
      <c r="J4" s="20"/>
      <c r="K4" s="3"/>
      <c r="L4" s="38">
        <v>8.7129999999999992</v>
      </c>
      <c r="M4" s="53" t="s">
        <v>141</v>
      </c>
      <c r="N4" s="55">
        <v>0.5</v>
      </c>
      <c r="O4" s="41">
        <v>44589</v>
      </c>
      <c r="P4" s="41">
        <v>44589</v>
      </c>
      <c r="Q4" s="26" t="s">
        <v>117</v>
      </c>
      <c r="U4" s="56"/>
    </row>
    <row r="5" spans="1:21" s="53" customFormat="1" x14ac:dyDescent="0.2">
      <c r="A5" s="51" t="s">
        <v>36</v>
      </c>
      <c r="B5" s="52">
        <f>C4</f>
        <v>2.6</v>
      </c>
      <c r="C5" s="52">
        <f>B5+D5</f>
        <v>4.2</v>
      </c>
      <c r="D5" s="54">
        <v>1.6</v>
      </c>
      <c r="E5" s="40">
        <v>550134</v>
      </c>
      <c r="F5" s="36">
        <v>3.698</v>
      </c>
      <c r="G5" s="37">
        <v>4.2999999999999997E-2</v>
      </c>
      <c r="H5" s="37">
        <v>3.2000000000000001E-2</v>
      </c>
      <c r="I5" s="37">
        <v>6.7000000000000004E-2</v>
      </c>
      <c r="J5" s="20"/>
      <c r="K5" s="3"/>
      <c r="L5" s="38">
        <v>8.4499999999999993</v>
      </c>
      <c r="M5" s="53" t="s">
        <v>142</v>
      </c>
      <c r="N5" s="55"/>
      <c r="O5" s="41">
        <v>44589</v>
      </c>
      <c r="P5" s="41">
        <v>44589</v>
      </c>
      <c r="Q5" s="26" t="s">
        <v>117</v>
      </c>
      <c r="U5" s="56"/>
    </row>
    <row r="6" spans="1:21" s="53" customFormat="1" x14ac:dyDescent="0.2">
      <c r="A6" s="51" t="s">
        <v>37</v>
      </c>
      <c r="B6" s="54">
        <v>0</v>
      </c>
      <c r="C6" s="54">
        <f>D6</f>
        <v>2.2999999999999998</v>
      </c>
      <c r="D6" s="54">
        <v>2.2999999999999998</v>
      </c>
      <c r="E6" s="40">
        <v>550471</v>
      </c>
      <c r="F6" s="36">
        <v>0.29199999999999998</v>
      </c>
      <c r="G6" s="37">
        <v>8.0000000000000002E-3</v>
      </c>
      <c r="H6" s="37">
        <v>1.6E-2</v>
      </c>
      <c r="I6" s="37">
        <v>4.8000000000000001E-2</v>
      </c>
      <c r="J6" s="20"/>
      <c r="K6" s="3"/>
      <c r="L6" s="38">
        <v>0.76</v>
      </c>
      <c r="M6" s="53" t="s">
        <v>140</v>
      </c>
      <c r="N6" s="55"/>
      <c r="O6" s="41">
        <v>44593</v>
      </c>
      <c r="P6" s="41">
        <v>44593</v>
      </c>
      <c r="Q6" s="26" t="s">
        <v>118</v>
      </c>
      <c r="U6" s="56"/>
    </row>
    <row r="7" spans="1:21" s="53" customFormat="1" x14ac:dyDescent="0.2">
      <c r="A7" s="51" t="s">
        <v>37</v>
      </c>
      <c r="B7" s="52">
        <f>C6</f>
        <v>2.2999999999999998</v>
      </c>
      <c r="C7" s="52">
        <f>B7+D7</f>
        <v>2.8</v>
      </c>
      <c r="D7" s="54">
        <v>0.5</v>
      </c>
      <c r="E7" s="40">
        <v>550472</v>
      </c>
      <c r="F7" s="36">
        <v>22.808000000000003</v>
      </c>
      <c r="G7" s="37">
        <v>1.0999999999999999E-2</v>
      </c>
      <c r="H7" s="37">
        <v>1.9E-2</v>
      </c>
      <c r="I7" s="37">
        <v>4.2000000000000003E-2</v>
      </c>
      <c r="J7" s="20"/>
      <c r="K7" s="3"/>
      <c r="L7" s="38">
        <v>8.8010000000000002</v>
      </c>
      <c r="M7" s="53" t="s">
        <v>141</v>
      </c>
      <c r="N7" s="55">
        <v>0.5</v>
      </c>
      <c r="O7" s="41">
        <v>44593</v>
      </c>
      <c r="P7" s="41">
        <v>44593</v>
      </c>
      <c r="Q7" s="26" t="s">
        <v>118</v>
      </c>
      <c r="U7" s="56"/>
    </row>
    <row r="8" spans="1:21" s="53" customFormat="1" x14ac:dyDescent="0.2">
      <c r="A8" s="51" t="s">
        <v>38</v>
      </c>
      <c r="B8" s="54">
        <v>0</v>
      </c>
      <c r="C8" s="54">
        <f>D8</f>
        <v>1</v>
      </c>
      <c r="D8" s="54">
        <v>1</v>
      </c>
      <c r="E8" s="53">
        <v>550971</v>
      </c>
      <c r="F8" s="3">
        <v>1.5479999999999998</v>
      </c>
      <c r="G8" s="20">
        <v>3.4000000000000002E-2</v>
      </c>
      <c r="H8" s="20">
        <v>4.1000000000000002E-2</v>
      </c>
      <c r="I8" s="20">
        <v>5.5E-2</v>
      </c>
      <c r="J8" s="20"/>
      <c r="K8" s="3"/>
      <c r="L8" s="3">
        <v>21.783000000000001</v>
      </c>
      <c r="M8" s="53" t="s">
        <v>140</v>
      </c>
      <c r="N8" s="55"/>
      <c r="O8" s="41">
        <v>44594</v>
      </c>
      <c r="P8" s="41">
        <v>44594</v>
      </c>
      <c r="Q8" s="26" t="s">
        <v>119</v>
      </c>
      <c r="U8" s="56"/>
    </row>
    <row r="9" spans="1:21" s="53" customFormat="1" x14ac:dyDescent="0.2">
      <c r="A9" s="51" t="s">
        <v>38</v>
      </c>
      <c r="B9" s="52">
        <f>C8</f>
        <v>1</v>
      </c>
      <c r="C9" s="52">
        <f>B9+D9</f>
        <v>2</v>
      </c>
      <c r="D9" s="54">
        <v>1</v>
      </c>
      <c r="E9" s="53">
        <v>550972</v>
      </c>
      <c r="F9" s="3">
        <v>2.0699999999999998</v>
      </c>
      <c r="G9" s="20">
        <v>2.5000000000000001E-2</v>
      </c>
      <c r="H9" s="20">
        <v>0.03</v>
      </c>
      <c r="I9" s="20">
        <v>5.5E-2</v>
      </c>
      <c r="J9" s="20"/>
      <c r="K9" s="3"/>
      <c r="L9" s="3">
        <v>4.6829999999999998</v>
      </c>
      <c r="M9" s="53" t="s">
        <v>141</v>
      </c>
      <c r="N9" s="55">
        <v>1</v>
      </c>
      <c r="O9" s="41">
        <v>44594</v>
      </c>
      <c r="P9" s="41">
        <v>44594</v>
      </c>
      <c r="Q9" s="26" t="s">
        <v>119</v>
      </c>
      <c r="U9" s="56"/>
    </row>
    <row r="10" spans="1:21" s="53" customFormat="1" x14ac:dyDescent="0.2">
      <c r="A10" s="51" t="s">
        <v>38</v>
      </c>
      <c r="B10" s="52">
        <f>C9</f>
        <v>2</v>
      </c>
      <c r="C10" s="52">
        <f>B10+D10</f>
        <v>3.2</v>
      </c>
      <c r="D10" s="54">
        <v>1.2</v>
      </c>
      <c r="E10" s="53">
        <v>550973</v>
      </c>
      <c r="F10" s="3">
        <v>1.7879999999999998</v>
      </c>
      <c r="G10" s="20">
        <v>3.9E-2</v>
      </c>
      <c r="H10" s="20">
        <v>3.4000000000000002E-2</v>
      </c>
      <c r="I10" s="20">
        <v>5.1999999999999998E-2</v>
      </c>
      <c r="J10" s="20"/>
      <c r="K10" s="3"/>
      <c r="L10" s="3">
        <v>7.2229999999999999</v>
      </c>
      <c r="M10" s="53" t="s">
        <v>142</v>
      </c>
      <c r="N10" s="55"/>
      <c r="O10" s="41">
        <v>44594</v>
      </c>
      <c r="P10" s="41">
        <v>44594</v>
      </c>
      <c r="Q10" s="26" t="s">
        <v>119</v>
      </c>
      <c r="U10" s="56"/>
    </row>
    <row r="11" spans="1:21" s="53" customFormat="1" x14ac:dyDescent="0.2">
      <c r="A11" s="51" t="s">
        <v>39</v>
      </c>
      <c r="B11" s="54">
        <v>0</v>
      </c>
      <c r="C11" s="54">
        <f>D11</f>
        <v>1.6</v>
      </c>
      <c r="D11" s="54">
        <v>1.6</v>
      </c>
      <c r="E11" s="53">
        <v>551172</v>
      </c>
      <c r="F11" s="3">
        <v>1.204</v>
      </c>
      <c r="G11" s="20">
        <v>0.04</v>
      </c>
      <c r="H11" s="20">
        <v>2.1000000000000001E-2</v>
      </c>
      <c r="I11" s="20">
        <v>4.5999999999999999E-2</v>
      </c>
      <c r="J11" s="20"/>
      <c r="K11" s="3"/>
      <c r="L11" s="3">
        <v>8.3059999999999992</v>
      </c>
      <c r="M11" s="53" t="s">
        <v>140</v>
      </c>
      <c r="N11" s="55"/>
      <c r="O11" s="41">
        <v>44595</v>
      </c>
      <c r="P11" s="41">
        <v>44595</v>
      </c>
      <c r="Q11" s="26" t="s">
        <v>120</v>
      </c>
      <c r="U11" s="56"/>
    </row>
    <row r="12" spans="1:21" s="53" customFormat="1" x14ac:dyDescent="0.2">
      <c r="A12" s="51" t="s">
        <v>39</v>
      </c>
      <c r="B12" s="52">
        <f>C11</f>
        <v>1.6</v>
      </c>
      <c r="C12" s="52">
        <f>B12+D12</f>
        <v>2.1</v>
      </c>
      <c r="D12" s="54">
        <v>0.5</v>
      </c>
      <c r="E12" s="53">
        <v>551173</v>
      </c>
      <c r="F12" s="3">
        <v>0.44400000000000001</v>
      </c>
      <c r="G12" s="20">
        <v>0.04</v>
      </c>
      <c r="H12" s="20">
        <v>1.4999999999999999E-2</v>
      </c>
      <c r="I12" s="20">
        <v>6.0999999999999999E-2</v>
      </c>
      <c r="J12" s="20"/>
      <c r="K12" s="3"/>
      <c r="L12" s="3">
        <v>3.5569999999999999</v>
      </c>
      <c r="M12" s="53" t="s">
        <v>141</v>
      </c>
      <c r="N12" s="54">
        <v>0.5</v>
      </c>
      <c r="O12" s="41">
        <v>44595</v>
      </c>
      <c r="P12" s="41">
        <v>44595</v>
      </c>
      <c r="Q12" s="26" t="s">
        <v>120</v>
      </c>
      <c r="U12" s="56"/>
    </row>
    <row r="13" spans="1:21" s="53" customFormat="1" x14ac:dyDescent="0.2">
      <c r="A13" s="51" t="s">
        <v>39</v>
      </c>
      <c r="B13" s="52">
        <f>C12</f>
        <v>2.1</v>
      </c>
      <c r="C13" s="52">
        <f>B13+D13</f>
        <v>2.8</v>
      </c>
      <c r="D13" s="54">
        <v>0.7</v>
      </c>
      <c r="E13" s="53">
        <v>551174</v>
      </c>
      <c r="F13" s="3">
        <v>0.63200000000000001</v>
      </c>
      <c r="G13" s="20">
        <v>6.0000000000000001E-3</v>
      </c>
      <c r="H13" s="20">
        <v>8.9999999999999993E-3</v>
      </c>
      <c r="I13" s="20">
        <v>1.9E-2</v>
      </c>
      <c r="J13" s="20"/>
      <c r="K13" s="3"/>
      <c r="L13" s="3">
        <v>6.4580000000000002</v>
      </c>
      <c r="M13" s="53" t="s">
        <v>141</v>
      </c>
      <c r="N13" s="54">
        <v>0.7</v>
      </c>
      <c r="O13" s="41">
        <v>44595</v>
      </c>
      <c r="P13" s="41">
        <v>44595</v>
      </c>
      <c r="Q13" s="26" t="s">
        <v>120</v>
      </c>
      <c r="U13" s="56"/>
    </row>
    <row r="14" spans="1:21" s="53" customFormat="1" x14ac:dyDescent="0.2">
      <c r="A14" s="51" t="s">
        <v>39</v>
      </c>
      <c r="B14" s="52">
        <f>C13</f>
        <v>2.8</v>
      </c>
      <c r="C14" s="52">
        <f>B14+D14</f>
        <v>4.3</v>
      </c>
      <c r="D14" s="54">
        <v>1.5</v>
      </c>
      <c r="E14" s="53">
        <v>551175</v>
      </c>
      <c r="F14" s="3">
        <v>1.2839999999999998</v>
      </c>
      <c r="G14" s="20">
        <v>4.2000000000000003E-2</v>
      </c>
      <c r="H14" s="20">
        <v>1.0999999999999999E-2</v>
      </c>
      <c r="I14" s="20">
        <v>2.5000000000000001E-2</v>
      </c>
      <c r="J14" s="20"/>
      <c r="K14" s="3"/>
      <c r="L14" s="3">
        <v>5.5140000000000002</v>
      </c>
      <c r="M14" s="53" t="s">
        <v>142</v>
      </c>
      <c r="N14" s="55"/>
      <c r="O14" s="41">
        <v>44595</v>
      </c>
      <c r="P14" s="41">
        <v>44595</v>
      </c>
      <c r="Q14" s="26" t="s">
        <v>120</v>
      </c>
      <c r="U14" s="56"/>
    </row>
    <row r="15" spans="1:21" s="53" customFormat="1" ht="13.5" customHeight="1" x14ac:dyDescent="0.2">
      <c r="A15" s="51" t="s">
        <v>40</v>
      </c>
      <c r="B15" s="54">
        <v>0</v>
      </c>
      <c r="C15" s="54">
        <f>D15</f>
        <v>1.1000000000000001</v>
      </c>
      <c r="D15" s="54">
        <v>1.1000000000000001</v>
      </c>
      <c r="E15" s="53">
        <v>551372</v>
      </c>
      <c r="F15" s="3">
        <v>3.06</v>
      </c>
      <c r="G15" s="20">
        <v>3.9E-2</v>
      </c>
      <c r="H15" s="20">
        <v>0.04</v>
      </c>
      <c r="I15" s="20">
        <v>0.106</v>
      </c>
      <c r="J15" s="20"/>
      <c r="K15" s="3"/>
      <c r="L15" s="3">
        <v>11.212</v>
      </c>
      <c r="M15" s="53" t="s">
        <v>140</v>
      </c>
      <c r="N15" s="55"/>
      <c r="O15" s="41">
        <v>44596</v>
      </c>
      <c r="P15" s="41">
        <v>44596</v>
      </c>
      <c r="Q15" s="26" t="s">
        <v>121</v>
      </c>
      <c r="U15" s="56"/>
    </row>
    <row r="16" spans="1:21" s="53" customFormat="1" ht="13.5" customHeight="1" x14ac:dyDescent="0.2">
      <c r="A16" s="51" t="s">
        <v>40</v>
      </c>
      <c r="B16" s="52">
        <f>C15</f>
        <v>1.1000000000000001</v>
      </c>
      <c r="C16" s="52">
        <f>B16+D16</f>
        <v>1.6</v>
      </c>
      <c r="D16" s="54">
        <v>0.5</v>
      </c>
      <c r="E16" s="53">
        <v>551373</v>
      </c>
      <c r="F16" s="3">
        <v>1.472</v>
      </c>
      <c r="G16" s="20">
        <v>0.03</v>
      </c>
      <c r="H16" s="20">
        <v>5.5E-2</v>
      </c>
      <c r="I16" s="20">
        <v>0.16900000000000001</v>
      </c>
      <c r="J16" s="20"/>
      <c r="K16" s="3"/>
      <c r="L16" s="3">
        <v>7.6130000000000004</v>
      </c>
      <c r="M16" s="53" t="s">
        <v>141</v>
      </c>
      <c r="N16" s="54">
        <v>0.5</v>
      </c>
      <c r="O16" s="41">
        <v>44596</v>
      </c>
      <c r="P16" s="41">
        <v>44596</v>
      </c>
      <c r="Q16" s="26" t="s">
        <v>121</v>
      </c>
      <c r="U16" s="56"/>
    </row>
    <row r="17" spans="1:21" s="53" customFormat="1" ht="13.5" customHeight="1" x14ac:dyDescent="0.2">
      <c r="A17" s="51" t="s">
        <v>40</v>
      </c>
      <c r="B17" s="52">
        <f>C16</f>
        <v>1.6</v>
      </c>
      <c r="C17" s="52">
        <f>B17+D17</f>
        <v>2.4000000000000004</v>
      </c>
      <c r="D17" s="54">
        <v>0.8</v>
      </c>
      <c r="E17" s="53">
        <v>551374</v>
      </c>
      <c r="F17" s="3">
        <v>1.4879999999999998</v>
      </c>
      <c r="G17" s="20">
        <v>2.1999999999999999E-2</v>
      </c>
      <c r="H17" s="20">
        <v>3.5999999999999997E-2</v>
      </c>
      <c r="I17" s="20">
        <v>0.124</v>
      </c>
      <c r="J17" s="20"/>
      <c r="K17" s="3"/>
      <c r="L17" s="3">
        <v>7.4420000000000002</v>
      </c>
      <c r="M17" s="53" t="s">
        <v>141</v>
      </c>
      <c r="N17" s="54">
        <v>0.8</v>
      </c>
      <c r="O17" s="41">
        <v>44596</v>
      </c>
      <c r="P17" s="41">
        <v>44596</v>
      </c>
      <c r="Q17" s="26" t="s">
        <v>121</v>
      </c>
      <c r="U17" s="56"/>
    </row>
    <row r="18" spans="1:21" s="53" customFormat="1" ht="13.5" customHeight="1" x14ac:dyDescent="0.2">
      <c r="A18" s="51" t="s">
        <v>40</v>
      </c>
      <c r="B18" s="52">
        <f>C17</f>
        <v>2.4000000000000004</v>
      </c>
      <c r="C18" s="52">
        <f>B18+D18</f>
        <v>3.7</v>
      </c>
      <c r="D18" s="54">
        <v>1.3</v>
      </c>
      <c r="E18" s="53">
        <v>551375</v>
      </c>
      <c r="F18" s="3">
        <v>3.4019999999999997</v>
      </c>
      <c r="G18" s="20">
        <v>3.5999999999999997E-2</v>
      </c>
      <c r="H18" s="20">
        <v>5.2999999999999999E-2</v>
      </c>
      <c r="I18" s="20">
        <v>8.4000000000000005E-2</v>
      </c>
      <c r="J18" s="20"/>
      <c r="K18" s="3"/>
      <c r="L18" s="3">
        <v>12.615</v>
      </c>
      <c r="M18" s="53" t="s">
        <v>142</v>
      </c>
      <c r="N18" s="55"/>
      <c r="O18" s="41">
        <v>44596</v>
      </c>
      <c r="P18" s="41">
        <v>44596</v>
      </c>
      <c r="Q18" s="26" t="s">
        <v>121</v>
      </c>
      <c r="U18" s="56"/>
    </row>
    <row r="19" spans="1:21" s="53" customFormat="1" x14ac:dyDescent="0.2">
      <c r="A19" s="51" t="s">
        <v>41</v>
      </c>
      <c r="B19" s="54">
        <v>0</v>
      </c>
      <c r="C19" s="54">
        <f>D19</f>
        <v>1.6</v>
      </c>
      <c r="D19" s="54">
        <v>1.6</v>
      </c>
      <c r="E19" s="53">
        <v>551571</v>
      </c>
      <c r="F19" s="3">
        <v>1.6480000000000001</v>
      </c>
      <c r="G19" s="20">
        <v>6.6000000000000003E-2</v>
      </c>
      <c r="H19" s="20">
        <v>4.3999999999999997E-2</v>
      </c>
      <c r="I19" s="20">
        <v>9.0999999999999998E-2</v>
      </c>
      <c r="J19" s="20"/>
      <c r="K19" s="3"/>
      <c r="L19" s="3">
        <v>11.073</v>
      </c>
      <c r="M19" s="53" t="s">
        <v>140</v>
      </c>
      <c r="N19" s="55"/>
      <c r="O19" s="41">
        <v>44599</v>
      </c>
      <c r="P19" s="41">
        <v>44599</v>
      </c>
      <c r="Q19" s="26" t="s">
        <v>122</v>
      </c>
      <c r="U19" s="56"/>
    </row>
    <row r="20" spans="1:21" s="53" customFormat="1" x14ac:dyDescent="0.2">
      <c r="A20" s="51" t="s">
        <v>41</v>
      </c>
      <c r="B20" s="52">
        <f>C19</f>
        <v>1.6</v>
      </c>
      <c r="C20" s="52">
        <f>B20+D20</f>
        <v>2.2999999999999998</v>
      </c>
      <c r="D20" s="54">
        <v>0.7</v>
      </c>
      <c r="E20" s="53">
        <v>551572</v>
      </c>
      <c r="F20" s="3">
        <v>3.69</v>
      </c>
      <c r="G20" s="20">
        <v>0.104</v>
      </c>
      <c r="H20" s="20">
        <v>5.5E-2</v>
      </c>
      <c r="I20" s="20">
        <v>5.3999999999999999E-2</v>
      </c>
      <c r="J20" s="20"/>
      <c r="K20" s="3"/>
      <c r="L20" s="3">
        <v>25.222000000000001</v>
      </c>
      <c r="M20" s="53" t="s">
        <v>141</v>
      </c>
      <c r="N20" s="54">
        <v>0.7</v>
      </c>
      <c r="O20" s="41">
        <v>44599</v>
      </c>
      <c r="P20" s="41">
        <v>44599</v>
      </c>
      <c r="Q20" s="26" t="s">
        <v>122</v>
      </c>
      <c r="U20" s="56"/>
    </row>
    <row r="21" spans="1:21" s="53" customFormat="1" x14ac:dyDescent="0.2">
      <c r="A21" s="51" t="s">
        <v>41</v>
      </c>
      <c r="B21" s="52">
        <f>C20</f>
        <v>2.2999999999999998</v>
      </c>
      <c r="C21" s="52">
        <f>B21+D21</f>
        <v>3.6999999999999997</v>
      </c>
      <c r="D21" s="54">
        <v>1.4</v>
      </c>
      <c r="E21" s="53">
        <v>551573</v>
      </c>
      <c r="F21" s="3">
        <v>3.44</v>
      </c>
      <c r="G21" s="20">
        <v>8.4000000000000005E-2</v>
      </c>
      <c r="H21" s="20">
        <v>0.54200000000000004</v>
      </c>
      <c r="I21" s="20">
        <v>0.53700000000000003</v>
      </c>
      <c r="J21" s="20"/>
      <c r="K21" s="3"/>
      <c r="L21" s="3">
        <v>18.649000000000001</v>
      </c>
      <c r="M21" s="53" t="s">
        <v>141</v>
      </c>
      <c r="N21" s="54">
        <v>1.4</v>
      </c>
      <c r="O21" s="41">
        <v>44599</v>
      </c>
      <c r="P21" s="41">
        <v>44599</v>
      </c>
      <c r="Q21" s="26" t="s">
        <v>122</v>
      </c>
      <c r="U21" s="56"/>
    </row>
    <row r="22" spans="1:21" s="53" customFormat="1" x14ac:dyDescent="0.2">
      <c r="A22" s="51" t="s">
        <v>41</v>
      </c>
      <c r="B22" s="52">
        <f>C21</f>
        <v>3.6999999999999997</v>
      </c>
      <c r="C22" s="52">
        <f>B22+D22</f>
        <v>4.1999999999999993</v>
      </c>
      <c r="D22" s="54">
        <v>0.5</v>
      </c>
      <c r="E22" s="53">
        <v>551574</v>
      </c>
      <c r="F22" s="3">
        <v>5.0860000000000012</v>
      </c>
      <c r="G22" s="20">
        <v>0.128</v>
      </c>
      <c r="H22" s="20">
        <v>0.53400000000000003</v>
      </c>
      <c r="I22" s="20">
        <v>0.56000000000000005</v>
      </c>
      <c r="J22" s="20"/>
      <c r="K22" s="3"/>
      <c r="L22" s="3">
        <v>21.609000000000002</v>
      </c>
      <c r="M22" s="53" t="s">
        <v>142</v>
      </c>
      <c r="N22" s="55"/>
      <c r="O22" s="41">
        <v>44599</v>
      </c>
      <c r="P22" s="41">
        <v>44599</v>
      </c>
      <c r="Q22" s="26" t="s">
        <v>122</v>
      </c>
      <c r="U22" s="56"/>
    </row>
    <row r="23" spans="1:21" s="53" customFormat="1" x14ac:dyDescent="0.2">
      <c r="A23" s="51" t="s">
        <v>35</v>
      </c>
      <c r="B23" s="54">
        <v>0</v>
      </c>
      <c r="C23" s="54">
        <f>D23</f>
        <v>0.6</v>
      </c>
      <c r="D23" s="54">
        <v>0.6</v>
      </c>
      <c r="E23" s="53">
        <v>552341</v>
      </c>
      <c r="F23" s="3">
        <v>8.86</v>
      </c>
      <c r="G23" s="20">
        <v>0.63400000000000001</v>
      </c>
      <c r="H23" s="20">
        <v>6.3E-2</v>
      </c>
      <c r="I23" s="20">
        <v>0.23699999999999999</v>
      </c>
      <c r="J23" s="20"/>
      <c r="K23" s="3"/>
      <c r="L23" s="3">
        <v>75.11</v>
      </c>
      <c r="M23" s="53" t="s">
        <v>140</v>
      </c>
      <c r="N23" s="55"/>
      <c r="O23" s="41">
        <v>44599</v>
      </c>
      <c r="P23" s="41">
        <v>44599</v>
      </c>
      <c r="Q23" s="26" t="s">
        <v>123</v>
      </c>
      <c r="U23" s="56"/>
    </row>
    <row r="24" spans="1:21" s="53" customFormat="1" x14ac:dyDescent="0.2">
      <c r="A24" s="51" t="s">
        <v>35</v>
      </c>
      <c r="B24" s="52">
        <f>C23</f>
        <v>0.6</v>
      </c>
      <c r="C24" s="52">
        <f>B24+D24</f>
        <v>1.5</v>
      </c>
      <c r="D24" s="54">
        <v>0.9</v>
      </c>
      <c r="E24" s="53">
        <v>552342</v>
      </c>
      <c r="F24" s="3">
        <v>8.3360000000000003</v>
      </c>
      <c r="G24" s="20">
        <v>4.9000000000000002E-2</v>
      </c>
      <c r="H24" s="20">
        <v>0.19700000000000001</v>
      </c>
      <c r="I24" s="20">
        <v>0.43</v>
      </c>
      <c r="J24" s="20"/>
      <c r="K24" s="3"/>
      <c r="L24" s="3">
        <v>49.036999999999999</v>
      </c>
      <c r="M24" s="53" t="s">
        <v>141</v>
      </c>
      <c r="N24" s="54">
        <v>0.9</v>
      </c>
      <c r="O24" s="41">
        <v>44599</v>
      </c>
      <c r="P24" s="41">
        <v>44599</v>
      </c>
      <c r="Q24" s="26" t="s">
        <v>123</v>
      </c>
      <c r="U24" s="56"/>
    </row>
    <row r="25" spans="1:21" s="53" customFormat="1" x14ac:dyDescent="0.2">
      <c r="A25" s="51" t="s">
        <v>35</v>
      </c>
      <c r="B25" s="52">
        <f>C24</f>
        <v>1.5</v>
      </c>
      <c r="C25" s="52">
        <f>B25+D25</f>
        <v>2.2000000000000002</v>
      </c>
      <c r="D25" s="54">
        <v>0.7</v>
      </c>
      <c r="E25" s="53">
        <v>552343</v>
      </c>
      <c r="F25" s="3">
        <v>2.2480000000000002</v>
      </c>
      <c r="G25" s="20">
        <v>2.5000000000000001E-2</v>
      </c>
      <c r="H25" s="20">
        <v>0.14299999999999999</v>
      </c>
      <c r="I25" s="20">
        <v>0.38100000000000001</v>
      </c>
      <c r="J25" s="20"/>
      <c r="K25" s="3"/>
      <c r="L25" s="3">
        <v>20.065000000000001</v>
      </c>
      <c r="M25" s="53" t="s">
        <v>141</v>
      </c>
      <c r="N25" s="54">
        <v>0.7</v>
      </c>
      <c r="O25" s="41">
        <v>44599</v>
      </c>
      <c r="P25" s="41">
        <v>44599</v>
      </c>
      <c r="Q25" s="26" t="s">
        <v>123</v>
      </c>
      <c r="U25" s="56"/>
    </row>
    <row r="26" spans="1:21" s="53" customFormat="1" x14ac:dyDescent="0.2">
      <c r="A26" s="51" t="s">
        <v>35</v>
      </c>
      <c r="B26" s="52">
        <f>C25</f>
        <v>2.2000000000000002</v>
      </c>
      <c r="C26" s="52">
        <f>B26+D26</f>
        <v>2.7</v>
      </c>
      <c r="D26" s="54">
        <v>0.5</v>
      </c>
      <c r="E26" s="53">
        <v>552344</v>
      </c>
      <c r="F26" s="3">
        <v>1.1559999999999999</v>
      </c>
      <c r="G26" s="20">
        <v>2E-3</v>
      </c>
      <c r="H26" s="20">
        <v>2.4E-2</v>
      </c>
      <c r="I26" s="20">
        <v>0.14099999999999999</v>
      </c>
      <c r="J26" s="20"/>
      <c r="K26" s="3"/>
      <c r="L26" s="3">
        <v>5.9139999999999997</v>
      </c>
      <c r="M26" s="53" t="s">
        <v>141</v>
      </c>
      <c r="N26" s="54">
        <v>0.5</v>
      </c>
      <c r="O26" s="41">
        <v>44599</v>
      </c>
      <c r="P26" s="41">
        <v>44599</v>
      </c>
      <c r="Q26" s="26" t="s">
        <v>123</v>
      </c>
      <c r="U26" s="56"/>
    </row>
    <row r="27" spans="1:21" s="53" customFormat="1" x14ac:dyDescent="0.2">
      <c r="A27" s="51" t="s">
        <v>35</v>
      </c>
      <c r="B27" s="52">
        <f>C26</f>
        <v>2.7</v>
      </c>
      <c r="C27" s="52">
        <f>B27+D27</f>
        <v>4.2</v>
      </c>
      <c r="D27" s="54">
        <v>1.5</v>
      </c>
      <c r="E27" s="53">
        <v>552345</v>
      </c>
      <c r="F27" s="3">
        <v>1.474</v>
      </c>
      <c r="G27" s="20">
        <v>1.6E-2</v>
      </c>
      <c r="H27" s="20">
        <v>1E-3</v>
      </c>
      <c r="I27" s="20">
        <v>3.3000000000000002E-2</v>
      </c>
      <c r="J27" s="20"/>
      <c r="K27" s="3"/>
      <c r="L27" s="3">
        <v>3.85</v>
      </c>
      <c r="M27" s="53" t="s">
        <v>142</v>
      </c>
      <c r="N27" s="55"/>
      <c r="O27" s="41">
        <v>44599</v>
      </c>
      <c r="P27" s="41">
        <v>44599</v>
      </c>
      <c r="Q27" s="26" t="s">
        <v>123</v>
      </c>
      <c r="U27" s="56"/>
    </row>
    <row r="28" spans="1:21" s="53" customFormat="1" x14ac:dyDescent="0.2">
      <c r="A28" s="51" t="s">
        <v>42</v>
      </c>
      <c r="B28" s="54">
        <v>0</v>
      </c>
      <c r="C28" s="54">
        <f>D28</f>
        <v>2</v>
      </c>
      <c r="D28" s="54">
        <v>2</v>
      </c>
      <c r="E28" s="53">
        <v>552752</v>
      </c>
      <c r="F28" s="3">
        <v>0.78</v>
      </c>
      <c r="G28" s="20">
        <v>5.1999999999999998E-2</v>
      </c>
      <c r="H28" s="20">
        <v>6.6000000000000003E-2</v>
      </c>
      <c r="I28" s="20">
        <v>0.19600000000000001</v>
      </c>
      <c r="J28" s="20"/>
      <c r="K28" s="3"/>
      <c r="L28" s="3">
        <v>4.577</v>
      </c>
      <c r="M28" s="53" t="s">
        <v>140</v>
      </c>
      <c r="N28" s="55"/>
      <c r="O28" s="41">
        <v>44601</v>
      </c>
      <c r="P28" s="41">
        <v>44601</v>
      </c>
      <c r="Q28" s="26" t="s">
        <v>124</v>
      </c>
      <c r="U28" s="56"/>
    </row>
    <row r="29" spans="1:21" s="53" customFormat="1" x14ac:dyDescent="0.2">
      <c r="A29" s="51" t="s">
        <v>42</v>
      </c>
      <c r="B29" s="52">
        <f>C28</f>
        <v>2</v>
      </c>
      <c r="C29" s="52">
        <f>B29+D29</f>
        <v>2.8</v>
      </c>
      <c r="D29" s="54">
        <v>0.8</v>
      </c>
      <c r="E29" s="53">
        <v>552754</v>
      </c>
      <c r="F29" s="3">
        <v>2.766</v>
      </c>
      <c r="G29" s="20">
        <v>6.0999999999999999E-2</v>
      </c>
      <c r="H29" s="20">
        <v>0.72199999999999998</v>
      </c>
      <c r="I29" s="20">
        <v>0.82599999999999996</v>
      </c>
      <c r="J29" s="20"/>
      <c r="K29" s="3"/>
      <c r="L29" s="3">
        <v>17.245999999999999</v>
      </c>
      <c r="M29" s="53" t="s">
        <v>141</v>
      </c>
      <c r="N29" s="55">
        <v>0.8</v>
      </c>
      <c r="O29" s="41">
        <v>44601</v>
      </c>
      <c r="P29" s="41">
        <v>44601</v>
      </c>
      <c r="Q29" s="26" t="s">
        <v>124</v>
      </c>
      <c r="U29" s="56"/>
    </row>
    <row r="30" spans="1:21" s="53" customFormat="1" x14ac:dyDescent="0.2">
      <c r="A30" s="51" t="s">
        <v>42</v>
      </c>
      <c r="B30" s="52">
        <f>C29</f>
        <v>2.8</v>
      </c>
      <c r="C30" s="52">
        <f>B30+D30</f>
        <v>3.4</v>
      </c>
      <c r="D30" s="54">
        <v>0.6</v>
      </c>
      <c r="E30" s="53">
        <v>552755</v>
      </c>
      <c r="F30" s="3">
        <v>0.83599999999999997</v>
      </c>
      <c r="G30" s="20">
        <v>6.5000000000000002E-2</v>
      </c>
      <c r="H30" s="20">
        <v>5.8999999999999997E-2</v>
      </c>
      <c r="I30" s="20">
        <v>0.218</v>
      </c>
      <c r="J30" s="20"/>
      <c r="K30" s="3"/>
      <c r="L30" s="3">
        <v>3.5170000000000003</v>
      </c>
      <c r="M30" s="53" t="s">
        <v>142</v>
      </c>
      <c r="N30" s="55"/>
      <c r="O30" s="41">
        <v>44601</v>
      </c>
      <c r="P30" s="41">
        <v>44601</v>
      </c>
      <c r="Q30" s="26" t="s">
        <v>124</v>
      </c>
      <c r="U30" s="56"/>
    </row>
    <row r="31" spans="1:21" s="53" customFormat="1" x14ac:dyDescent="0.2">
      <c r="A31" s="51" t="s">
        <v>43</v>
      </c>
      <c r="B31" s="54">
        <v>0</v>
      </c>
      <c r="C31" s="54">
        <f>D31</f>
        <v>1.6</v>
      </c>
      <c r="D31" s="54">
        <v>1.6</v>
      </c>
      <c r="E31" s="53">
        <v>552888</v>
      </c>
      <c r="F31" s="3">
        <v>1.9120000000000001</v>
      </c>
      <c r="G31" s="20">
        <v>3.4000000000000002E-2</v>
      </c>
      <c r="H31" s="20">
        <v>2.9000000000000001E-2</v>
      </c>
      <c r="I31" s="20">
        <v>0.11</v>
      </c>
      <c r="J31" s="20"/>
      <c r="K31" s="3"/>
      <c r="L31" s="3">
        <v>12.803000000000001</v>
      </c>
      <c r="M31" s="53" t="s">
        <v>140</v>
      </c>
      <c r="N31" s="55"/>
      <c r="O31" s="41">
        <v>44602</v>
      </c>
      <c r="P31" s="41">
        <v>44602</v>
      </c>
      <c r="Q31" s="26" t="s">
        <v>125</v>
      </c>
      <c r="U31" s="56"/>
    </row>
    <row r="32" spans="1:21" s="53" customFormat="1" x14ac:dyDescent="0.2">
      <c r="A32" s="51" t="s">
        <v>43</v>
      </c>
      <c r="B32" s="52">
        <f>C31</f>
        <v>1.6</v>
      </c>
      <c r="C32" s="52">
        <f>B32+D32</f>
        <v>2.1</v>
      </c>
      <c r="D32" s="54">
        <v>0.5</v>
      </c>
      <c r="E32" s="53">
        <v>552889</v>
      </c>
      <c r="F32" s="3">
        <v>5.6560000000000006</v>
      </c>
      <c r="G32" s="20">
        <v>0.219</v>
      </c>
      <c r="H32" s="20">
        <v>7.9000000000000001E-2</v>
      </c>
      <c r="I32" s="20">
        <v>8.7999999999999995E-2</v>
      </c>
      <c r="J32" s="20"/>
      <c r="K32" s="3"/>
      <c r="L32" s="3">
        <v>26.588000000000001</v>
      </c>
      <c r="M32" s="53" t="s">
        <v>141</v>
      </c>
      <c r="N32" s="54">
        <v>0.5</v>
      </c>
      <c r="O32" s="41">
        <v>44602</v>
      </c>
      <c r="P32" s="41">
        <v>44602</v>
      </c>
      <c r="Q32" s="26" t="s">
        <v>125</v>
      </c>
      <c r="U32" s="56"/>
    </row>
    <row r="33" spans="1:23" s="53" customFormat="1" x14ac:dyDescent="0.2">
      <c r="A33" s="51" t="s">
        <v>43</v>
      </c>
      <c r="B33" s="52">
        <f>C32</f>
        <v>2.1</v>
      </c>
      <c r="C33" s="52">
        <f>B33+D33</f>
        <v>3.4000000000000004</v>
      </c>
      <c r="D33" s="54">
        <v>1.3</v>
      </c>
      <c r="E33" s="53">
        <v>552890</v>
      </c>
      <c r="F33" s="3">
        <v>2.87</v>
      </c>
      <c r="G33" s="20">
        <v>5.5E-2</v>
      </c>
      <c r="H33" s="20">
        <v>4.9000000000000002E-2</v>
      </c>
      <c r="I33" s="20">
        <v>0.152</v>
      </c>
      <c r="J33" s="20"/>
      <c r="K33" s="3"/>
      <c r="L33" s="3">
        <v>7.8209999999999997</v>
      </c>
      <c r="M33" s="53" t="s">
        <v>141</v>
      </c>
      <c r="N33" s="54">
        <v>1.3</v>
      </c>
      <c r="O33" s="41">
        <v>44602</v>
      </c>
      <c r="P33" s="41">
        <v>44602</v>
      </c>
      <c r="Q33" s="26" t="s">
        <v>125</v>
      </c>
      <c r="U33" s="56"/>
    </row>
    <row r="34" spans="1:23" s="53" customFormat="1" x14ac:dyDescent="0.2">
      <c r="A34" s="51" t="s">
        <v>43</v>
      </c>
      <c r="B34" s="52">
        <f>C33</f>
        <v>3.4000000000000004</v>
      </c>
      <c r="C34" s="52">
        <f>B34+D34</f>
        <v>4.2</v>
      </c>
      <c r="D34" s="54">
        <v>0.8</v>
      </c>
      <c r="E34" s="53">
        <v>552891</v>
      </c>
      <c r="F34" s="3">
        <v>0.71</v>
      </c>
      <c r="G34" s="20">
        <v>8.5999999999999993E-2</v>
      </c>
      <c r="H34" s="20">
        <v>5.8999999999999997E-2</v>
      </c>
      <c r="I34" s="20">
        <v>9.7000000000000003E-2</v>
      </c>
      <c r="J34" s="20"/>
      <c r="K34" s="3"/>
      <c r="L34" s="3">
        <v>4.0469999999999997</v>
      </c>
      <c r="M34" s="53" t="s">
        <v>142</v>
      </c>
      <c r="N34" s="55"/>
      <c r="O34" s="41">
        <v>44602</v>
      </c>
      <c r="P34" s="41">
        <v>44602</v>
      </c>
      <c r="Q34" s="26" t="s">
        <v>125</v>
      </c>
      <c r="U34" s="56"/>
    </row>
    <row r="35" spans="1:23" s="53" customFormat="1" x14ac:dyDescent="0.2">
      <c r="A35" s="51" t="s">
        <v>44</v>
      </c>
      <c r="B35" s="54">
        <v>0</v>
      </c>
      <c r="C35" s="54">
        <f>D35</f>
        <v>1</v>
      </c>
      <c r="D35" s="54">
        <v>1</v>
      </c>
      <c r="E35" s="53">
        <v>553489</v>
      </c>
      <c r="F35" s="3">
        <v>8.2200000000000006</v>
      </c>
      <c r="G35" s="20">
        <v>0.29899999999999999</v>
      </c>
      <c r="H35" s="20">
        <v>8.4000000000000005E-2</v>
      </c>
      <c r="I35" s="20">
        <v>0.41399999999999998</v>
      </c>
      <c r="J35" s="20"/>
      <c r="K35" s="3"/>
      <c r="L35" s="3">
        <v>36.747</v>
      </c>
      <c r="M35" s="53" t="s">
        <v>140</v>
      </c>
      <c r="N35" s="55"/>
      <c r="O35" s="41">
        <v>44604</v>
      </c>
      <c r="P35" s="41">
        <v>44604</v>
      </c>
      <c r="Q35" s="26" t="s">
        <v>126</v>
      </c>
      <c r="U35" s="56"/>
    </row>
    <row r="36" spans="1:23" s="53" customFormat="1" x14ac:dyDescent="0.2">
      <c r="A36" s="51" t="s">
        <v>44</v>
      </c>
      <c r="B36" s="52">
        <f>C35</f>
        <v>1</v>
      </c>
      <c r="C36" s="52">
        <f>B36+D36</f>
        <v>1.8</v>
      </c>
      <c r="D36" s="54">
        <v>0.8</v>
      </c>
      <c r="E36" s="53">
        <v>553490</v>
      </c>
      <c r="F36" s="3">
        <v>8.0440000000000005</v>
      </c>
      <c r="G36" s="20">
        <v>0.30099999999999999</v>
      </c>
      <c r="H36" s="20">
        <v>0.08</v>
      </c>
      <c r="I36" s="20">
        <v>0.433</v>
      </c>
      <c r="J36" s="20"/>
      <c r="K36" s="3"/>
      <c r="L36" s="3">
        <v>37.677</v>
      </c>
      <c r="M36" s="53" t="s">
        <v>141</v>
      </c>
      <c r="N36" s="54">
        <v>0.8</v>
      </c>
      <c r="O36" s="41">
        <v>44604</v>
      </c>
      <c r="P36" s="41">
        <v>44604</v>
      </c>
      <c r="Q36" s="26" t="s">
        <v>126</v>
      </c>
      <c r="U36" s="56"/>
    </row>
    <row r="37" spans="1:23" s="53" customFormat="1" x14ac:dyDescent="0.2">
      <c r="A37" s="51" t="s">
        <v>44</v>
      </c>
      <c r="B37" s="52">
        <f>C36</f>
        <v>1.8</v>
      </c>
      <c r="C37" s="52">
        <f>B37+D37</f>
        <v>2.5</v>
      </c>
      <c r="D37" s="54">
        <v>0.7</v>
      </c>
      <c r="E37" s="53">
        <v>553491</v>
      </c>
      <c r="F37" s="3">
        <v>1.702</v>
      </c>
      <c r="G37" s="20">
        <v>6.7000000000000004E-2</v>
      </c>
      <c r="H37" s="20">
        <v>4.5999999999999999E-2</v>
      </c>
      <c r="I37" s="20">
        <v>7.0000000000000007E-2</v>
      </c>
      <c r="J37" s="20"/>
      <c r="K37" s="3"/>
      <c r="L37" s="3">
        <v>7.9859999999999998</v>
      </c>
      <c r="M37" s="53" t="s">
        <v>141</v>
      </c>
      <c r="N37" s="54">
        <v>0.7</v>
      </c>
      <c r="O37" s="41">
        <v>44604</v>
      </c>
      <c r="P37" s="41">
        <v>44604</v>
      </c>
      <c r="Q37" s="26" t="s">
        <v>126</v>
      </c>
      <c r="U37" s="56"/>
    </row>
    <row r="38" spans="1:23" s="53" customFormat="1" x14ac:dyDescent="0.2">
      <c r="A38" s="51" t="s">
        <v>44</v>
      </c>
      <c r="B38" s="52">
        <f>C37</f>
        <v>2.5</v>
      </c>
      <c r="C38" s="52">
        <f>B38+D38</f>
        <v>3.8</v>
      </c>
      <c r="D38" s="54">
        <v>1.3</v>
      </c>
      <c r="E38" s="53">
        <v>553492</v>
      </c>
      <c r="F38" s="3">
        <v>7.91</v>
      </c>
      <c r="G38" s="20">
        <v>3.3000000000000002E-2</v>
      </c>
      <c r="H38" s="20">
        <v>0.14199999999999999</v>
      </c>
      <c r="I38" s="20">
        <v>0.24</v>
      </c>
      <c r="J38" s="20"/>
      <c r="K38" s="3"/>
      <c r="L38" s="3">
        <v>12.509</v>
      </c>
      <c r="M38" s="53" t="s">
        <v>142</v>
      </c>
      <c r="N38" s="55"/>
      <c r="O38" s="41">
        <v>44604</v>
      </c>
      <c r="P38" s="41">
        <v>44604</v>
      </c>
      <c r="Q38" s="26" t="s">
        <v>126</v>
      </c>
      <c r="U38" s="56"/>
    </row>
    <row r="39" spans="1:23" x14ac:dyDescent="0.2">
      <c r="A39" s="51" t="s">
        <v>45</v>
      </c>
      <c r="B39" s="54">
        <v>0</v>
      </c>
      <c r="C39" s="54">
        <f>D39</f>
        <v>2.4</v>
      </c>
      <c r="D39" s="1">
        <v>2.4</v>
      </c>
      <c r="E39" s="40">
        <v>554226</v>
      </c>
      <c r="F39" s="36">
        <v>1.0759999999999998</v>
      </c>
      <c r="G39" s="37">
        <v>2.8000000000000001E-2</v>
      </c>
      <c r="H39" s="37">
        <v>7.0000000000000007E-2</v>
      </c>
      <c r="I39" s="37">
        <v>0.17799999999999999</v>
      </c>
      <c r="J39" s="37"/>
      <c r="L39" s="38">
        <v>4.2430000000000003</v>
      </c>
      <c r="M39" s="5" t="s">
        <v>140</v>
      </c>
      <c r="O39" s="35">
        <v>44607</v>
      </c>
      <c r="P39" s="35">
        <v>44607</v>
      </c>
      <c r="Q39" s="6" t="s">
        <v>127</v>
      </c>
    </row>
    <row r="40" spans="1:23" x14ac:dyDescent="0.2">
      <c r="A40" s="51" t="s">
        <v>45</v>
      </c>
      <c r="B40" s="52">
        <f>C39</f>
        <v>2.4</v>
      </c>
      <c r="C40" s="52">
        <f>B40+D40</f>
        <v>3.5</v>
      </c>
      <c r="D40" s="1">
        <v>1.1000000000000001</v>
      </c>
      <c r="E40" s="40">
        <v>554227</v>
      </c>
      <c r="F40" s="36">
        <v>2.4660000000000002</v>
      </c>
      <c r="G40" s="37">
        <v>0.35099999999999998</v>
      </c>
      <c r="H40" s="37">
        <v>2.0390000000000001</v>
      </c>
      <c r="I40" s="37">
        <v>3.1629999999999998</v>
      </c>
      <c r="J40" s="37"/>
      <c r="L40" s="38">
        <v>20.068000000000001</v>
      </c>
      <c r="M40" s="5" t="s">
        <v>141</v>
      </c>
      <c r="N40" s="1">
        <v>1.1000000000000001</v>
      </c>
      <c r="O40" s="35">
        <v>44607</v>
      </c>
      <c r="P40" s="35">
        <v>44607</v>
      </c>
      <c r="Q40" s="6" t="s">
        <v>127</v>
      </c>
    </row>
    <row r="41" spans="1:23" x14ac:dyDescent="0.2">
      <c r="A41" s="51" t="s">
        <v>45</v>
      </c>
      <c r="B41" s="52">
        <f>C40</f>
        <v>3.5</v>
      </c>
      <c r="C41" s="52">
        <f>B41+D41</f>
        <v>4.0999999999999996</v>
      </c>
      <c r="D41" s="1">
        <v>0.6</v>
      </c>
      <c r="E41" s="40">
        <v>554228</v>
      </c>
      <c r="F41" s="36">
        <v>0.91200000000000003</v>
      </c>
      <c r="G41" s="37">
        <v>3.2000000000000001E-2</v>
      </c>
      <c r="H41" s="37">
        <v>5.0999999999999997E-2</v>
      </c>
      <c r="I41" s="37">
        <v>0.08</v>
      </c>
      <c r="J41" s="37"/>
      <c r="L41" s="38">
        <v>3.2010000000000005</v>
      </c>
      <c r="M41" s="5" t="s">
        <v>141</v>
      </c>
      <c r="N41" s="1">
        <v>0.6</v>
      </c>
      <c r="O41" s="35">
        <v>44607</v>
      </c>
      <c r="P41" s="35">
        <v>44607</v>
      </c>
      <c r="Q41" s="6" t="s">
        <v>127</v>
      </c>
    </row>
    <row r="42" spans="1:23" x14ac:dyDescent="0.2">
      <c r="A42" s="51" t="s">
        <v>45</v>
      </c>
      <c r="B42" s="52">
        <f>C41</f>
        <v>4.0999999999999996</v>
      </c>
      <c r="C42" s="52">
        <f>B42+D42</f>
        <v>4.6999999999999993</v>
      </c>
      <c r="D42" s="1">
        <v>0.6</v>
      </c>
      <c r="E42" s="40">
        <v>554229</v>
      </c>
      <c r="F42" s="36">
        <v>0.86799999999999999</v>
      </c>
      <c r="G42" s="37">
        <v>2.5999999999999999E-2</v>
      </c>
      <c r="H42" s="37">
        <v>3.4000000000000002E-2</v>
      </c>
      <c r="I42" s="37">
        <v>7.5999999999999998E-2</v>
      </c>
      <c r="J42" s="37"/>
      <c r="L42" s="38">
        <v>3.1930000000000005</v>
      </c>
      <c r="M42" s="5" t="s">
        <v>142</v>
      </c>
      <c r="O42" s="35">
        <v>44607</v>
      </c>
      <c r="P42" s="35">
        <v>44607</v>
      </c>
      <c r="Q42" s="6" t="s">
        <v>127</v>
      </c>
    </row>
    <row r="43" spans="1:23" x14ac:dyDescent="0.2">
      <c r="A43" s="51" t="s">
        <v>46</v>
      </c>
      <c r="B43" s="54">
        <v>0</v>
      </c>
      <c r="C43" s="54">
        <f>D43</f>
        <v>1.3</v>
      </c>
      <c r="D43" s="1">
        <v>1.3</v>
      </c>
      <c r="E43" s="40">
        <v>554435</v>
      </c>
      <c r="F43" s="36">
        <v>2.1179999999999999</v>
      </c>
      <c r="G43" s="37">
        <v>0.153</v>
      </c>
      <c r="H43" s="37">
        <v>7.3999999999999996E-2</v>
      </c>
      <c r="I43" s="37">
        <v>0.27600000000000002</v>
      </c>
      <c r="J43" s="37"/>
      <c r="L43" s="38">
        <v>9.4849999999999994</v>
      </c>
      <c r="M43" s="5" t="s">
        <v>140</v>
      </c>
      <c r="O43" s="35">
        <v>44608</v>
      </c>
      <c r="P43" s="35">
        <v>44608</v>
      </c>
      <c r="Q43" s="6" t="s">
        <v>128</v>
      </c>
    </row>
    <row r="44" spans="1:23" x14ac:dyDescent="0.2">
      <c r="A44" s="51" t="s">
        <v>46</v>
      </c>
      <c r="B44" s="52">
        <f>C43</f>
        <v>1.3</v>
      </c>
      <c r="C44" s="52">
        <f>B44+D44</f>
        <v>2.6</v>
      </c>
      <c r="D44" s="1">
        <v>1.3</v>
      </c>
      <c r="E44" s="40">
        <v>554437</v>
      </c>
      <c r="F44" s="36">
        <v>4.266</v>
      </c>
      <c r="G44" s="37">
        <v>8.7999999999999995E-2</v>
      </c>
      <c r="H44" s="37">
        <v>0.29699999999999999</v>
      </c>
      <c r="I44" s="37">
        <v>0.67300000000000004</v>
      </c>
      <c r="J44" s="37"/>
      <c r="L44" s="38">
        <v>21.547000000000001</v>
      </c>
      <c r="M44" s="5" t="s">
        <v>140</v>
      </c>
      <c r="O44" s="35">
        <v>44608</v>
      </c>
      <c r="P44" s="35">
        <v>44608</v>
      </c>
      <c r="Q44" s="6" t="s">
        <v>128</v>
      </c>
    </row>
    <row r="45" spans="1:23" x14ac:dyDescent="0.2">
      <c r="A45" s="51" t="s">
        <v>46</v>
      </c>
      <c r="B45" s="52">
        <f>C44</f>
        <v>2.6</v>
      </c>
      <c r="C45" s="52">
        <f>B45+D45</f>
        <v>3.8</v>
      </c>
      <c r="D45" s="1">
        <v>1.2</v>
      </c>
      <c r="E45" s="40">
        <v>554438</v>
      </c>
      <c r="F45" s="36">
        <v>4.6560000000000006</v>
      </c>
      <c r="G45" s="37">
        <v>5.0999999999999997E-2</v>
      </c>
      <c r="H45" s="37">
        <v>0.17699999999999999</v>
      </c>
      <c r="I45" s="37">
        <v>0.53900000000000003</v>
      </c>
      <c r="J45" s="37"/>
      <c r="L45" s="38">
        <v>11.162000000000001</v>
      </c>
      <c r="M45" s="5" t="s">
        <v>141</v>
      </c>
      <c r="N45" s="1">
        <v>1.2</v>
      </c>
      <c r="O45" s="35">
        <v>44608</v>
      </c>
      <c r="P45" s="35">
        <v>44608</v>
      </c>
      <c r="Q45" s="6" t="s">
        <v>128</v>
      </c>
    </row>
    <row r="46" spans="1:23" x14ac:dyDescent="0.2">
      <c r="A46" s="51" t="s">
        <v>46</v>
      </c>
      <c r="B46" s="52">
        <f>C45</f>
        <v>3.8</v>
      </c>
      <c r="C46" s="52">
        <f>B46+D46</f>
        <v>4.7</v>
      </c>
      <c r="D46" s="1">
        <v>0.9</v>
      </c>
      <c r="E46" s="40">
        <v>554439</v>
      </c>
      <c r="F46" s="36">
        <v>5.28</v>
      </c>
      <c r="G46" s="37">
        <v>7.9000000000000001E-2</v>
      </c>
      <c r="H46" s="37">
        <v>0.28299999999999997</v>
      </c>
      <c r="I46" s="37">
        <v>0.68600000000000005</v>
      </c>
      <c r="J46" s="37"/>
      <c r="L46" s="38">
        <v>20.707000000000001</v>
      </c>
      <c r="M46" s="5" t="s">
        <v>141</v>
      </c>
      <c r="N46" s="1">
        <v>0.9</v>
      </c>
      <c r="O46" s="35">
        <v>44608</v>
      </c>
      <c r="P46" s="35">
        <v>44608</v>
      </c>
      <c r="Q46" s="6" t="s">
        <v>128</v>
      </c>
    </row>
    <row r="47" spans="1:23" x14ac:dyDescent="0.2">
      <c r="A47" s="51" t="s">
        <v>47</v>
      </c>
      <c r="B47" s="54">
        <v>0</v>
      </c>
      <c r="C47" s="54">
        <f>D47</f>
        <v>1.8</v>
      </c>
      <c r="D47" s="1">
        <v>1.8</v>
      </c>
      <c r="E47" s="40">
        <v>554668</v>
      </c>
      <c r="F47" s="36">
        <v>0.53199999999999992</v>
      </c>
      <c r="G47" s="37">
        <v>5.0000000000000001E-3</v>
      </c>
      <c r="H47" s="37">
        <v>2.3E-2</v>
      </c>
      <c r="I47" s="37">
        <v>5.8999999999999997E-2</v>
      </c>
      <c r="J47" s="37"/>
      <c r="L47" s="38">
        <v>0.28999999999999998</v>
      </c>
      <c r="M47" s="5" t="s">
        <v>140</v>
      </c>
      <c r="O47" s="35">
        <v>44610</v>
      </c>
      <c r="P47" s="35">
        <v>44610</v>
      </c>
      <c r="Q47" s="6" t="s">
        <v>129</v>
      </c>
      <c r="U47" s="5"/>
      <c r="W47" s="16"/>
    </row>
    <row r="48" spans="1:23" x14ac:dyDescent="0.2">
      <c r="A48" s="51" t="s">
        <v>47</v>
      </c>
      <c r="B48" s="52">
        <f>C47</f>
        <v>1.8</v>
      </c>
      <c r="C48" s="52">
        <f>B48+D48</f>
        <v>3</v>
      </c>
      <c r="D48" s="1">
        <v>1.2</v>
      </c>
      <c r="E48" s="40">
        <v>554669</v>
      </c>
      <c r="F48" s="36">
        <v>0.2</v>
      </c>
      <c r="G48" s="37">
        <v>7.0000000000000001E-3</v>
      </c>
      <c r="H48" s="37">
        <v>0.02</v>
      </c>
      <c r="I48" s="37">
        <v>7.2999999999999995E-2</v>
      </c>
      <c r="J48" s="37"/>
      <c r="L48" s="38">
        <v>1.548</v>
      </c>
      <c r="M48" s="5" t="s">
        <v>140</v>
      </c>
      <c r="O48" s="35">
        <v>44610</v>
      </c>
      <c r="P48" s="35">
        <v>44610</v>
      </c>
      <c r="Q48" s="6" t="s">
        <v>129</v>
      </c>
      <c r="U48" s="5"/>
      <c r="W48" s="16"/>
    </row>
    <row r="49" spans="1:23" x14ac:dyDescent="0.2">
      <c r="A49" s="51" t="s">
        <v>47</v>
      </c>
      <c r="B49" s="52">
        <f>C48</f>
        <v>3</v>
      </c>
      <c r="C49" s="52">
        <f>B49+D49</f>
        <v>3.6</v>
      </c>
      <c r="D49" s="1">
        <v>0.6</v>
      </c>
      <c r="E49" s="40">
        <v>554670</v>
      </c>
      <c r="F49" s="36">
        <v>2.8420000000000001</v>
      </c>
      <c r="G49" s="37">
        <v>6.6000000000000003E-2</v>
      </c>
      <c r="H49" s="37">
        <v>0.43099999999999999</v>
      </c>
      <c r="I49" s="37">
        <v>0.78200000000000003</v>
      </c>
      <c r="J49" s="37"/>
      <c r="L49" s="38">
        <v>27.242000000000001</v>
      </c>
      <c r="M49" s="5" t="s">
        <v>141</v>
      </c>
      <c r="N49" s="34">
        <v>0.6</v>
      </c>
      <c r="O49" s="35">
        <v>44610</v>
      </c>
      <c r="P49" s="35">
        <v>44610</v>
      </c>
      <c r="Q49" s="6" t="s">
        <v>129</v>
      </c>
      <c r="U49" s="5"/>
      <c r="W49" s="16"/>
    </row>
    <row r="50" spans="1:23" x14ac:dyDescent="0.2">
      <c r="A50" s="51" t="s">
        <v>47</v>
      </c>
      <c r="B50" s="52">
        <f>C49</f>
        <v>3.6</v>
      </c>
      <c r="C50" s="52">
        <f>B50+D50</f>
        <v>4.2</v>
      </c>
      <c r="D50" s="1">
        <v>0.6</v>
      </c>
      <c r="E50" s="40">
        <v>554671</v>
      </c>
      <c r="F50" s="36">
        <v>2.294</v>
      </c>
      <c r="G50" s="37">
        <v>2.3E-2</v>
      </c>
      <c r="H50" s="37">
        <v>0.153</v>
      </c>
      <c r="I50" s="37">
        <v>0.34100000000000003</v>
      </c>
      <c r="J50" s="37"/>
      <c r="L50" s="38">
        <v>12.06</v>
      </c>
      <c r="M50" s="5" t="s">
        <v>142</v>
      </c>
      <c r="O50" s="35">
        <v>44610</v>
      </c>
      <c r="P50" s="35">
        <v>44610</v>
      </c>
      <c r="Q50" s="6" t="s">
        <v>129</v>
      </c>
      <c r="U50" s="5"/>
      <c r="W50" s="16"/>
    </row>
    <row r="51" spans="1:23" x14ac:dyDescent="0.2">
      <c r="A51" s="51" t="s">
        <v>48</v>
      </c>
      <c r="B51" s="54">
        <v>0</v>
      </c>
      <c r="C51" s="54">
        <f>D51</f>
        <v>1</v>
      </c>
      <c r="D51" s="1">
        <v>1</v>
      </c>
      <c r="E51" s="40">
        <v>555939</v>
      </c>
      <c r="F51" s="36">
        <v>2.7539999999999996</v>
      </c>
      <c r="G51" s="37">
        <v>9.9000000000000005E-2</v>
      </c>
      <c r="H51" s="37">
        <v>0.49299999999999999</v>
      </c>
      <c r="I51" s="37">
        <v>4.4409999999999998</v>
      </c>
      <c r="J51" s="37"/>
      <c r="L51" s="38">
        <v>19.312999999999999</v>
      </c>
      <c r="M51" s="5" t="s">
        <v>140</v>
      </c>
      <c r="O51" s="35">
        <v>44614</v>
      </c>
      <c r="P51" s="35">
        <v>44614</v>
      </c>
      <c r="Q51" s="6" t="s">
        <v>130</v>
      </c>
      <c r="U51" s="5"/>
      <c r="W51" s="16"/>
    </row>
    <row r="52" spans="1:23" x14ac:dyDescent="0.2">
      <c r="A52" s="51" t="s">
        <v>48</v>
      </c>
      <c r="B52" s="52">
        <f>C51</f>
        <v>1</v>
      </c>
      <c r="C52" s="52">
        <f>B52+D52</f>
        <v>1.8</v>
      </c>
      <c r="D52" s="1">
        <v>0.8</v>
      </c>
      <c r="E52" s="40">
        <v>555940</v>
      </c>
      <c r="F52" s="36">
        <v>0.998</v>
      </c>
      <c r="G52" s="37">
        <v>0.11700000000000001</v>
      </c>
      <c r="H52" s="37">
        <v>0.23300000000000001</v>
      </c>
      <c r="I52" s="37">
        <v>0.18</v>
      </c>
      <c r="J52" s="37"/>
      <c r="L52" s="38">
        <v>6.6929999999999996</v>
      </c>
      <c r="M52" s="5" t="s">
        <v>140</v>
      </c>
      <c r="O52" s="35">
        <v>44614</v>
      </c>
      <c r="P52" s="35">
        <v>44614</v>
      </c>
      <c r="Q52" s="6" t="s">
        <v>130</v>
      </c>
      <c r="U52" s="5"/>
      <c r="W52" s="16"/>
    </row>
    <row r="53" spans="1:23" x14ac:dyDescent="0.2">
      <c r="A53" s="51" t="s">
        <v>48</v>
      </c>
      <c r="B53" s="52">
        <f>C52</f>
        <v>1.8</v>
      </c>
      <c r="C53" s="52">
        <f>B53+D53</f>
        <v>2.6</v>
      </c>
      <c r="D53" s="1">
        <v>0.8</v>
      </c>
      <c r="E53" s="40">
        <v>555941</v>
      </c>
      <c r="F53" s="36">
        <v>2.4560000000000004</v>
      </c>
      <c r="G53" s="37">
        <v>2.3E-2</v>
      </c>
      <c r="H53" s="37">
        <v>4.2999999999999997E-2</v>
      </c>
      <c r="I53" s="37">
        <v>6.6000000000000003E-2</v>
      </c>
      <c r="J53" s="37"/>
      <c r="L53" s="38">
        <v>12.52</v>
      </c>
      <c r="M53" s="5" t="s">
        <v>140</v>
      </c>
      <c r="O53" s="35">
        <v>44614</v>
      </c>
      <c r="P53" s="35">
        <v>44614</v>
      </c>
      <c r="Q53" s="6" t="s">
        <v>130</v>
      </c>
      <c r="U53" s="5"/>
      <c r="W53" s="16"/>
    </row>
    <row r="54" spans="1:23" x14ac:dyDescent="0.2">
      <c r="A54" s="51" t="s">
        <v>48</v>
      </c>
      <c r="B54" s="52">
        <f>C53</f>
        <v>2.6</v>
      </c>
      <c r="C54" s="52">
        <f>B54+D54</f>
        <v>3.6</v>
      </c>
      <c r="D54" s="1">
        <v>1</v>
      </c>
      <c r="E54" s="40">
        <v>555942</v>
      </c>
      <c r="F54" s="36">
        <v>4.9580000000000002</v>
      </c>
      <c r="G54" s="37">
        <v>0.6</v>
      </c>
      <c r="H54" s="37">
        <v>3.9E-2</v>
      </c>
      <c r="I54" s="37">
        <v>0.104</v>
      </c>
      <c r="J54" s="37"/>
      <c r="L54" s="38">
        <v>31.677</v>
      </c>
      <c r="M54" s="5" t="s">
        <v>141</v>
      </c>
      <c r="N54" s="34">
        <v>1</v>
      </c>
      <c r="O54" s="35">
        <v>44614</v>
      </c>
      <c r="P54" s="35">
        <v>44614</v>
      </c>
      <c r="Q54" s="6" t="s">
        <v>130</v>
      </c>
      <c r="U54" s="5"/>
      <c r="W54" s="16"/>
    </row>
    <row r="55" spans="1:23" x14ac:dyDescent="0.2">
      <c r="A55" s="51" t="s">
        <v>49</v>
      </c>
      <c r="E55" s="40"/>
      <c r="F55" s="36"/>
      <c r="G55" s="37"/>
      <c r="H55" s="37"/>
      <c r="I55" s="37"/>
      <c r="J55" s="37"/>
      <c r="L55" s="38"/>
      <c r="O55" s="35"/>
      <c r="P55" s="35"/>
      <c r="U55" s="5"/>
      <c r="W55" s="16"/>
    </row>
    <row r="56" spans="1:23" x14ac:dyDescent="0.2">
      <c r="A56" s="51" t="s">
        <v>50</v>
      </c>
      <c r="B56" s="54">
        <v>0</v>
      </c>
      <c r="C56" s="54">
        <f>D56</f>
        <v>0.9</v>
      </c>
      <c r="D56" s="1">
        <v>0.9</v>
      </c>
      <c r="E56" s="40">
        <v>556623</v>
      </c>
      <c r="F56" s="36">
        <v>1.1100000000000001</v>
      </c>
      <c r="G56" s="37">
        <v>7.0999999999999994E-2</v>
      </c>
      <c r="H56" s="37">
        <v>0.156</v>
      </c>
      <c r="I56" s="37">
        <v>0.54200000000000004</v>
      </c>
      <c r="J56" s="37"/>
      <c r="L56" s="38">
        <v>10.048</v>
      </c>
      <c r="M56" s="5" t="s">
        <v>140</v>
      </c>
      <c r="O56" s="35">
        <v>44617</v>
      </c>
      <c r="P56" s="35">
        <v>44617</v>
      </c>
      <c r="Q56" s="6" t="s">
        <v>131</v>
      </c>
      <c r="U56" s="5"/>
      <c r="W56" s="16"/>
    </row>
    <row r="57" spans="1:23" x14ac:dyDescent="0.2">
      <c r="A57" s="51" t="s">
        <v>50</v>
      </c>
      <c r="B57" s="52">
        <f>C56</f>
        <v>0.9</v>
      </c>
      <c r="C57" s="52">
        <f>B57+D57</f>
        <v>2.2000000000000002</v>
      </c>
      <c r="D57" s="1">
        <v>1.3</v>
      </c>
      <c r="E57" s="40">
        <v>556625</v>
      </c>
      <c r="F57" s="36">
        <v>23.256</v>
      </c>
      <c r="G57" s="37">
        <v>0.111</v>
      </c>
      <c r="H57" s="37">
        <v>0.51500000000000001</v>
      </c>
      <c r="I57" s="37">
        <v>1</v>
      </c>
      <c r="J57" s="37"/>
      <c r="L57" s="38">
        <v>44.360999999999997</v>
      </c>
      <c r="M57" s="5" t="s">
        <v>141</v>
      </c>
      <c r="N57" s="34">
        <v>1.3</v>
      </c>
      <c r="O57" s="35">
        <v>44617</v>
      </c>
      <c r="P57" s="35">
        <v>44617</v>
      </c>
      <c r="Q57" s="6" t="s">
        <v>131</v>
      </c>
      <c r="U57" s="5"/>
      <c r="W57" s="16"/>
    </row>
    <row r="58" spans="1:23" x14ac:dyDescent="0.2">
      <c r="A58" s="51" t="s">
        <v>50</v>
      </c>
      <c r="B58" s="52">
        <f>C57</f>
        <v>2.2000000000000002</v>
      </c>
      <c r="C58" s="52">
        <f>B58+D58</f>
        <v>4</v>
      </c>
      <c r="D58" s="1">
        <v>1.8</v>
      </c>
      <c r="E58" s="40">
        <v>556626</v>
      </c>
      <c r="F58" s="36">
        <v>2.8380000000000001</v>
      </c>
      <c r="G58" s="37">
        <v>0.29299999999999998</v>
      </c>
      <c r="H58" s="37">
        <v>0.45100000000000001</v>
      </c>
      <c r="I58" s="37">
        <v>1.014</v>
      </c>
      <c r="J58" s="37"/>
      <c r="L58" s="38">
        <v>17.582999999999998</v>
      </c>
      <c r="M58" s="5" t="s">
        <v>142</v>
      </c>
      <c r="O58" s="35">
        <v>44617</v>
      </c>
      <c r="P58" s="35">
        <v>44617</v>
      </c>
      <c r="Q58" s="6" t="s">
        <v>131</v>
      </c>
      <c r="U58" s="5"/>
      <c r="W58" s="16"/>
    </row>
    <row r="59" spans="1:23" x14ac:dyDescent="0.2">
      <c r="A59" s="51" t="s">
        <v>50</v>
      </c>
      <c r="B59" s="52">
        <f>C58</f>
        <v>4</v>
      </c>
      <c r="C59" s="52">
        <f>B59+D59</f>
        <v>4.4000000000000004</v>
      </c>
      <c r="D59" s="1">
        <v>0.4</v>
      </c>
      <c r="E59" s="40">
        <v>556627</v>
      </c>
      <c r="F59" s="36">
        <v>0.60400000000000009</v>
      </c>
      <c r="G59" s="37">
        <v>1.7000000000000001E-2</v>
      </c>
      <c r="H59" s="37">
        <v>6.0000000000000001E-3</v>
      </c>
      <c r="I59" s="37">
        <v>4.8000000000000001E-2</v>
      </c>
      <c r="J59" s="37"/>
      <c r="L59" s="38">
        <v>4.1520000000000001</v>
      </c>
      <c r="M59" s="5" t="s">
        <v>142</v>
      </c>
      <c r="O59" s="35">
        <v>44617</v>
      </c>
      <c r="P59" s="35">
        <v>44617</v>
      </c>
      <c r="Q59" s="6" t="s">
        <v>131</v>
      </c>
      <c r="U59" s="5"/>
      <c r="W59" s="16"/>
    </row>
    <row r="60" spans="1:23" x14ac:dyDescent="0.2">
      <c r="A60" s="51" t="s">
        <v>88</v>
      </c>
      <c r="B60" s="54">
        <v>0</v>
      </c>
      <c r="C60" s="54">
        <f>D60</f>
        <v>0.6</v>
      </c>
      <c r="D60" s="1">
        <v>0.6</v>
      </c>
      <c r="E60" s="40">
        <v>556898</v>
      </c>
      <c r="F60" s="36">
        <v>2.222</v>
      </c>
      <c r="G60" s="37">
        <v>9.4E-2</v>
      </c>
      <c r="H60" s="37">
        <v>4.4999999999999998E-2</v>
      </c>
      <c r="I60" s="37">
        <v>0.24199999999999999</v>
      </c>
      <c r="J60" s="37"/>
      <c r="L60" s="38">
        <v>4.1189999999999998</v>
      </c>
      <c r="M60" s="5" t="s">
        <v>140</v>
      </c>
      <c r="O60" s="35">
        <v>44618</v>
      </c>
      <c r="P60" s="35">
        <v>44618</v>
      </c>
      <c r="Q60" s="6" t="s">
        <v>132</v>
      </c>
    </row>
    <row r="61" spans="1:23" x14ac:dyDescent="0.2">
      <c r="A61" s="51" t="s">
        <v>88</v>
      </c>
      <c r="B61" s="52">
        <f>C60</f>
        <v>0.6</v>
      </c>
      <c r="C61" s="52">
        <f>B61+D61</f>
        <v>1.7000000000000002</v>
      </c>
      <c r="D61" s="1">
        <v>1.1000000000000001</v>
      </c>
      <c r="E61" s="40">
        <v>556899</v>
      </c>
      <c r="F61" s="36">
        <v>3.7659999999999996</v>
      </c>
      <c r="G61" s="37">
        <v>3.1E-2</v>
      </c>
      <c r="H61" s="37">
        <v>6.7000000000000004E-2</v>
      </c>
      <c r="I61" s="37">
        <v>0.19800000000000001</v>
      </c>
      <c r="J61" s="37"/>
      <c r="L61" s="38">
        <v>11.952999999999999</v>
      </c>
      <c r="M61" s="5" t="s">
        <v>141</v>
      </c>
      <c r="N61" s="1">
        <v>1.1000000000000001</v>
      </c>
      <c r="O61" s="35">
        <v>44618</v>
      </c>
      <c r="P61" s="35">
        <v>44618</v>
      </c>
      <c r="Q61" s="6" t="s">
        <v>132</v>
      </c>
    </row>
    <row r="62" spans="1:23" x14ac:dyDescent="0.2">
      <c r="A62" s="51" t="s">
        <v>88</v>
      </c>
      <c r="B62" s="52">
        <f>C61</f>
        <v>1.7000000000000002</v>
      </c>
      <c r="C62" s="52">
        <f>B62+D62</f>
        <v>2.2000000000000002</v>
      </c>
      <c r="D62" s="1">
        <v>0.5</v>
      </c>
      <c r="E62" s="40">
        <v>556900</v>
      </c>
      <c r="F62" s="36">
        <v>3.8160000000000003</v>
      </c>
      <c r="G62" s="37">
        <v>2.5000000000000001E-2</v>
      </c>
      <c r="H62" s="37">
        <v>5.6000000000000001E-2</v>
      </c>
      <c r="I62" s="37">
        <v>0.16200000000000001</v>
      </c>
      <c r="J62" s="37"/>
      <c r="L62" s="38">
        <v>11.173999999999999</v>
      </c>
      <c r="M62" s="5" t="s">
        <v>141</v>
      </c>
      <c r="N62" s="1">
        <v>0.5</v>
      </c>
      <c r="O62" s="35">
        <v>44618</v>
      </c>
      <c r="P62" s="35">
        <v>44618</v>
      </c>
      <c r="Q62" s="6" t="s">
        <v>132</v>
      </c>
    </row>
    <row r="63" spans="1:23" x14ac:dyDescent="0.2">
      <c r="A63" s="51" t="s">
        <v>88</v>
      </c>
      <c r="B63" s="52">
        <f>C62</f>
        <v>2.2000000000000002</v>
      </c>
      <c r="C63" s="52">
        <f>B63+D63</f>
        <v>3.6</v>
      </c>
      <c r="D63" s="1">
        <v>1.4</v>
      </c>
      <c r="E63" s="40">
        <v>556901</v>
      </c>
      <c r="F63" s="36">
        <v>4.4379999999999997</v>
      </c>
      <c r="G63" s="37">
        <v>0.11</v>
      </c>
      <c r="H63" s="37">
        <v>5.5E-2</v>
      </c>
      <c r="I63" s="37">
        <v>0.28699999999999998</v>
      </c>
      <c r="J63" s="37"/>
      <c r="L63" s="38">
        <v>6.1529999999999996</v>
      </c>
      <c r="M63" s="5" t="s">
        <v>142</v>
      </c>
      <c r="O63" s="35">
        <v>44618</v>
      </c>
      <c r="P63" s="35">
        <v>44618</v>
      </c>
      <c r="Q63" s="6" t="s">
        <v>132</v>
      </c>
    </row>
    <row r="64" spans="1:23" x14ac:dyDescent="0.2">
      <c r="A64" s="51" t="s">
        <v>89</v>
      </c>
      <c r="B64" s="54">
        <v>0</v>
      </c>
      <c r="C64" s="54">
        <f>D64</f>
        <v>1.1000000000000001</v>
      </c>
      <c r="D64" s="1">
        <v>1.1000000000000001</v>
      </c>
      <c r="E64" s="40">
        <v>557251</v>
      </c>
      <c r="F64" s="36">
        <v>0.75800000000000012</v>
      </c>
      <c r="G64" s="37">
        <v>2.4E-2</v>
      </c>
      <c r="H64" s="37">
        <v>5.8000000000000003E-2</v>
      </c>
      <c r="I64" s="37">
        <v>8.8999999999999996E-2</v>
      </c>
      <c r="J64" s="37"/>
      <c r="L64" s="38">
        <v>7.8159999999999998</v>
      </c>
      <c r="M64" s="5" t="s">
        <v>140</v>
      </c>
      <c r="O64" s="35">
        <v>44620</v>
      </c>
      <c r="P64" s="35">
        <v>44620</v>
      </c>
      <c r="Q64" s="6" t="s">
        <v>133</v>
      </c>
    </row>
    <row r="65" spans="1:23" x14ac:dyDescent="0.2">
      <c r="A65" s="51" t="s">
        <v>89</v>
      </c>
      <c r="B65" s="52">
        <f>C64</f>
        <v>1.1000000000000001</v>
      </c>
      <c r="C65" s="52">
        <f>B65+D65</f>
        <v>2.4000000000000004</v>
      </c>
      <c r="D65" s="1">
        <v>1.3</v>
      </c>
      <c r="E65" s="40">
        <v>557252</v>
      </c>
      <c r="F65" s="36">
        <v>0.72799999999999998</v>
      </c>
      <c r="G65" s="37">
        <v>3.1E-2</v>
      </c>
      <c r="H65" s="37">
        <v>7.0000000000000001E-3</v>
      </c>
      <c r="I65" s="37">
        <v>4.1000000000000002E-2</v>
      </c>
      <c r="J65" s="37"/>
      <c r="L65" s="38">
        <v>6.2560000000000002</v>
      </c>
      <c r="M65" s="5" t="s">
        <v>141</v>
      </c>
      <c r="N65" s="1">
        <v>1.3</v>
      </c>
      <c r="O65" s="35">
        <v>44620</v>
      </c>
      <c r="P65" s="35">
        <v>44620</v>
      </c>
      <c r="Q65" s="6" t="s">
        <v>133</v>
      </c>
    </row>
    <row r="66" spans="1:23" x14ac:dyDescent="0.2">
      <c r="A66" s="51" t="s">
        <v>89</v>
      </c>
      <c r="B66" s="52">
        <f>C65</f>
        <v>2.4000000000000004</v>
      </c>
      <c r="C66" s="52">
        <f>B66+D66</f>
        <v>2.9000000000000004</v>
      </c>
      <c r="D66" s="1">
        <v>0.5</v>
      </c>
      <c r="E66" s="40">
        <v>557253</v>
      </c>
      <c r="F66" s="36">
        <v>1.5959999999999999</v>
      </c>
      <c r="G66" s="37">
        <v>1.0999999999999999E-2</v>
      </c>
      <c r="H66" s="37">
        <v>3.2000000000000001E-2</v>
      </c>
      <c r="I66" s="37">
        <v>0.156</v>
      </c>
      <c r="J66" s="37"/>
      <c r="L66" s="38">
        <v>8.6810000000000009</v>
      </c>
      <c r="M66" s="5" t="s">
        <v>141</v>
      </c>
      <c r="N66" s="1">
        <v>0.5</v>
      </c>
      <c r="O66" s="35">
        <v>44620</v>
      </c>
      <c r="P66" s="35">
        <v>44620</v>
      </c>
      <c r="Q66" s="6" t="s">
        <v>133</v>
      </c>
    </row>
    <row r="67" spans="1:23" x14ac:dyDescent="0.2">
      <c r="A67" s="51" t="s">
        <v>89</v>
      </c>
      <c r="B67" s="52">
        <f>C66</f>
        <v>2.9000000000000004</v>
      </c>
      <c r="C67" s="52">
        <f>B67+D67</f>
        <v>4</v>
      </c>
      <c r="D67" s="1">
        <v>1.1000000000000001</v>
      </c>
      <c r="E67" s="40">
        <v>557254</v>
      </c>
      <c r="F67" s="36">
        <v>0.40200000000000002</v>
      </c>
      <c r="G67" s="37">
        <v>4.0000000000000001E-3</v>
      </c>
      <c r="H67" s="37">
        <v>7.0000000000000001E-3</v>
      </c>
      <c r="I67" s="37">
        <v>2.5999999999999999E-2</v>
      </c>
      <c r="J67" s="37"/>
      <c r="L67" s="38">
        <v>1.21</v>
      </c>
      <c r="M67" s="5" t="s">
        <v>142</v>
      </c>
      <c r="O67" s="35">
        <v>44620</v>
      </c>
      <c r="P67" s="35">
        <v>44620</v>
      </c>
      <c r="Q67" s="6" t="s">
        <v>133</v>
      </c>
    </row>
    <row r="68" spans="1:23" x14ac:dyDescent="0.2">
      <c r="A68" s="51" t="s">
        <v>107</v>
      </c>
      <c r="B68" s="54">
        <v>0</v>
      </c>
      <c r="C68" s="54">
        <f>D68</f>
        <v>1.4</v>
      </c>
      <c r="D68" s="1">
        <v>1.4</v>
      </c>
      <c r="E68" s="40">
        <v>557592</v>
      </c>
      <c r="F68" s="36">
        <v>0.36399999999999999</v>
      </c>
      <c r="G68" s="37">
        <v>5.0999999999999997E-2</v>
      </c>
      <c r="H68" s="37">
        <v>3.1E-2</v>
      </c>
      <c r="I68" s="37">
        <v>3.6999999999999998E-2</v>
      </c>
      <c r="J68" s="37"/>
      <c r="L68" s="38">
        <v>0.84899999999999998</v>
      </c>
      <c r="M68" s="5" t="s">
        <v>140</v>
      </c>
      <c r="O68" s="35">
        <v>44621</v>
      </c>
      <c r="P68" s="35">
        <v>44621</v>
      </c>
      <c r="Q68" s="6" t="s">
        <v>134</v>
      </c>
    </row>
    <row r="69" spans="1:23" x14ac:dyDescent="0.2">
      <c r="A69" s="51" t="s">
        <v>107</v>
      </c>
      <c r="B69" s="52">
        <f>C68</f>
        <v>1.4</v>
      </c>
      <c r="C69" s="52">
        <f>B69+D69</f>
        <v>2</v>
      </c>
      <c r="D69" s="1">
        <v>0.6</v>
      </c>
      <c r="E69" s="40">
        <v>557593</v>
      </c>
      <c r="F69" s="36">
        <v>0.94600000000000006</v>
      </c>
      <c r="G69" s="37">
        <v>3.1E-2</v>
      </c>
      <c r="H69" s="37">
        <v>2.7E-2</v>
      </c>
      <c r="I69" s="37">
        <v>3.6999999999999998E-2</v>
      </c>
      <c r="J69" s="37"/>
      <c r="L69" s="38">
        <v>5.0430000000000001</v>
      </c>
      <c r="M69" s="5" t="s">
        <v>141</v>
      </c>
      <c r="N69" s="34">
        <v>0.6</v>
      </c>
      <c r="O69" s="35">
        <v>44621</v>
      </c>
      <c r="P69" s="35">
        <v>44621</v>
      </c>
      <c r="Q69" s="6" t="s">
        <v>134</v>
      </c>
    </row>
    <row r="70" spans="1:23" x14ac:dyDescent="0.2">
      <c r="A70" s="51" t="s">
        <v>107</v>
      </c>
      <c r="B70" s="52">
        <f>C69</f>
        <v>2</v>
      </c>
      <c r="C70" s="52">
        <f>B70+D70</f>
        <v>3.6</v>
      </c>
      <c r="D70" s="1">
        <v>1.6</v>
      </c>
      <c r="E70" s="40">
        <v>557595</v>
      </c>
      <c r="F70" s="36">
        <v>0.75399999999999989</v>
      </c>
      <c r="G70" s="37">
        <v>1.6E-2</v>
      </c>
      <c r="H70" s="37">
        <v>0.312</v>
      </c>
      <c r="I70" s="37">
        <v>0.32400000000000001</v>
      </c>
      <c r="J70" s="37"/>
      <c r="L70" s="38">
        <v>4.6749999999999998</v>
      </c>
      <c r="M70" s="5" t="s">
        <v>142</v>
      </c>
      <c r="O70" s="35">
        <v>44621</v>
      </c>
      <c r="P70" s="35">
        <v>44621</v>
      </c>
      <c r="Q70" s="6" t="s">
        <v>134</v>
      </c>
    </row>
    <row r="71" spans="1:23" x14ac:dyDescent="0.2">
      <c r="A71" s="51" t="s">
        <v>108</v>
      </c>
      <c r="B71" s="54">
        <v>0</v>
      </c>
      <c r="C71" s="54">
        <f>D71</f>
        <v>0.7</v>
      </c>
      <c r="D71" s="1">
        <v>0.7</v>
      </c>
      <c r="E71" s="40">
        <v>557736</v>
      </c>
      <c r="F71" s="36">
        <v>3.63</v>
      </c>
      <c r="G71" s="37">
        <v>0.17100000000000001</v>
      </c>
      <c r="H71" s="37">
        <v>0.14799999999999999</v>
      </c>
      <c r="I71" s="37">
        <v>1.0109999999999999</v>
      </c>
      <c r="J71" s="37"/>
      <c r="L71" s="38">
        <v>19.318999999999999</v>
      </c>
      <c r="M71" s="5" t="s">
        <v>140</v>
      </c>
      <c r="O71" s="35">
        <v>44622</v>
      </c>
      <c r="P71" s="35">
        <v>44622</v>
      </c>
      <c r="Q71" s="6" t="s">
        <v>135</v>
      </c>
    </row>
    <row r="72" spans="1:23" x14ac:dyDescent="0.2">
      <c r="A72" s="51" t="s">
        <v>108</v>
      </c>
      <c r="B72" s="52">
        <f>C71</f>
        <v>0.7</v>
      </c>
      <c r="C72" s="52">
        <f>B72+D72</f>
        <v>1.7</v>
      </c>
      <c r="D72" s="1">
        <v>1</v>
      </c>
      <c r="E72" s="40">
        <v>557737</v>
      </c>
      <c r="F72" s="36">
        <v>5.7039999999999997</v>
      </c>
      <c r="G72" s="37">
        <v>0.36299999999999999</v>
      </c>
      <c r="H72" s="37">
        <v>0.61799999999999999</v>
      </c>
      <c r="I72" s="37">
        <v>1.379</v>
      </c>
      <c r="J72" s="37"/>
      <c r="L72" s="38">
        <v>45.320999999999998</v>
      </c>
      <c r="M72" s="5" t="s">
        <v>141</v>
      </c>
      <c r="N72" s="1">
        <v>1</v>
      </c>
      <c r="O72" s="35">
        <v>44622</v>
      </c>
      <c r="P72" s="35">
        <v>44622</v>
      </c>
      <c r="Q72" s="6" t="s">
        <v>135</v>
      </c>
    </row>
    <row r="73" spans="1:23" x14ac:dyDescent="0.2">
      <c r="A73" s="51" t="s">
        <v>108</v>
      </c>
      <c r="B73" s="52">
        <f>C72</f>
        <v>1.7</v>
      </c>
      <c r="C73" s="52">
        <f>B73+D73</f>
        <v>2.4</v>
      </c>
      <c r="D73" s="1">
        <v>0.7</v>
      </c>
      <c r="E73" s="40">
        <v>557738</v>
      </c>
      <c r="F73" s="36">
        <v>0.63200000000000001</v>
      </c>
      <c r="G73" s="37">
        <v>1.7000000000000001E-2</v>
      </c>
      <c r="H73" s="37">
        <v>1.9E-2</v>
      </c>
      <c r="I73" s="37">
        <v>0.112</v>
      </c>
      <c r="J73" s="37"/>
      <c r="L73" s="38">
        <v>2.09</v>
      </c>
      <c r="M73" s="5" t="s">
        <v>141</v>
      </c>
      <c r="N73" s="1">
        <v>0.7</v>
      </c>
      <c r="O73" s="35">
        <v>44622</v>
      </c>
      <c r="P73" s="35">
        <v>44622</v>
      </c>
      <c r="Q73" s="6" t="s">
        <v>135</v>
      </c>
    </row>
    <row r="74" spans="1:23" x14ac:dyDescent="0.2">
      <c r="A74" s="51" t="s">
        <v>108</v>
      </c>
      <c r="B74" s="52">
        <f>C73</f>
        <v>2.4</v>
      </c>
      <c r="C74" s="52">
        <f>B74+D74</f>
        <v>3.0999999999999996</v>
      </c>
      <c r="D74" s="1">
        <v>0.7</v>
      </c>
      <c r="E74" s="40">
        <v>557739</v>
      </c>
      <c r="F74" s="36">
        <v>0.872</v>
      </c>
      <c r="G74" s="37">
        <v>2.4E-2</v>
      </c>
      <c r="H74" s="37">
        <v>1.4E-2</v>
      </c>
      <c r="I74" s="37">
        <v>0.58599999999999997</v>
      </c>
      <c r="J74" s="37"/>
      <c r="L74" s="38">
        <v>4.1440000000000001</v>
      </c>
      <c r="M74" s="5" t="s">
        <v>142</v>
      </c>
      <c r="O74" s="35">
        <v>44622</v>
      </c>
      <c r="P74" s="35">
        <v>44622</v>
      </c>
      <c r="Q74" s="6" t="s">
        <v>135</v>
      </c>
    </row>
    <row r="75" spans="1:23" x14ac:dyDescent="0.2">
      <c r="A75" s="51" t="s">
        <v>109</v>
      </c>
      <c r="B75" s="54">
        <v>0</v>
      </c>
      <c r="C75" s="54">
        <f>D75</f>
        <v>1.4</v>
      </c>
      <c r="D75" s="1">
        <v>1.4</v>
      </c>
      <c r="E75" s="40">
        <v>558031</v>
      </c>
      <c r="F75" s="36">
        <v>0.37799999999999995</v>
      </c>
      <c r="G75" s="37">
        <v>0.04</v>
      </c>
      <c r="H75" s="37">
        <v>3.2000000000000001E-2</v>
      </c>
      <c r="I75" s="37">
        <v>9.1999999999999998E-2</v>
      </c>
      <c r="J75" s="37"/>
      <c r="L75" s="39">
        <v>2.3120000000000003</v>
      </c>
      <c r="M75" s="5" t="s">
        <v>140</v>
      </c>
      <c r="O75" s="35">
        <v>44624</v>
      </c>
      <c r="P75" s="35">
        <v>44624</v>
      </c>
      <c r="Q75" s="6" t="s">
        <v>136</v>
      </c>
    </row>
    <row r="76" spans="1:23" x14ac:dyDescent="0.2">
      <c r="A76" s="51" t="s">
        <v>109</v>
      </c>
      <c r="B76" s="52">
        <f>C75</f>
        <v>1.4</v>
      </c>
      <c r="C76" s="52">
        <f>B76+D76</f>
        <v>1.7999999999999998</v>
      </c>
      <c r="D76" s="1">
        <v>0.4</v>
      </c>
      <c r="E76" s="40">
        <v>558032</v>
      </c>
      <c r="F76" s="36">
        <v>8.0020000000000007</v>
      </c>
      <c r="G76" s="37">
        <v>1.167</v>
      </c>
      <c r="H76" s="37">
        <v>1.0369999999999999</v>
      </c>
      <c r="I76" s="37">
        <v>1.056</v>
      </c>
      <c r="J76" s="37"/>
      <c r="L76" s="39">
        <v>77.334999999999994</v>
      </c>
      <c r="M76" s="5" t="s">
        <v>141</v>
      </c>
      <c r="N76" s="34">
        <v>0.4</v>
      </c>
      <c r="O76" s="35">
        <v>44624</v>
      </c>
      <c r="P76" s="35">
        <v>44624</v>
      </c>
      <c r="Q76" s="6" t="s">
        <v>136</v>
      </c>
    </row>
    <row r="77" spans="1:23" x14ac:dyDescent="0.2">
      <c r="A77" s="51" t="s">
        <v>109</v>
      </c>
      <c r="B77" s="52">
        <f>C76</f>
        <v>1.7999999999999998</v>
      </c>
      <c r="C77" s="52">
        <f>B77+D77</f>
        <v>3.1999999999999997</v>
      </c>
      <c r="D77" s="1">
        <v>1.4</v>
      </c>
      <c r="E77" s="40">
        <v>558033</v>
      </c>
      <c r="F77" s="36">
        <v>0.54199999999999993</v>
      </c>
      <c r="G77" s="37">
        <v>0.02</v>
      </c>
      <c r="H77" s="37">
        <v>2.7E-2</v>
      </c>
      <c r="I77" s="37">
        <v>5.0999999999999997E-2</v>
      </c>
      <c r="J77" s="37"/>
      <c r="L77" s="39">
        <v>3.4279999999999999</v>
      </c>
      <c r="M77" s="5" t="s">
        <v>142</v>
      </c>
      <c r="O77" s="35">
        <v>44624</v>
      </c>
      <c r="P77" s="35">
        <v>44624</v>
      </c>
      <c r="Q77" s="6" t="s">
        <v>136</v>
      </c>
    </row>
    <row r="78" spans="1:23" x14ac:dyDescent="0.2">
      <c r="A78" s="51" t="s">
        <v>109</v>
      </c>
      <c r="B78" s="52">
        <f>C77</f>
        <v>3.1999999999999997</v>
      </c>
      <c r="C78" s="52">
        <f>B78+D78</f>
        <v>4</v>
      </c>
      <c r="D78" s="1">
        <v>0.8</v>
      </c>
      <c r="E78" s="40">
        <v>558034</v>
      </c>
      <c r="F78" s="36">
        <v>2.8819999999999997</v>
      </c>
      <c r="G78" s="37">
        <v>4.4999999999999998E-2</v>
      </c>
      <c r="H78" s="37">
        <v>2.1999999999999999E-2</v>
      </c>
      <c r="I78" s="37">
        <v>7.5999999999999998E-2</v>
      </c>
      <c r="J78" s="37"/>
      <c r="L78" s="39">
        <v>6.5830000000000002</v>
      </c>
      <c r="M78" s="5" t="s">
        <v>142</v>
      </c>
      <c r="O78" s="35">
        <v>44624</v>
      </c>
      <c r="P78" s="35">
        <v>44624</v>
      </c>
      <c r="Q78" s="6" t="s">
        <v>136</v>
      </c>
    </row>
    <row r="79" spans="1:23" x14ac:dyDescent="0.2">
      <c r="A79" s="51" t="s">
        <v>110</v>
      </c>
      <c r="E79" s="40"/>
      <c r="F79" s="36"/>
      <c r="G79" s="37"/>
      <c r="H79" s="37"/>
      <c r="I79" s="37"/>
      <c r="J79" s="37"/>
      <c r="L79" s="38"/>
    </row>
    <row r="80" spans="1:23" x14ac:dyDescent="0.2">
      <c r="A80" s="51" t="s">
        <v>111</v>
      </c>
      <c r="E80" s="43"/>
      <c r="M80" s="7"/>
      <c r="N80" s="46"/>
      <c r="O80" s="35"/>
      <c r="P80" s="35"/>
      <c r="U80" s="5"/>
      <c r="W80" s="16"/>
    </row>
    <row r="81" spans="1:23" x14ac:dyDescent="0.2">
      <c r="A81" s="51" t="s">
        <v>112</v>
      </c>
      <c r="E81" s="43"/>
      <c r="M81" s="7"/>
      <c r="N81" s="46"/>
      <c r="O81" s="35"/>
      <c r="P81" s="35"/>
      <c r="U81" s="5"/>
      <c r="W81" s="16"/>
    </row>
    <row r="82" spans="1:23" x14ac:dyDescent="0.2">
      <c r="A82" s="51" t="s">
        <v>113</v>
      </c>
      <c r="E82" s="43"/>
      <c r="M82" s="7"/>
      <c r="N82" s="46"/>
      <c r="O82" s="35"/>
      <c r="P82" s="35"/>
      <c r="U82" s="5"/>
      <c r="W82" s="16"/>
    </row>
    <row r="83" spans="1:23" x14ac:dyDescent="0.2">
      <c r="A83" s="51" t="s">
        <v>114</v>
      </c>
      <c r="B83" s="54">
        <v>0</v>
      </c>
      <c r="C83" s="54">
        <f>D83</f>
        <v>1.3</v>
      </c>
      <c r="D83" s="1">
        <v>1.3</v>
      </c>
      <c r="E83" s="43">
        <v>560507</v>
      </c>
      <c r="F83" s="20">
        <v>0.47600000000000003</v>
      </c>
      <c r="G83" s="20">
        <v>0.03</v>
      </c>
      <c r="H83" s="20">
        <v>8.0000000000000002E-3</v>
      </c>
      <c r="I83" s="20">
        <v>0.27</v>
      </c>
      <c r="L83" s="20">
        <v>3.5569999999999999</v>
      </c>
      <c r="M83" s="7" t="s">
        <v>140</v>
      </c>
      <c r="N83" s="46"/>
      <c r="O83" s="35">
        <v>44636</v>
      </c>
      <c r="P83" s="35">
        <v>44636</v>
      </c>
      <c r="Q83" s="6" t="s">
        <v>137</v>
      </c>
      <c r="U83" s="5"/>
      <c r="W83" s="16"/>
    </row>
    <row r="84" spans="1:23" x14ac:dyDescent="0.2">
      <c r="A84" s="51" t="s">
        <v>114</v>
      </c>
      <c r="B84" s="52">
        <f>C83</f>
        <v>1.3</v>
      </c>
      <c r="C84" s="52">
        <f>B84+D84</f>
        <v>1.7000000000000002</v>
      </c>
      <c r="D84" s="1">
        <v>0.4</v>
      </c>
      <c r="E84" s="43">
        <v>560508</v>
      </c>
      <c r="F84" s="20">
        <v>10.868</v>
      </c>
      <c r="G84" s="20">
        <v>0.90700000000000003</v>
      </c>
      <c r="H84" s="20">
        <v>0.11700000000000001</v>
      </c>
      <c r="I84" s="20">
        <v>0.96399999999999997</v>
      </c>
      <c r="L84" s="20">
        <v>42.344999999999999</v>
      </c>
      <c r="M84" s="7" t="s">
        <v>141</v>
      </c>
      <c r="N84" s="1">
        <v>0.4</v>
      </c>
      <c r="O84" s="35">
        <v>44636</v>
      </c>
      <c r="P84" s="35">
        <v>44636</v>
      </c>
      <c r="Q84" s="6" t="s">
        <v>137</v>
      </c>
      <c r="U84" s="5"/>
      <c r="W84" s="16"/>
    </row>
    <row r="85" spans="1:23" x14ac:dyDescent="0.2">
      <c r="A85" s="51" t="s">
        <v>114</v>
      </c>
      <c r="B85" s="52">
        <f>C84</f>
        <v>1.7000000000000002</v>
      </c>
      <c r="C85" s="52">
        <f>B85+D85</f>
        <v>2.1</v>
      </c>
      <c r="D85" s="1">
        <v>0.4</v>
      </c>
      <c r="E85" s="43">
        <v>560509</v>
      </c>
      <c r="F85" s="20">
        <v>2.8139999999999996</v>
      </c>
      <c r="G85" s="20">
        <v>7.0999999999999994E-2</v>
      </c>
      <c r="H85" s="20">
        <v>0.49</v>
      </c>
      <c r="I85" s="20">
        <v>0.57799999999999996</v>
      </c>
      <c r="L85" s="20">
        <v>20.838999999999999</v>
      </c>
      <c r="M85" s="7" t="s">
        <v>141</v>
      </c>
      <c r="N85" s="1">
        <v>0.4</v>
      </c>
      <c r="O85" s="35">
        <v>44636</v>
      </c>
      <c r="P85" s="35">
        <v>44636</v>
      </c>
      <c r="Q85" s="6" t="s">
        <v>137</v>
      </c>
      <c r="U85" s="5"/>
      <c r="W85" s="16"/>
    </row>
    <row r="86" spans="1:23" x14ac:dyDescent="0.2">
      <c r="A86" s="51" t="s">
        <v>114</v>
      </c>
      <c r="B86" s="52">
        <f>C85</f>
        <v>2.1</v>
      </c>
      <c r="C86" s="52">
        <f>B86+D86</f>
        <v>4</v>
      </c>
      <c r="D86" s="1">
        <v>1.9</v>
      </c>
      <c r="E86" s="43">
        <v>560510</v>
      </c>
      <c r="F86" s="20">
        <v>1.4380000000000002</v>
      </c>
      <c r="G86" s="20">
        <v>5.0000000000000001E-3</v>
      </c>
      <c r="H86" s="20">
        <v>3.4000000000000002E-2</v>
      </c>
      <c r="I86" s="20">
        <v>7.1999999999999995E-2</v>
      </c>
      <c r="L86" s="20">
        <v>7.0010000000000003</v>
      </c>
      <c r="M86" s="7" t="s">
        <v>142</v>
      </c>
      <c r="N86" s="46"/>
      <c r="O86" s="35">
        <v>44636</v>
      </c>
      <c r="P86" s="35">
        <v>44636</v>
      </c>
      <c r="Q86" s="6" t="s">
        <v>137</v>
      </c>
      <c r="U86" s="5"/>
      <c r="W86" s="16"/>
    </row>
    <row r="87" spans="1:23" x14ac:dyDescent="0.2">
      <c r="A87" s="51" t="s">
        <v>115</v>
      </c>
      <c r="B87" s="54">
        <v>0</v>
      </c>
      <c r="C87" s="54">
        <f>D87</f>
        <v>1.8</v>
      </c>
      <c r="D87" s="1">
        <v>1.8</v>
      </c>
      <c r="E87" s="43">
        <v>561120</v>
      </c>
      <c r="F87" s="20">
        <v>0.13200000000000001</v>
      </c>
      <c r="G87" s="20">
        <v>2.5241999999999999E-3</v>
      </c>
      <c r="H87" s="20">
        <v>6.1167000000000001E-3</v>
      </c>
      <c r="I87" s="20">
        <v>1.7841800000000001E-2</v>
      </c>
      <c r="L87" s="20">
        <v>1.68</v>
      </c>
      <c r="M87" s="7" t="s">
        <v>140</v>
      </c>
      <c r="N87" s="46"/>
      <c r="O87" s="35">
        <v>44639</v>
      </c>
      <c r="P87" s="35">
        <v>44639</v>
      </c>
      <c r="Q87" s="6" t="s">
        <v>138</v>
      </c>
      <c r="U87" s="5"/>
      <c r="W87" s="16"/>
    </row>
    <row r="88" spans="1:23" x14ac:dyDescent="0.2">
      <c r="A88" s="51" t="s">
        <v>115</v>
      </c>
      <c r="B88" s="52">
        <f>C87</f>
        <v>1.8</v>
      </c>
      <c r="C88" s="52">
        <f>B88+D88</f>
        <v>2.2000000000000002</v>
      </c>
      <c r="D88" s="1">
        <v>0.4</v>
      </c>
      <c r="E88" s="43">
        <v>561121</v>
      </c>
      <c r="F88" s="20">
        <v>1.4040000000000001</v>
      </c>
      <c r="G88" s="20">
        <v>4.1000000000000002E-2</v>
      </c>
      <c r="H88" s="20">
        <v>9.0999999999999998E-2</v>
      </c>
      <c r="I88" s="20">
        <v>5.4095500000000005E-2</v>
      </c>
      <c r="L88" s="20">
        <v>8.8710000000000004</v>
      </c>
      <c r="M88" s="7" t="s">
        <v>141</v>
      </c>
      <c r="N88" s="1">
        <v>0.4</v>
      </c>
      <c r="O88" s="35">
        <v>44639</v>
      </c>
      <c r="P88" s="35">
        <v>44639</v>
      </c>
      <c r="Q88" s="6" t="s">
        <v>138</v>
      </c>
      <c r="U88" s="5"/>
      <c r="W88" s="16"/>
    </row>
    <row r="89" spans="1:23" x14ac:dyDescent="0.2">
      <c r="A89" s="51" t="s">
        <v>115</v>
      </c>
      <c r="B89" s="52">
        <f>C88</f>
        <v>2.2000000000000002</v>
      </c>
      <c r="C89" s="52">
        <f>B89+D89</f>
        <v>2.6</v>
      </c>
      <c r="D89" s="1">
        <v>0.4</v>
      </c>
      <c r="E89" s="43">
        <v>561122</v>
      </c>
      <c r="F89" s="20">
        <v>13.53</v>
      </c>
      <c r="G89" s="20">
        <v>0.81</v>
      </c>
      <c r="H89" s="20">
        <v>5.7939999999999996</v>
      </c>
      <c r="I89" s="20">
        <v>1.0820000000000001</v>
      </c>
      <c r="L89" s="20">
        <v>96.572000000000003</v>
      </c>
      <c r="M89" s="7" t="s">
        <v>141</v>
      </c>
      <c r="N89" s="1">
        <v>0.4</v>
      </c>
      <c r="O89" s="35">
        <v>44639</v>
      </c>
      <c r="P89" s="35">
        <v>44639</v>
      </c>
      <c r="Q89" s="6" t="s">
        <v>138</v>
      </c>
      <c r="U89" s="5"/>
      <c r="W89" s="16"/>
    </row>
    <row r="90" spans="1:23" x14ac:dyDescent="0.2">
      <c r="A90" s="51" t="s">
        <v>115</v>
      </c>
      <c r="B90" s="52">
        <f>C89</f>
        <v>2.6</v>
      </c>
      <c r="C90" s="52">
        <f>B90+D90</f>
        <v>3.5</v>
      </c>
      <c r="D90" s="1">
        <v>0.9</v>
      </c>
      <c r="E90" s="43">
        <v>561123</v>
      </c>
      <c r="F90" s="20">
        <v>1.6159999999999999</v>
      </c>
      <c r="G90" s="20">
        <v>0.108</v>
      </c>
      <c r="H90" s="20">
        <v>0.192</v>
      </c>
      <c r="I90" s="20">
        <v>5.6665E-2</v>
      </c>
      <c r="L90" s="20">
        <v>11.895</v>
      </c>
      <c r="M90" s="7" t="s">
        <v>142</v>
      </c>
      <c r="N90" s="46"/>
      <c r="O90" s="35">
        <v>44639</v>
      </c>
      <c r="P90" s="35">
        <v>44639</v>
      </c>
      <c r="Q90" s="6" t="s">
        <v>138</v>
      </c>
      <c r="U90" s="5"/>
      <c r="W90" s="16"/>
    </row>
    <row r="91" spans="1:23" x14ac:dyDescent="0.2">
      <c r="A91" s="51" t="s">
        <v>116</v>
      </c>
      <c r="B91" s="54">
        <v>0</v>
      </c>
      <c r="C91" s="54">
        <f>D91</f>
        <v>2.4</v>
      </c>
      <c r="D91" s="1">
        <v>2.4</v>
      </c>
      <c r="E91" s="43">
        <v>561228</v>
      </c>
      <c r="F91" s="20">
        <v>2.964</v>
      </c>
      <c r="G91" s="20">
        <v>6.6440899999999997E-2</v>
      </c>
      <c r="H91" s="20">
        <v>0.17899999999999999</v>
      </c>
      <c r="I91" s="20">
        <v>0.46100000000000002</v>
      </c>
      <c r="L91" s="20">
        <v>13.372999999999999</v>
      </c>
      <c r="M91" s="7" t="s">
        <v>140</v>
      </c>
      <c r="N91" s="46"/>
      <c r="O91" s="35">
        <v>44640</v>
      </c>
      <c r="P91" s="35">
        <v>44640</v>
      </c>
      <c r="Q91" s="6" t="s">
        <v>139</v>
      </c>
      <c r="U91" s="5"/>
      <c r="W91" s="16"/>
    </row>
    <row r="92" spans="1:23" x14ac:dyDescent="0.2">
      <c r="A92" s="51" t="s">
        <v>116</v>
      </c>
      <c r="B92" s="52">
        <f>C91</f>
        <v>2.4</v>
      </c>
      <c r="C92" s="52">
        <f>B92+D92</f>
        <v>3</v>
      </c>
      <c r="D92" s="1">
        <v>0.6</v>
      </c>
      <c r="E92" s="43">
        <v>561229</v>
      </c>
      <c r="F92" s="36">
        <v>1.51</v>
      </c>
      <c r="G92" s="37">
        <v>9.2999999999999999E-2</v>
      </c>
      <c r="H92" s="37">
        <v>0.72599999999999998</v>
      </c>
      <c r="I92" s="37">
        <v>0.95199999999999996</v>
      </c>
      <c r="J92" s="37"/>
      <c r="L92" s="38">
        <v>17.135999999999999</v>
      </c>
      <c r="M92" s="5" t="s">
        <v>141</v>
      </c>
      <c r="N92" s="1">
        <v>0.6</v>
      </c>
      <c r="O92" s="35">
        <v>44640</v>
      </c>
      <c r="P92" s="35">
        <v>44640</v>
      </c>
      <c r="Q92" s="6" t="s">
        <v>139</v>
      </c>
    </row>
    <row r="93" spans="1:23" x14ac:dyDescent="0.2">
      <c r="A93" s="51" t="s">
        <v>116</v>
      </c>
      <c r="B93" s="52">
        <f>C92</f>
        <v>3</v>
      </c>
      <c r="C93" s="52">
        <f>B93+D93</f>
        <v>3.4</v>
      </c>
      <c r="D93" s="1">
        <v>0.4</v>
      </c>
      <c r="E93" s="43">
        <v>561230</v>
      </c>
      <c r="F93" s="36">
        <v>1.5779999999999998</v>
      </c>
      <c r="G93" s="37">
        <v>9.0999999999999998E-2</v>
      </c>
      <c r="H93" s="37">
        <v>0.69299999999999995</v>
      </c>
      <c r="I93" s="37">
        <v>0.97499999999999998</v>
      </c>
      <c r="J93" s="37"/>
      <c r="L93" s="38">
        <v>16.085000000000001</v>
      </c>
      <c r="M93" s="5" t="s">
        <v>141</v>
      </c>
      <c r="N93" s="1">
        <v>0.4</v>
      </c>
      <c r="O93" s="35">
        <v>44640</v>
      </c>
      <c r="P93" s="35">
        <v>44640</v>
      </c>
      <c r="Q93" s="6" t="s">
        <v>139</v>
      </c>
    </row>
    <row r="94" spans="1:23" x14ac:dyDescent="0.2">
      <c r="A94" s="51" t="s">
        <v>116</v>
      </c>
      <c r="B94" s="52">
        <f>C93</f>
        <v>3.4</v>
      </c>
      <c r="C94" s="52">
        <f>B94+D94</f>
        <v>4.4000000000000004</v>
      </c>
      <c r="D94" s="1">
        <v>1</v>
      </c>
      <c r="E94" s="43">
        <v>561231</v>
      </c>
      <c r="F94" s="36">
        <v>0.4</v>
      </c>
      <c r="G94" s="37">
        <v>9.0999999999999998E-2</v>
      </c>
      <c r="H94" s="37">
        <v>0.70399999999999996</v>
      </c>
      <c r="I94" s="37">
        <v>5.8999999999999997E-2</v>
      </c>
      <c r="J94" s="37"/>
      <c r="L94" s="45">
        <v>17.329999999999998</v>
      </c>
      <c r="M94" s="5" t="s">
        <v>142</v>
      </c>
      <c r="O94" s="35">
        <v>44640</v>
      </c>
      <c r="P94" s="35">
        <v>44640</v>
      </c>
      <c r="Q94" s="6" t="s">
        <v>139</v>
      </c>
    </row>
    <row r="95" spans="1:23" x14ac:dyDescent="0.2">
      <c r="A95" s="24"/>
      <c r="E95" s="40"/>
      <c r="F95" s="36"/>
      <c r="G95" s="37"/>
      <c r="H95" s="37"/>
      <c r="I95" s="37"/>
      <c r="J95" s="37"/>
      <c r="L95" s="45"/>
      <c r="O95" s="35"/>
      <c r="P95" s="35"/>
    </row>
    <row r="96" spans="1:23" x14ac:dyDescent="0.2">
      <c r="A96" s="24"/>
      <c r="B96" s="34"/>
      <c r="E96" s="43"/>
      <c r="O96" s="35"/>
      <c r="P96" s="35"/>
    </row>
    <row r="97" spans="1:16" x14ac:dyDescent="0.2">
      <c r="A97" s="24"/>
      <c r="B97" s="34"/>
      <c r="E97" s="43"/>
      <c r="O97" s="35"/>
      <c r="P97" s="35"/>
    </row>
    <row r="98" spans="1:16" x14ac:dyDescent="0.2">
      <c r="A98" s="24"/>
      <c r="B98" s="34"/>
      <c r="E98" s="43"/>
      <c r="O98" s="35"/>
      <c r="P98" s="35"/>
    </row>
    <row r="99" spans="1:16" x14ac:dyDescent="0.2">
      <c r="A99" s="24"/>
      <c r="B99" s="34"/>
      <c r="E99" s="43"/>
      <c r="O99" s="35"/>
      <c r="P99" s="35"/>
    </row>
    <row r="100" spans="1:16" x14ac:dyDescent="0.2">
      <c r="A100" s="24"/>
      <c r="E100" s="40"/>
      <c r="F100" s="36"/>
      <c r="G100" s="37"/>
      <c r="H100" s="37"/>
      <c r="I100" s="37"/>
      <c r="J100" s="37"/>
      <c r="L100" s="38"/>
      <c r="O100" s="35"/>
      <c r="P100" s="35"/>
    </row>
    <row r="101" spans="1:16" x14ac:dyDescent="0.2">
      <c r="A101" s="24"/>
      <c r="E101" s="40"/>
      <c r="F101" s="36"/>
      <c r="G101" s="37"/>
      <c r="H101" s="37"/>
      <c r="I101" s="37"/>
      <c r="J101" s="37"/>
      <c r="L101" s="38"/>
      <c r="O101" s="35"/>
      <c r="P101" s="35"/>
    </row>
    <row r="102" spans="1:16" x14ac:dyDescent="0.2">
      <c r="A102" s="24"/>
      <c r="E102" s="40"/>
      <c r="F102" s="36"/>
      <c r="G102" s="37"/>
      <c r="H102" s="37"/>
      <c r="I102" s="37"/>
      <c r="J102" s="37"/>
      <c r="L102" s="44"/>
      <c r="O102" s="35"/>
      <c r="P102" s="35"/>
    </row>
    <row r="103" spans="1:16" x14ac:dyDescent="0.2">
      <c r="A103" s="24"/>
      <c r="E103" s="40"/>
      <c r="F103" s="36"/>
      <c r="G103" s="37"/>
      <c r="H103" s="37"/>
      <c r="I103" s="37"/>
      <c r="J103" s="37"/>
      <c r="L103" s="38"/>
      <c r="O103" s="35"/>
      <c r="P103" s="35"/>
    </row>
    <row r="104" spans="1:16" x14ac:dyDescent="0.2">
      <c r="A104" s="24"/>
      <c r="E104" s="40"/>
      <c r="F104" s="36"/>
      <c r="G104" s="37"/>
      <c r="H104" s="37"/>
      <c r="I104" s="37"/>
      <c r="J104" s="37"/>
      <c r="L104" s="38"/>
      <c r="O104" s="35"/>
      <c r="P104" s="35"/>
    </row>
    <row r="105" spans="1:16" x14ac:dyDescent="0.2">
      <c r="A105" s="24"/>
      <c r="E105" s="40"/>
      <c r="F105" s="36"/>
      <c r="G105" s="37"/>
      <c r="H105" s="37"/>
      <c r="I105" s="37"/>
      <c r="J105" s="37"/>
      <c r="L105" s="39"/>
      <c r="O105" s="35"/>
      <c r="P105" s="35"/>
    </row>
    <row r="106" spans="1:16" x14ac:dyDescent="0.2">
      <c r="A106" s="24"/>
      <c r="E106" s="40"/>
      <c r="F106" s="36"/>
      <c r="G106" s="37"/>
      <c r="H106" s="37"/>
      <c r="I106" s="37"/>
      <c r="J106" s="37"/>
      <c r="L106" s="38"/>
      <c r="O106" s="35"/>
      <c r="P106" s="35"/>
    </row>
    <row r="107" spans="1:16" x14ac:dyDescent="0.2">
      <c r="A107" s="24"/>
      <c r="E107" s="40"/>
      <c r="F107" s="36"/>
      <c r="G107" s="37"/>
      <c r="H107" s="37"/>
      <c r="I107" s="37"/>
      <c r="J107" s="37"/>
      <c r="L107" s="38"/>
      <c r="O107" s="35"/>
      <c r="P107" s="35"/>
    </row>
    <row r="108" spans="1:16" x14ac:dyDescent="0.2">
      <c r="A108" s="24"/>
      <c r="E108" s="40"/>
      <c r="F108" s="36"/>
      <c r="G108" s="37"/>
      <c r="H108" s="37"/>
      <c r="I108" s="37"/>
      <c r="J108" s="37"/>
      <c r="L108" s="38"/>
      <c r="O108" s="35"/>
      <c r="P108" s="35"/>
    </row>
    <row r="109" spans="1:16" x14ac:dyDescent="0.2">
      <c r="A109" s="24"/>
      <c r="E109" s="40"/>
      <c r="F109" s="36"/>
      <c r="G109" s="37"/>
      <c r="H109" s="37"/>
      <c r="I109" s="37"/>
      <c r="J109" s="37"/>
      <c r="L109" s="38"/>
      <c r="O109" s="35"/>
      <c r="P109" s="35"/>
    </row>
    <row r="110" spans="1:16" x14ac:dyDescent="0.2">
      <c r="A110" s="24"/>
      <c r="E110" s="40"/>
      <c r="F110" s="36"/>
      <c r="G110" s="37"/>
      <c r="H110" s="37"/>
      <c r="I110" s="37"/>
      <c r="J110" s="37"/>
      <c r="L110" s="39"/>
      <c r="O110" s="35"/>
      <c r="P110" s="35"/>
    </row>
    <row r="111" spans="1:16" x14ac:dyDescent="0.2">
      <c r="A111" s="24"/>
      <c r="E111" s="40"/>
      <c r="F111" s="36"/>
      <c r="G111" s="37"/>
      <c r="H111" s="37"/>
      <c r="I111" s="37"/>
      <c r="J111" s="37"/>
      <c r="L111" s="38"/>
      <c r="O111" s="35"/>
      <c r="P111" s="35"/>
    </row>
    <row r="112" spans="1:16" x14ac:dyDescent="0.2">
      <c r="A112" s="24"/>
      <c r="E112" s="40"/>
      <c r="F112" s="36"/>
      <c r="G112" s="37"/>
      <c r="H112" s="37"/>
      <c r="I112" s="37"/>
      <c r="J112" s="37"/>
      <c r="L112" s="38"/>
      <c r="O112" s="35"/>
      <c r="P112" s="35"/>
    </row>
    <row r="113" spans="1:16" x14ac:dyDescent="0.2">
      <c r="A113" s="24"/>
      <c r="E113" s="40"/>
      <c r="F113" s="36"/>
      <c r="G113" s="37"/>
      <c r="H113" s="37"/>
      <c r="I113" s="37"/>
      <c r="J113" s="37"/>
      <c r="L113" s="38"/>
      <c r="O113" s="35"/>
      <c r="P113" s="35"/>
    </row>
    <row r="114" spans="1:16" x14ac:dyDescent="0.2">
      <c r="A114" s="24"/>
      <c r="E114" s="40"/>
      <c r="F114" s="36"/>
      <c r="G114" s="37"/>
      <c r="H114" s="37"/>
      <c r="I114" s="37"/>
      <c r="J114" s="37"/>
      <c r="L114" s="38"/>
      <c r="O114" s="35"/>
      <c r="P114" s="35"/>
    </row>
    <row r="115" spans="1:16" x14ac:dyDescent="0.2">
      <c r="A115" s="24"/>
      <c r="E115" s="40"/>
      <c r="F115" s="36"/>
      <c r="G115" s="37"/>
      <c r="H115" s="37"/>
      <c r="I115" s="37"/>
      <c r="J115" s="37"/>
      <c r="L115" s="38"/>
      <c r="O115" s="35"/>
      <c r="P115" s="35"/>
    </row>
    <row r="116" spans="1:16" x14ac:dyDescent="0.2">
      <c r="A116" s="24"/>
      <c r="E116" s="40"/>
      <c r="F116" s="36"/>
      <c r="G116" s="37"/>
      <c r="H116" s="37"/>
      <c r="I116" s="37"/>
      <c r="J116" s="37"/>
      <c r="L116" s="38"/>
      <c r="O116" s="35"/>
      <c r="P116" s="35"/>
    </row>
    <row r="117" spans="1:16" x14ac:dyDescent="0.2">
      <c r="A117" s="24"/>
      <c r="E117" s="40"/>
      <c r="F117" s="36"/>
      <c r="G117" s="37"/>
      <c r="H117" s="37"/>
      <c r="I117" s="37"/>
      <c r="J117" s="37"/>
      <c r="L117" s="44"/>
      <c r="O117" s="35"/>
      <c r="P117" s="35"/>
    </row>
    <row r="118" spans="1:16" x14ac:dyDescent="0.2">
      <c r="A118" s="24"/>
      <c r="E118" s="40"/>
      <c r="F118" s="36"/>
      <c r="G118" s="37"/>
      <c r="H118" s="37"/>
      <c r="I118" s="37"/>
      <c r="J118" s="37"/>
      <c r="L118" s="38"/>
      <c r="O118" s="35"/>
      <c r="P118" s="35"/>
    </row>
    <row r="119" spans="1:16" x14ac:dyDescent="0.2">
      <c r="A119" s="24"/>
      <c r="E119" s="40"/>
      <c r="F119" s="36"/>
      <c r="G119" s="37"/>
      <c r="H119" s="37"/>
      <c r="I119" s="37"/>
      <c r="L119" s="38"/>
      <c r="O119" s="35"/>
      <c r="P119" s="35"/>
    </row>
    <row r="120" spans="1:16" x14ac:dyDescent="0.2">
      <c r="A120" s="24"/>
      <c r="E120" s="40"/>
      <c r="F120" s="36"/>
      <c r="G120" s="37"/>
      <c r="H120" s="37"/>
      <c r="I120" s="37"/>
      <c r="L120" s="38"/>
      <c r="O120" s="35"/>
      <c r="P120" s="35"/>
    </row>
    <row r="121" spans="1:16" x14ac:dyDescent="0.2">
      <c r="A121" s="24"/>
      <c r="E121" s="40"/>
      <c r="F121" s="36"/>
      <c r="G121" s="37"/>
      <c r="H121" s="37"/>
      <c r="I121" s="37"/>
      <c r="L121" s="38"/>
      <c r="O121" s="35"/>
      <c r="P121" s="35"/>
    </row>
    <row r="122" spans="1:16" x14ac:dyDescent="0.2">
      <c r="A122" s="24"/>
      <c r="E122" s="40"/>
      <c r="F122" s="36"/>
      <c r="G122" s="37"/>
      <c r="H122" s="37"/>
      <c r="I122" s="37"/>
      <c r="L122" s="38"/>
    </row>
    <row r="123" spans="1:16" x14ac:dyDescent="0.2">
      <c r="A123" s="24"/>
      <c r="E123" s="40"/>
      <c r="F123" s="36"/>
      <c r="G123" s="37"/>
      <c r="H123" s="37"/>
      <c r="I123" s="37"/>
      <c r="L123" s="38"/>
    </row>
    <row r="124" spans="1:16" x14ac:dyDescent="0.2">
      <c r="A124" s="24"/>
      <c r="E124" s="40"/>
      <c r="F124" s="36"/>
      <c r="G124" s="37"/>
      <c r="H124" s="37"/>
      <c r="I124" s="37"/>
      <c r="L124" s="38"/>
    </row>
    <row r="125" spans="1:16" x14ac:dyDescent="0.2">
      <c r="A125" s="24"/>
      <c r="E125" s="40"/>
      <c r="F125" s="36"/>
      <c r="G125" s="37"/>
      <c r="H125" s="37"/>
      <c r="I125" s="37"/>
      <c r="L125" s="38"/>
      <c r="O125" s="35"/>
      <c r="P125" s="35"/>
    </row>
    <row r="126" spans="1:16" x14ac:dyDescent="0.2">
      <c r="A126" s="24"/>
      <c r="E126" s="40"/>
      <c r="F126" s="36"/>
      <c r="G126" s="37"/>
      <c r="H126" s="37"/>
      <c r="I126" s="37"/>
      <c r="L126" s="38"/>
      <c r="O126" s="35"/>
      <c r="P126" s="35"/>
    </row>
    <row r="127" spans="1:16" x14ac:dyDescent="0.2">
      <c r="A127" s="24"/>
      <c r="E127" s="40"/>
      <c r="F127" s="36"/>
      <c r="G127" s="37"/>
      <c r="H127" s="37"/>
      <c r="I127" s="37"/>
      <c r="L127" s="38"/>
      <c r="O127" s="35"/>
      <c r="P127" s="35"/>
    </row>
    <row r="128" spans="1:16" x14ac:dyDescent="0.2">
      <c r="A128" s="24"/>
      <c r="E128" s="40"/>
      <c r="F128" s="36"/>
      <c r="G128" s="37"/>
      <c r="H128" s="37"/>
      <c r="I128" s="37"/>
      <c r="L128" s="38"/>
      <c r="O128" s="35"/>
      <c r="P128" s="35"/>
    </row>
    <row r="129" spans="1:16" x14ac:dyDescent="0.2">
      <c r="A129" s="24"/>
      <c r="E129" s="40"/>
      <c r="F129" s="36"/>
      <c r="G129" s="37"/>
      <c r="H129" s="37"/>
      <c r="I129" s="37"/>
      <c r="L129" s="38"/>
      <c r="O129" s="35"/>
      <c r="P129" s="35"/>
    </row>
    <row r="130" spans="1:16" x14ac:dyDescent="0.2">
      <c r="A130" s="24"/>
      <c r="E130" s="40"/>
      <c r="F130" s="36"/>
      <c r="G130" s="37"/>
      <c r="H130" s="37"/>
      <c r="I130" s="37"/>
      <c r="L130" s="45"/>
      <c r="O130" s="35"/>
      <c r="P130" s="35"/>
    </row>
    <row r="131" spans="1:16" x14ac:dyDescent="0.2">
      <c r="A131" s="24"/>
      <c r="E131" s="40"/>
      <c r="F131" s="36"/>
      <c r="G131" s="37"/>
      <c r="H131" s="37"/>
      <c r="I131" s="37"/>
      <c r="L131" s="45"/>
      <c r="O131" s="35"/>
      <c r="P131" s="35"/>
    </row>
    <row r="132" spans="1:16" x14ac:dyDescent="0.2">
      <c r="A132" s="24"/>
      <c r="E132" s="40"/>
      <c r="F132" s="36"/>
      <c r="G132" s="37"/>
      <c r="H132" s="37"/>
      <c r="I132" s="37"/>
      <c r="L132" s="38"/>
      <c r="O132" s="35"/>
      <c r="P132" s="35"/>
    </row>
    <row r="133" spans="1:16" x14ac:dyDescent="0.2">
      <c r="A133" s="24"/>
      <c r="E133" s="40"/>
      <c r="F133" s="36"/>
      <c r="G133" s="37"/>
      <c r="H133" s="37"/>
      <c r="I133" s="37"/>
      <c r="L133" s="38"/>
      <c r="O133" s="35"/>
      <c r="P133" s="35"/>
    </row>
    <row r="134" spans="1:16" x14ac:dyDescent="0.2">
      <c r="A134" s="24"/>
      <c r="E134" s="40"/>
      <c r="F134" s="36"/>
      <c r="G134" s="37"/>
      <c r="H134" s="37"/>
      <c r="I134" s="37"/>
      <c r="L134" s="38"/>
      <c r="O134" s="35"/>
      <c r="P134" s="35"/>
    </row>
    <row r="135" spans="1:16" x14ac:dyDescent="0.2">
      <c r="A135" s="24"/>
      <c r="E135" s="40"/>
      <c r="F135" s="36"/>
      <c r="G135" s="37"/>
      <c r="H135" s="37"/>
      <c r="I135" s="37"/>
      <c r="L135" s="38"/>
      <c r="O135" s="35"/>
      <c r="P135" s="35"/>
    </row>
    <row r="136" spans="1:16" x14ac:dyDescent="0.2">
      <c r="A136" s="24"/>
      <c r="E136" s="40"/>
      <c r="F136" s="36"/>
      <c r="G136" s="37"/>
      <c r="H136" s="37"/>
      <c r="I136" s="37"/>
      <c r="L136" s="38"/>
      <c r="O136" s="35"/>
      <c r="P136" s="35"/>
    </row>
    <row r="137" spans="1:16" x14ac:dyDescent="0.2">
      <c r="A137" s="24"/>
      <c r="E137" s="40"/>
      <c r="F137" s="36"/>
      <c r="G137" s="37"/>
      <c r="H137" s="37"/>
      <c r="I137" s="37"/>
      <c r="L137" s="45"/>
      <c r="O137" s="35"/>
      <c r="P137" s="35"/>
    </row>
    <row r="138" spans="1:16" x14ac:dyDescent="0.2">
      <c r="A138" s="24"/>
      <c r="E138" s="40"/>
      <c r="F138" s="36"/>
      <c r="G138" s="37"/>
      <c r="H138" s="37"/>
      <c r="I138" s="37"/>
      <c r="L138" s="38"/>
      <c r="O138" s="35"/>
      <c r="P138" s="35"/>
    </row>
    <row r="139" spans="1:16" x14ac:dyDescent="0.2">
      <c r="A139" s="24"/>
      <c r="E139" s="40"/>
      <c r="F139" s="36"/>
      <c r="G139" s="37"/>
      <c r="H139" s="37"/>
      <c r="I139" s="37"/>
      <c r="L139" s="38"/>
      <c r="O139" s="35"/>
      <c r="P139" s="35"/>
    </row>
    <row r="140" spans="1:16" x14ac:dyDescent="0.2">
      <c r="A140" s="24"/>
      <c r="E140" s="40"/>
      <c r="F140" s="36"/>
      <c r="G140" s="37"/>
      <c r="H140" s="37"/>
      <c r="I140" s="37"/>
      <c r="L140" s="38"/>
      <c r="O140" s="35"/>
      <c r="P140" s="35"/>
    </row>
    <row r="141" spans="1:16" x14ac:dyDescent="0.2">
      <c r="A141" s="24"/>
      <c r="E141" s="40"/>
      <c r="F141" s="36"/>
      <c r="G141" s="37"/>
      <c r="H141" s="37"/>
      <c r="I141" s="37"/>
      <c r="L141" s="38"/>
      <c r="O141" s="35"/>
      <c r="P141" s="35"/>
    </row>
    <row r="142" spans="1:16" x14ac:dyDescent="0.2">
      <c r="A142" s="24"/>
      <c r="E142" s="40"/>
      <c r="F142" s="36"/>
      <c r="G142" s="37"/>
      <c r="H142" s="37"/>
      <c r="I142" s="37"/>
      <c r="L142" s="38"/>
      <c r="O142" s="35"/>
      <c r="P142" s="35"/>
    </row>
    <row r="143" spans="1:16" x14ac:dyDescent="0.2">
      <c r="A143" s="24"/>
      <c r="E143" s="40"/>
      <c r="F143" s="36"/>
      <c r="G143" s="37"/>
      <c r="H143" s="37"/>
      <c r="I143" s="37"/>
      <c r="L143" s="38"/>
      <c r="O143" s="35"/>
      <c r="P143" s="35"/>
    </row>
    <row r="144" spans="1:16" x14ac:dyDescent="0.2">
      <c r="A144" s="24"/>
      <c r="E144" s="40"/>
      <c r="F144" s="36"/>
      <c r="G144" s="37"/>
      <c r="H144" s="37"/>
      <c r="I144" s="37"/>
      <c r="L144" s="38"/>
      <c r="O144" s="35"/>
      <c r="P144" s="35"/>
    </row>
    <row r="145" spans="1:16" x14ac:dyDescent="0.2">
      <c r="A145" s="24"/>
      <c r="E145" s="40"/>
      <c r="F145" s="36"/>
      <c r="G145" s="37"/>
      <c r="H145" s="37"/>
      <c r="I145" s="37"/>
      <c r="L145" s="44"/>
      <c r="O145" s="35"/>
      <c r="P145" s="35"/>
    </row>
    <row r="146" spans="1:16" x14ac:dyDescent="0.2">
      <c r="A146" s="24"/>
      <c r="E146" s="40"/>
      <c r="F146" s="36"/>
      <c r="G146" s="37"/>
      <c r="H146" s="37"/>
      <c r="I146" s="37"/>
      <c r="L146" s="38"/>
      <c r="O146" s="35"/>
      <c r="P146" s="35"/>
    </row>
    <row r="147" spans="1:16" x14ac:dyDescent="0.2">
      <c r="A147" s="24"/>
      <c r="E147" s="40"/>
      <c r="F147" s="36"/>
      <c r="G147" s="37"/>
      <c r="H147" s="37"/>
      <c r="I147" s="37"/>
      <c r="L147" s="38"/>
      <c r="O147" s="35"/>
      <c r="P147" s="35"/>
    </row>
    <row r="148" spans="1:16" x14ac:dyDescent="0.2">
      <c r="A148" s="24"/>
      <c r="E148" s="40"/>
      <c r="G148" s="37"/>
      <c r="H148" s="37"/>
      <c r="I148" s="37"/>
      <c r="L148" s="39"/>
      <c r="O148" s="35"/>
      <c r="P148" s="35"/>
    </row>
    <row r="149" spans="1:16" x14ac:dyDescent="0.2">
      <c r="A149" s="24"/>
      <c r="E149" s="40"/>
      <c r="G149" s="37"/>
      <c r="H149" s="37"/>
      <c r="I149" s="37"/>
      <c r="L149" s="38"/>
      <c r="O149" s="35"/>
      <c r="P149" s="35"/>
    </row>
    <row r="150" spans="1:16" x14ac:dyDescent="0.2">
      <c r="A150" s="24"/>
      <c r="E150" s="40"/>
      <c r="G150" s="37"/>
      <c r="H150" s="37"/>
      <c r="I150" s="37"/>
      <c r="L150" s="38"/>
      <c r="O150" s="35"/>
      <c r="P150" s="35"/>
    </row>
  </sheetData>
  <protectedRanges>
    <protectedRange sqref="O2:P38" name="Range1_9_10"/>
    <protectedRange sqref="G3:I7 L3:L7 J103 G104:J118 G119:I150 L103:L150" name="Range27"/>
    <protectedRange sqref="E39:E54" name="Range1_9_2_1_1_15_1"/>
    <protectedRange sqref="G39:G54" name="Range27_65_1"/>
    <protectedRange sqref="G39:G54" name="Range1_47_1"/>
    <protectedRange sqref="G39:G54" name="Range26_52_1"/>
    <protectedRange sqref="H39:H54" name="Range27_66"/>
    <protectedRange sqref="H39:H54" name="Range1_48_1"/>
    <protectedRange sqref="H39:H54" name="Range26_53_1"/>
    <protectedRange sqref="I39:I54" name="Range27_67_1"/>
    <protectedRange sqref="I39:I54" name="Range1_49_1"/>
    <protectedRange sqref="I39:I54" name="Range26_54_1"/>
    <protectedRange sqref="J39:J54" name="Range27_68_1"/>
    <protectedRange sqref="J39:J54" name="Range1_50_1"/>
    <protectedRange sqref="J39:J54" name="Range26_55_1"/>
    <protectedRange sqref="L39:L54" name="Range27_69_1"/>
    <protectedRange sqref="L39:L54" name="Range1_8_1_12_1"/>
    <protectedRange sqref="E55:E59" name="Range1_9_2_1_1_16_1"/>
    <protectedRange sqref="G55:G59" name="Range27_70_1"/>
    <protectedRange sqref="G55:G59" name="Range1_51_1"/>
    <protectedRange sqref="G55:G59" name="Range26_56_1"/>
    <protectedRange sqref="H55:H59" name="Range27_71_1"/>
    <protectedRange sqref="H55" name="Range1_8_1_13_1"/>
    <protectedRange sqref="H56:H59" name="Range1_6_7"/>
    <protectedRange sqref="H55:H59" name="Range26_57_1"/>
    <protectedRange sqref="I55:I59" name="Range27_72_1"/>
    <protectedRange sqref="I55" name="Range1_4_2_1_2"/>
    <protectedRange sqref="I56:I59" name="Range1_6_8"/>
    <protectedRange sqref="I55:I59" name="Range26_58_1"/>
    <protectedRange sqref="J55:J59" name="Range27_73_1"/>
    <protectedRange sqref="J55:J59" name="Range1_52"/>
    <protectedRange sqref="J55:J59" name="Range26_59"/>
    <protectedRange sqref="L55:L59" name="Range27_74_1"/>
    <protectedRange sqref="L55" name="Range1_8_5"/>
    <protectedRange sqref="L56:L59" name="Range1_6_9"/>
    <protectedRange sqref="G3:I7 H118:J118 G122:I122 G123:G124 G125:I128 H131 L131 G132:G133 G138:I144 G146 I145:I146 L146 G148:I150" name="Range1"/>
    <protectedRange sqref="G3:I7 G112:J118 G119:I150" name="Range26"/>
    <protectedRange sqref="E60:E70" name="Range1_9_2_1_1_1"/>
    <protectedRange sqref="G60:G70" name="Range27_6"/>
    <protectedRange sqref="G60:G63 G68:G70" name="Range1_4"/>
    <protectedRange sqref="G64:G67" name="Range1_8"/>
    <protectedRange sqref="G60:G70" name="Range26_4"/>
    <protectedRange sqref="H60:H70" name="Range27_7"/>
    <protectedRange sqref="H60:H63" name="Range1_6"/>
    <protectedRange sqref="H64:H67" name="Range1_8_3"/>
    <protectedRange sqref="H60:H70" name="Range26_5"/>
    <protectedRange sqref="I60:I70" name="Range27_8"/>
    <protectedRange sqref="I64:I70" name="Range1_5"/>
    <protectedRange sqref="I60:I70" name="Range26_6"/>
    <protectedRange sqref="J60:J70" name="Range27_9"/>
    <protectedRange sqref="J60:J70" name="Range1_7"/>
    <protectedRange sqref="J60:J70" name="Range26_7"/>
    <protectedRange sqref="L60:L70" name="Range27_10"/>
    <protectedRange sqref="L68:L70 L60:L63" name="Range1_10"/>
    <protectedRange sqref="L64:L67" name="Range1_8_2"/>
    <protectedRange sqref="L60:L70" name="Range28_1"/>
    <protectedRange sqref="E71:E80" name="Range1_9_2_1_1_2"/>
    <protectedRange sqref="G71:G80" name="Range27_11"/>
    <protectedRange sqref="G71:G80" name="Range1_11"/>
    <protectedRange sqref="G71:G80" name="Range26_8"/>
    <protectedRange sqref="H71:H80" name="Range27_12"/>
    <protectedRange sqref="H71:H80" name="Range1_12"/>
    <protectedRange sqref="H71:H80" name="Range26_9"/>
    <protectedRange sqref="I71:I80" name="Range27_13"/>
    <protectedRange sqref="I71:I80" name="Range1_13"/>
    <protectedRange sqref="I71:I80" name="Range26_10"/>
    <protectedRange sqref="J71:J80" name="Range27_14"/>
    <protectedRange sqref="J71:J80" name="Range1_14"/>
    <protectedRange sqref="J71:J80" name="Range26_11"/>
    <protectedRange sqref="L71:L80" name="Range27_15"/>
    <protectedRange sqref="L71:L80" name="Range1_8_1_1"/>
    <protectedRange sqref="L71:L80" name="Range28_2"/>
    <protectedRange sqref="E81:E86" name="Range1_9_2_1_1_3"/>
    <protectedRange sqref="G81:G86" name="Range27_16"/>
    <protectedRange sqref="G81:G86" name="Range1_15"/>
    <protectedRange sqref="G81:G86" name="Range26_12"/>
    <protectedRange sqref="H81:H86" name="Range27_17"/>
    <protectedRange sqref="H81:H86" name="Range1_16"/>
    <protectedRange sqref="H81:H86" name="Range26_13"/>
    <protectedRange sqref="I81:I86" name="Range27_18"/>
    <protectedRange sqref="I81:I86" name="Range1_17"/>
    <protectedRange sqref="I81:I86" name="Range26_14"/>
    <protectedRange sqref="J81:J86" name="Range27_19"/>
    <protectedRange sqref="J81:J86" name="Range1_18"/>
    <protectedRange sqref="J81:J86" name="Range26_15"/>
    <protectedRange sqref="L81:L86" name="Range27_20"/>
    <protectedRange sqref="L81:L86" name="Range1_8_1_2"/>
    <protectedRange sqref="L81:L86" name="Range28_3"/>
    <protectedRange sqref="E87:E90" name="Range1_9_2_1_1_4"/>
    <protectedRange sqref="G87:G90" name="Range27_21"/>
    <protectedRange sqref="G87:G90" name="Range1_19"/>
    <protectedRange sqref="G87:G90" name="Range26_16"/>
    <protectedRange sqref="H87:H90" name="Range27_22"/>
    <protectedRange sqref="H87:H90" name="Range1_20"/>
    <protectedRange sqref="H87:H90" name="Range26_17"/>
    <protectedRange sqref="I87:I90" name="Range27_23"/>
    <protectedRange sqref="I87:I90" name="Range1_21"/>
    <protectedRange sqref="I87:I90" name="Range26_18"/>
    <protectedRange sqref="J87:J90" name="Range27_24"/>
    <protectedRange sqref="J87:J90" name="Range1_22"/>
    <protectedRange sqref="J87:J90" name="Range26_19"/>
    <protectedRange sqref="L87:L90" name="Range27_25"/>
    <protectedRange sqref="L87:L90" name="Range1_8_1_3"/>
    <protectedRange sqref="L87:L90" name="Range28_4"/>
    <protectedRange sqref="E91:E94" name="Range1_9_2_1_1_5"/>
    <protectedRange sqref="G91:G92" name="Range27_26"/>
    <protectedRange sqref="G91:G92" name="Range1_23"/>
    <protectedRange sqref="G91:G92" name="Range26_20"/>
    <protectedRange sqref="H91:H92" name="Range27_27"/>
    <protectedRange sqref="H91:H92" name="Range1_24"/>
    <protectedRange sqref="H91:H92" name="Range26_21"/>
    <protectedRange sqref="I91:I92" name="Range27_28"/>
    <protectedRange sqref="I91:I92" name="Range1_25"/>
    <protectedRange sqref="I91:I92" name="Range26_22"/>
    <protectedRange sqref="J91:J92" name="Range27_29"/>
    <protectedRange sqref="J91:J92" name="Range1_26"/>
    <protectedRange sqref="J91:J92" name="Range26_23"/>
    <protectedRange sqref="L91:L92" name="Range27_30"/>
    <protectedRange sqref="L91:L92" name="Range1_8_1_4"/>
    <protectedRange sqref="L91:L92" name="Range28_5"/>
    <protectedRange sqref="G93:G94" name="Range27_31"/>
    <protectedRange sqref="G93:G94" name="Range1_27"/>
    <protectedRange sqref="G93:G94" name="Range26_24"/>
    <protectedRange sqref="H93:H94" name="Range27_32"/>
    <protectedRange sqref="H93:H94" name="Range1_28"/>
    <protectedRange sqref="H93:H94" name="Range26_25"/>
    <protectedRange sqref="I93:I94" name="Range27_33"/>
    <protectedRange sqref="I93:I94" name="Range1_29"/>
    <protectedRange sqref="I93:I94" name="Range26_26"/>
    <protectedRange sqref="J93:J94" name="Range27_34"/>
    <protectedRange sqref="J93:J94" name="Range1_30"/>
    <protectedRange sqref="J93:J94" name="Range26_27"/>
    <protectedRange sqref="L93:L94" name="Range27_35"/>
    <protectedRange sqref="L93:L94" name="Range1_8_1_5"/>
    <protectedRange sqref="L93:L94" name="Range28_6"/>
    <protectedRange sqref="E95:E98" name="Range1_9_2_1_1_7"/>
    <protectedRange sqref="G95:G98" name="Range27_36"/>
    <protectedRange sqref="G98" name="Range1_4_1"/>
    <protectedRange sqref="G95" name="Range1_3_1"/>
    <protectedRange sqref="G96" name="Range1_8_4"/>
    <protectedRange sqref="G97" name="Range1_4_2"/>
    <protectedRange sqref="G95:G98" name="Range26_28"/>
    <protectedRange sqref="H95:H98" name="Range27_37"/>
    <protectedRange sqref="H98" name="Range1_31"/>
    <protectedRange sqref="H95" name="Range1_3_2"/>
    <protectedRange sqref="H96:H97" name="Range1_8_6"/>
    <protectedRange sqref="H95:H98" name="Range26_29"/>
    <protectedRange sqref="I95:I98" name="Range27_38"/>
    <protectedRange sqref="I98" name="Range1_4_3"/>
    <protectedRange sqref="I95" name="Range1_3_3"/>
    <protectedRange sqref="I96" name="Range1_8_7"/>
    <protectedRange sqref="I97" name="Range1_4_2_1"/>
    <protectedRange sqref="I95:I98" name="Range26_30"/>
    <protectedRange sqref="J95:J98" name="Range27_39"/>
    <protectedRange sqref="J98" name="Range1_32"/>
    <protectedRange sqref="J95" name="Range1_3_4"/>
    <protectedRange sqref="J96:J97" name="Range1_8_8"/>
    <protectedRange sqref="J95:J98" name="Range26_31"/>
    <protectedRange sqref="L95:L98" name="Range27_40"/>
    <protectedRange sqref="L98" name="Range1_33"/>
    <protectedRange sqref="L95" name="Range1_3_5"/>
    <protectedRange sqref="L96:L97" name="Range1_8_11"/>
    <protectedRange sqref="L95:L98" name="Range28_7"/>
    <protectedRange sqref="E99" name="Range1_9_2_1_1_8"/>
    <protectedRange sqref="G99" name="Range27_41"/>
    <protectedRange sqref="G99" name="Range1_34"/>
    <protectedRange sqref="G99" name="Range26_32"/>
    <protectedRange sqref="H99" name="Range27_42"/>
    <protectedRange sqref="H99" name="Range1_35"/>
    <protectedRange sqref="H99" name="Range26_33"/>
    <protectedRange sqref="I99" name="Range27_43"/>
    <protectedRange sqref="I99" name="Range1_36"/>
    <protectedRange sqref="I99" name="Range26_34"/>
    <protectedRange sqref="J99" name="Range27_44"/>
    <protectedRange sqref="J99" name="Range1_37"/>
    <protectedRange sqref="J99" name="Range26_35"/>
    <protectedRange sqref="L99" name="Range27_45"/>
    <protectedRange sqref="L99" name="Range1_8_1_6"/>
    <protectedRange sqref="L99" name="Range28_8"/>
    <protectedRange sqref="E100:E102" name="Range1_9_2_1_1_9"/>
    <protectedRange sqref="G100:G102" name="Range27_46"/>
    <protectedRange sqref="G100:G101" name="Range1_38"/>
    <protectedRange sqref="G102" name="Range1_8_3_1"/>
    <protectedRange sqref="G100:G102" name="Range26_36"/>
    <protectedRange sqref="H100:H102" name="Range27_47"/>
    <protectedRange sqref="H100" name="Range1_8_1_7"/>
    <protectedRange sqref="H101" name="Range1_6_1"/>
    <protectedRange sqref="H102" name="Range1_8_3_2"/>
    <protectedRange sqref="H100:H102" name="Range26_37"/>
    <protectedRange sqref="I100:I102" name="Range27_48"/>
    <protectedRange sqref="I100" name="Range1_4_2_1_1"/>
    <protectedRange sqref="I101" name="Range1_6_2"/>
    <protectedRange sqref="I102" name="Range1_8_3_3"/>
    <protectedRange sqref="I100:I102" name="Range26_38"/>
    <protectedRange sqref="J100:J102" name="Range27_49"/>
    <protectedRange sqref="J100:J101" name="Range1_74"/>
    <protectedRange sqref="J102" name="Range1_8_3_4"/>
    <protectedRange sqref="J100:J102" name="Range26_39"/>
    <protectedRange sqref="L100:L102" name="Range27_50"/>
    <protectedRange sqref="L100" name="Range1_8_12"/>
    <protectedRange sqref="L101" name="Range1_6_3"/>
    <protectedRange sqref="L102" name="Range1_8_3_5"/>
    <protectedRange sqref="L100:L102" name="Range28_9"/>
    <protectedRange sqref="E103" name="Range1_9_2_1_1_10"/>
    <protectedRange sqref="G103" name="Range27_51"/>
    <protectedRange sqref="G103" name="Range1_75"/>
    <protectedRange sqref="G103" name="Range26_40"/>
    <protectedRange sqref="H103" name="Range27_52"/>
    <protectedRange sqref="H103" name="Range1_76"/>
    <protectedRange sqref="H103" name="Range26_41"/>
    <protectedRange sqref="I103" name="Range27_75"/>
    <protectedRange sqref="I103" name="Range1_77"/>
    <protectedRange sqref="I103" name="Range26_82"/>
    <protectedRange sqref="J103" name="Range1_78"/>
    <protectedRange sqref="J103" name="Range26_83"/>
    <protectedRange sqref="L103" name="Range1_8_1_17"/>
    <protectedRange sqref="L103" name="Range28_10"/>
    <protectedRange sqref="E104" name="Range1_9_2_1_1_21"/>
    <protectedRange sqref="G104" name="Range1_79"/>
    <protectedRange sqref="G104" name="Range26_84"/>
    <protectedRange sqref="H104" name="Range1_8_1_18"/>
    <protectedRange sqref="H104" name="Range26_85"/>
    <protectedRange sqref="I104" name="Range1_4_2_1_5"/>
    <protectedRange sqref="I104" name="Range26_86"/>
    <protectedRange sqref="J104" name="Range1_80"/>
    <protectedRange sqref="J104" name="Range26_87"/>
    <protectedRange sqref="L104" name="Range1_8_13"/>
    <protectedRange sqref="L104" name="Range28_13"/>
    <protectedRange sqref="E105:E106" name="Range1_9_2_1_1_22"/>
    <protectedRange sqref="G105:G106" name="Range1_81"/>
    <protectedRange sqref="G105:G106" name="Range26_88"/>
    <protectedRange sqref="H105:H106" name="Range1_82"/>
    <protectedRange sqref="H105:H106" name="Range26_89"/>
    <protectedRange sqref="I105:I106" name="Range1_83"/>
    <protectedRange sqref="I105:I106" name="Range26_90"/>
    <protectedRange sqref="J105:J106" name="Range1_84"/>
    <protectedRange sqref="J105:J106" name="Range26_91"/>
    <protectedRange sqref="L105:L106" name="Range1_8_1_19"/>
    <protectedRange sqref="L105:L106" name="Range28_22"/>
    <protectedRange sqref="E107" name="Range1_9_2_1_1_23"/>
    <protectedRange sqref="G107" name="Range1_85"/>
    <protectedRange sqref="G107" name="Range26_92"/>
    <protectedRange sqref="H107" name="Range1_8_1_20"/>
    <protectedRange sqref="H107" name="Range26_93"/>
    <protectedRange sqref="I107" name="Range1_4_2_1_6"/>
    <protectedRange sqref="I107" name="Range26_94"/>
    <protectedRange sqref="J107" name="Range1_86"/>
    <protectedRange sqref="J107" name="Range26_95"/>
    <protectedRange sqref="L107" name="Range1_8_14"/>
    <protectedRange sqref="L107" name="Range28_23"/>
    <protectedRange sqref="E108:E111" name="Range1_9_2_1_1_24"/>
    <protectedRange sqref="G108:G111" name="Range1_87"/>
    <protectedRange sqref="G108:G111" name="Range26_96"/>
    <protectedRange sqref="H108:H111" name="Range1_88"/>
    <protectedRange sqref="H108:H111" name="Range26_97"/>
    <protectedRange sqref="I108:I111" name="Range1_89"/>
    <protectedRange sqref="I108:I111" name="Range26_98"/>
    <protectedRange sqref="J108:J111" name="Range1_90"/>
    <protectedRange sqref="J108:J111" name="Range26_99"/>
    <protectedRange sqref="L108:L111" name="Range1_8_1_21"/>
    <protectedRange sqref="L108:L111" name="Range28_24"/>
    <protectedRange sqref="E112" name="Range1_9_2_1_1_25"/>
    <protectedRange sqref="H112" name="Range1_8_3_21"/>
    <protectedRange sqref="J112" name="Range1_8_3_22"/>
    <protectedRange sqref="L112" name="Range1_8_3_23"/>
    <protectedRange sqref="L112" name="Range28_25"/>
    <protectedRange sqref="E113:E115" name="Range1_9_2_1_1_26"/>
    <protectedRange sqref="G113 G115" name="Range1_91"/>
    <protectedRange sqref="G114" name="Range1_8_15"/>
    <protectedRange sqref="H113" name="Range1_6_10"/>
    <protectedRange sqref="H114" name="Range1_8_3_24"/>
    <protectedRange sqref="I114:I115" name="Range1_92"/>
    <protectedRange sqref="J113:J115" name="Range1_93"/>
    <protectedRange sqref="L115 L113" name="Range1_94"/>
    <protectedRange sqref="L114" name="Range1_8_16"/>
    <protectedRange sqref="L113:L115" name="Range28_26"/>
    <protectedRange sqref="E116:E117" name="Range1_9_2_1_1_27"/>
    <protectedRange sqref="G116:G117" name="Range1_95"/>
    <protectedRange sqref="H116:H117" name="Range1_96"/>
    <protectedRange sqref="I116:I117" name="Range1_97"/>
    <protectedRange sqref="J116:J117" name="Range1_98"/>
    <protectedRange sqref="L116:L117" name="Range1_8_1_22"/>
    <protectedRange sqref="L116:L117" name="Range28_27"/>
    <protectedRange sqref="E118" name="Range1_9_2_1_1_28"/>
    <protectedRange sqref="G118" name="Range1_99"/>
    <protectedRange sqref="L118" name="Range1_8_1_23"/>
    <protectedRange sqref="L118" name="Range28_28"/>
    <protectedRange sqref="E119:E121" name="Range1_9_2_1_1_29"/>
    <protectedRange sqref="H121" name="Range1_6_4"/>
    <protectedRange sqref="H120 G119:I119" name="Range1_8_3_6"/>
    <protectedRange sqref="L121" name="Range1_6_5"/>
    <protectedRange sqref="L119:L120" name="Range1_8_3_7"/>
    <protectedRange sqref="L119:L121" name="Range28_29"/>
    <protectedRange sqref="E122" name="Range1_9_2_1_1_30"/>
    <protectedRange sqref="L122" name="Range1_8_1_24"/>
    <protectedRange sqref="L122" name="Range28_30"/>
    <protectedRange sqref="E123:E124" name="Range1_9_2_1_1_31"/>
    <protectedRange sqref="H123" name="Range1_8_1_25"/>
    <protectedRange sqref="I123" name="Range1_4_2_1_7"/>
    <protectedRange sqref="H124:I124" name="Range1_6_6"/>
    <protectedRange sqref="L123" name="Range1_8_17"/>
    <protectedRange sqref="L124" name="Range1_6_11"/>
    <protectedRange sqref="L123:L124" name="Range28_31"/>
    <protectedRange sqref="E125:E128" name="Range1_9_2_1_1_32"/>
    <protectedRange sqref="L125:L128" name="Range1_8_1_26"/>
    <protectedRange sqref="L125:L128" name="Range28_32"/>
    <protectedRange sqref="E129:E131" name="Range1_9_2_1_1_33"/>
    <protectedRange sqref="G131 I131" name="Range1_4_4"/>
    <protectedRange sqref="H130 G129:I129" name="Range1_8_18"/>
    <protectedRange sqref="G130 I130" name="Range1_4_2_2"/>
    <protectedRange sqref="L129:L130" name="Range1_8_19"/>
    <protectedRange sqref="L129:L131" name="Range28_33"/>
    <protectedRange sqref="E132:E134" name="Range1_9_2_1_1_34"/>
    <protectedRange sqref="H132" name="Range1_8_1_27"/>
    <protectedRange sqref="I132" name="Range1_4_2_1_8"/>
    <protectedRange sqref="H133:I133" name="Range1_6_12"/>
    <protectedRange sqref="G134:I134" name="Range1_8_3_8"/>
    <protectedRange sqref="L132" name="Range1_8_20"/>
    <protectedRange sqref="L133" name="Range1_6_13"/>
    <protectedRange sqref="L134" name="Range1_8_3_17"/>
    <protectedRange sqref="L132:L134" name="Range28_34"/>
    <protectedRange sqref="E135:E137" name="Range1_9_2_1_1_35"/>
    <protectedRange sqref="G135:I135" name="Range1_3_6"/>
    <protectedRange sqref="H137 G136:I136" name="Range1_8_21"/>
    <protectedRange sqref="G137 I137" name="Range1_4_2_3"/>
    <protectedRange sqref="L135" name="Range1_3_7"/>
    <protectedRange sqref="L136:L137" name="Range1_8_22"/>
    <protectedRange sqref="L135:L137" name="Range28_35"/>
    <protectedRange sqref="E138:E141" name="Range1_9_2_1_1_36"/>
    <protectedRange sqref="L138:L141" name="Range1_8_1_28"/>
    <protectedRange sqref="L138:L141" name="Range28_36"/>
    <protectedRange sqref="E142:E144" name="Range1_9_2_1_1_37"/>
    <protectedRange sqref="L142:L144" name="Range1_8_1_29"/>
    <protectedRange sqref="L142:L144" name="Range28_37"/>
    <protectedRange sqref="E145:E147" name="Range1_9_2_1_1_38"/>
    <protectedRange sqref="G147:I147" name="Range1_3_8"/>
    <protectedRange sqref="G145" name="Range1_8_23"/>
    <protectedRange sqref="H145" name="Range1_8_3_20"/>
    <protectedRange sqref="L147" name="Range1_3_9"/>
    <protectedRange sqref="L145" name="Range1_8_24"/>
    <protectedRange sqref="L145:L147" name="Range28_38"/>
    <protectedRange sqref="E148" name="Range1_9_2_1_1_39"/>
    <protectedRange sqref="L148" name="Range1_8_1_30"/>
    <protectedRange sqref="L148" name="Range28_39"/>
    <protectedRange sqref="E149:E150" name="Range1_9_2_1_1_40"/>
    <protectedRange sqref="L149:L150" name="Range1_8_1_31"/>
    <protectedRange sqref="L149:L150" name="Range28_40"/>
    <protectedRange sqref="E3:E7" name="Range1_9_2_1_1_43"/>
    <protectedRange sqref="L3:L7" name="Range1_8_1_34"/>
    <protectedRange sqref="L3:L7" name="Range28_43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60"/>
  <sheetViews>
    <sheetView zoomScaleNormal="100" workbookViewId="0">
      <pane ySplit="1" topLeftCell="A2" activePane="bottomLeft" state="frozen"/>
      <selection pane="bottomLeft" activeCell="E17" sqref="E17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12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12" s="53" customFormat="1" x14ac:dyDescent="0.2">
      <c r="A2" s="51" t="s">
        <v>36</v>
      </c>
      <c r="B2" s="54">
        <v>0</v>
      </c>
      <c r="C2" s="53" t="s">
        <v>90</v>
      </c>
      <c r="D2" s="54">
        <v>0</v>
      </c>
    </row>
    <row r="3" spans="1:12" s="53" customFormat="1" x14ac:dyDescent="0.2">
      <c r="A3" s="51" t="s">
        <v>37</v>
      </c>
      <c r="B3" s="54">
        <v>0</v>
      </c>
      <c r="C3" s="53" t="s">
        <v>91</v>
      </c>
      <c r="D3" s="54">
        <v>0</v>
      </c>
    </row>
    <row r="4" spans="1:12" s="53" customFormat="1" x14ac:dyDescent="0.2">
      <c r="A4" s="51" t="s">
        <v>38</v>
      </c>
      <c r="B4" s="54">
        <v>0</v>
      </c>
      <c r="C4" s="53" t="s">
        <v>92</v>
      </c>
      <c r="D4" s="54">
        <v>0</v>
      </c>
    </row>
    <row r="5" spans="1:12" s="53" customFormat="1" x14ac:dyDescent="0.2">
      <c r="A5" s="51" t="s">
        <v>39</v>
      </c>
      <c r="B5" s="54">
        <v>0</v>
      </c>
      <c r="C5" s="53" t="s">
        <v>93</v>
      </c>
      <c r="D5" s="54">
        <v>0</v>
      </c>
    </row>
    <row r="6" spans="1:12" s="53" customFormat="1" x14ac:dyDescent="0.2">
      <c r="A6" s="51" t="s">
        <v>40</v>
      </c>
      <c r="B6" s="54">
        <v>0</v>
      </c>
      <c r="C6" s="53" t="s">
        <v>94</v>
      </c>
      <c r="D6" s="54">
        <v>0</v>
      </c>
    </row>
    <row r="7" spans="1:12" s="53" customFormat="1" x14ac:dyDescent="0.2">
      <c r="A7" s="51" t="s">
        <v>41</v>
      </c>
      <c r="B7" s="54">
        <v>0</v>
      </c>
      <c r="C7" s="53" t="s">
        <v>95</v>
      </c>
      <c r="D7" s="54">
        <v>0</v>
      </c>
    </row>
    <row r="8" spans="1:12" s="53" customFormat="1" x14ac:dyDescent="0.2">
      <c r="A8" s="51" t="s">
        <v>35</v>
      </c>
      <c r="B8" s="54">
        <v>0</v>
      </c>
      <c r="C8" s="53" t="s">
        <v>96</v>
      </c>
      <c r="D8" s="54">
        <v>0</v>
      </c>
    </row>
    <row r="9" spans="1:12" s="53" customFormat="1" x14ac:dyDescent="0.2">
      <c r="A9" s="51" t="s">
        <v>42</v>
      </c>
      <c r="B9" s="54">
        <v>0</v>
      </c>
      <c r="C9" s="53" t="s">
        <v>97</v>
      </c>
      <c r="D9" s="54">
        <v>0</v>
      </c>
    </row>
    <row r="10" spans="1:12" x14ac:dyDescent="0.2">
      <c r="A10" s="51" t="s">
        <v>43</v>
      </c>
      <c r="B10" s="1">
        <v>0</v>
      </c>
      <c r="C10" s="5" t="s">
        <v>98</v>
      </c>
      <c r="D10" s="1">
        <v>0</v>
      </c>
      <c r="G10" s="7"/>
      <c r="H10" s="7"/>
      <c r="I10" s="7"/>
      <c r="J10" s="7"/>
      <c r="K10" s="7"/>
      <c r="L10" s="7"/>
    </row>
    <row r="11" spans="1:12" x14ac:dyDescent="0.2">
      <c r="A11" s="51" t="s">
        <v>44</v>
      </c>
      <c r="B11" s="1">
        <v>0</v>
      </c>
      <c r="C11" s="1" t="s">
        <v>99</v>
      </c>
      <c r="D11" s="1">
        <v>0</v>
      </c>
    </row>
    <row r="12" spans="1:12" x14ac:dyDescent="0.2">
      <c r="A12" s="51" t="s">
        <v>45</v>
      </c>
      <c r="B12" s="1">
        <v>0</v>
      </c>
      <c r="C12" s="1" t="s">
        <v>100</v>
      </c>
      <c r="D12" s="1">
        <v>0</v>
      </c>
    </row>
    <row r="13" spans="1:12" x14ac:dyDescent="0.2">
      <c r="A13" s="51" t="s">
        <v>46</v>
      </c>
      <c r="B13" s="1">
        <v>0</v>
      </c>
      <c r="C13" s="1" t="s">
        <v>101</v>
      </c>
      <c r="D13" s="1">
        <v>0</v>
      </c>
    </row>
    <row r="14" spans="1:12" x14ac:dyDescent="0.2">
      <c r="A14" s="51" t="s">
        <v>47</v>
      </c>
      <c r="B14" s="1">
        <v>0</v>
      </c>
      <c r="C14" s="1" t="s">
        <v>102</v>
      </c>
      <c r="D14" s="1">
        <v>0</v>
      </c>
    </row>
    <row r="15" spans="1:12" x14ac:dyDescent="0.2">
      <c r="A15" s="51" t="s">
        <v>48</v>
      </c>
      <c r="B15" s="1">
        <v>0</v>
      </c>
      <c r="C15" s="1" t="s">
        <v>103</v>
      </c>
      <c r="D15" s="1">
        <v>0</v>
      </c>
    </row>
    <row r="16" spans="1:12" x14ac:dyDescent="0.2">
      <c r="A16" s="51" t="s">
        <v>49</v>
      </c>
      <c r="B16" s="1">
        <v>0</v>
      </c>
      <c r="C16" s="1" t="s">
        <v>104</v>
      </c>
      <c r="D16" s="1">
        <v>0</v>
      </c>
    </row>
    <row r="17" spans="1:4" x14ac:dyDescent="0.2">
      <c r="A17" s="51" t="s">
        <v>50</v>
      </c>
      <c r="B17" s="1">
        <v>0</v>
      </c>
      <c r="C17" s="1" t="s">
        <v>105</v>
      </c>
      <c r="D17" s="1">
        <v>0</v>
      </c>
    </row>
    <row r="18" spans="1:4" x14ac:dyDescent="0.2">
      <c r="A18" s="51" t="s">
        <v>88</v>
      </c>
      <c r="B18" s="1">
        <v>0</v>
      </c>
      <c r="C18" s="5" t="s">
        <v>105</v>
      </c>
      <c r="D18" s="1">
        <v>0</v>
      </c>
    </row>
    <row r="19" spans="1:4" x14ac:dyDescent="0.2">
      <c r="A19" s="51" t="s">
        <v>89</v>
      </c>
      <c r="B19" s="1">
        <v>0</v>
      </c>
      <c r="C19" s="5" t="s">
        <v>106</v>
      </c>
      <c r="D19" s="1">
        <v>0</v>
      </c>
    </row>
    <row r="20" spans="1:4" ht="15" x14ac:dyDescent="0.25">
      <c r="A20" s="51" t="s">
        <v>107</v>
      </c>
      <c r="B20" s="1">
        <v>0</v>
      </c>
      <c r="C20"/>
      <c r="D20" s="1">
        <v>0</v>
      </c>
    </row>
    <row r="21" spans="1:4" ht="15" x14ac:dyDescent="0.25">
      <c r="A21" s="51" t="s">
        <v>108</v>
      </c>
      <c r="B21" s="1">
        <v>0</v>
      </c>
      <c r="C21"/>
      <c r="D21" s="1">
        <v>0</v>
      </c>
    </row>
    <row r="22" spans="1:4" ht="15" x14ac:dyDescent="0.25">
      <c r="A22" s="51" t="s">
        <v>109</v>
      </c>
      <c r="B22" s="1">
        <v>0</v>
      </c>
      <c r="C22"/>
      <c r="D22" s="1">
        <v>0</v>
      </c>
    </row>
    <row r="23" spans="1:4" ht="15" x14ac:dyDescent="0.25">
      <c r="A23" s="51" t="s">
        <v>110</v>
      </c>
      <c r="B23" s="1">
        <v>0</v>
      </c>
      <c r="C23"/>
      <c r="D23" s="1">
        <v>0</v>
      </c>
    </row>
    <row r="24" spans="1:4" ht="15" x14ac:dyDescent="0.25">
      <c r="A24" s="51" t="s">
        <v>111</v>
      </c>
      <c r="B24" s="1">
        <v>0</v>
      </c>
      <c r="C24"/>
      <c r="D24" s="1">
        <v>0</v>
      </c>
    </row>
    <row r="25" spans="1:4" ht="15" x14ac:dyDescent="0.25">
      <c r="A25" s="51" t="s">
        <v>112</v>
      </c>
      <c r="B25" s="1">
        <v>0</v>
      </c>
      <c r="C25"/>
      <c r="D25" s="1">
        <v>0</v>
      </c>
    </row>
    <row r="26" spans="1:4" ht="15" x14ac:dyDescent="0.25">
      <c r="A26" s="51" t="s">
        <v>113</v>
      </c>
      <c r="B26" s="1">
        <v>0</v>
      </c>
      <c r="C26"/>
      <c r="D26" s="1">
        <v>0</v>
      </c>
    </row>
    <row r="27" spans="1:4" ht="15" x14ac:dyDescent="0.25">
      <c r="A27" s="51" t="s">
        <v>114</v>
      </c>
      <c r="B27" s="1">
        <v>0</v>
      </c>
      <c r="C27"/>
      <c r="D27" s="1">
        <v>0</v>
      </c>
    </row>
    <row r="28" spans="1:4" ht="15" x14ac:dyDescent="0.25">
      <c r="A28" s="51" t="s">
        <v>115</v>
      </c>
      <c r="B28" s="1">
        <v>0</v>
      </c>
      <c r="C28"/>
      <c r="D28" s="1">
        <v>0</v>
      </c>
    </row>
    <row r="29" spans="1:4" ht="15" x14ac:dyDescent="0.25">
      <c r="A29" s="51" t="s">
        <v>116</v>
      </c>
      <c r="B29" s="1">
        <v>0</v>
      </c>
      <c r="C29"/>
      <c r="D29" s="1">
        <v>0</v>
      </c>
    </row>
    <row r="30" spans="1:4" ht="15" x14ac:dyDescent="0.25">
      <c r="A30" s="24"/>
      <c r="C30"/>
    </row>
    <row r="31" spans="1:4" ht="15" x14ac:dyDescent="0.25">
      <c r="A31" s="24"/>
      <c r="C31"/>
    </row>
    <row r="32" spans="1:4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</row>
    <row r="68" spans="1:5" ht="15" x14ac:dyDescent="0.25">
      <c r="A68" s="24"/>
      <c r="C68"/>
    </row>
    <row r="69" spans="1:5" ht="15" x14ac:dyDescent="0.25">
      <c r="A69" s="24"/>
      <c r="C69"/>
    </row>
    <row r="70" spans="1:5" ht="15" x14ac:dyDescent="0.25">
      <c r="A70" s="24"/>
      <c r="C70"/>
    </row>
    <row r="71" spans="1:5" ht="15" x14ac:dyDescent="0.25">
      <c r="A71" s="24"/>
      <c r="C71"/>
    </row>
    <row r="72" spans="1:5" ht="15" x14ac:dyDescent="0.25">
      <c r="A72" s="24"/>
      <c r="C72"/>
    </row>
    <row r="73" spans="1:5" ht="15" x14ac:dyDescent="0.25">
      <c r="A73" s="24"/>
      <c r="C73"/>
    </row>
    <row r="74" spans="1:5" ht="15" x14ac:dyDescent="0.25">
      <c r="A74" s="24"/>
      <c r="C74"/>
    </row>
    <row r="75" spans="1:5" ht="15" x14ac:dyDescent="0.25">
      <c r="A75" s="24"/>
      <c r="C75"/>
    </row>
    <row r="76" spans="1:5" ht="15" x14ac:dyDescent="0.25">
      <c r="A76" s="24"/>
      <c r="C76"/>
    </row>
    <row r="77" spans="1:5" ht="15" x14ac:dyDescent="0.25">
      <c r="A77" s="24"/>
      <c r="C77"/>
    </row>
    <row r="78" spans="1:5" ht="15" x14ac:dyDescent="0.25">
      <c r="A78" s="24"/>
      <c r="C78"/>
    </row>
    <row r="79" spans="1:5" ht="15" x14ac:dyDescent="0.25">
      <c r="A79" s="24"/>
      <c r="C79"/>
      <c r="E79"/>
    </row>
    <row r="80" spans="1:5" ht="15" x14ac:dyDescent="0.25">
      <c r="A80" s="24"/>
      <c r="C80"/>
      <c r="E80"/>
    </row>
    <row r="81" spans="1:5" ht="15" x14ac:dyDescent="0.25">
      <c r="A81" s="24"/>
      <c r="C81"/>
      <c r="E81"/>
    </row>
    <row r="82" spans="1:5" ht="15" x14ac:dyDescent="0.25">
      <c r="A82" s="24"/>
      <c r="C82"/>
    </row>
    <row r="83" spans="1:5" ht="15" x14ac:dyDescent="0.25">
      <c r="A83" s="24"/>
      <c r="C83"/>
    </row>
    <row r="84" spans="1:5" ht="15" x14ac:dyDescent="0.25">
      <c r="A84" s="24"/>
      <c r="C84"/>
    </row>
    <row r="85" spans="1:5" x14ac:dyDescent="0.2">
      <c r="A85" s="24"/>
    </row>
    <row r="86" spans="1:5" x14ac:dyDescent="0.2">
      <c r="A86" s="24"/>
    </row>
    <row r="87" spans="1:5" x14ac:dyDescent="0.2">
      <c r="A87" s="24"/>
    </row>
    <row r="88" spans="1:5" x14ac:dyDescent="0.2">
      <c r="A88" s="24"/>
    </row>
    <row r="89" spans="1:5" x14ac:dyDescent="0.2">
      <c r="A89" s="2"/>
    </row>
    <row r="90" spans="1:5" x14ac:dyDescent="0.2">
      <c r="A90" s="2"/>
    </row>
    <row r="91" spans="1:5" x14ac:dyDescent="0.2">
      <c r="A91" s="2"/>
    </row>
    <row r="92" spans="1:5" x14ac:dyDescent="0.2">
      <c r="A92" s="2"/>
    </row>
    <row r="93" spans="1:5" x14ac:dyDescent="0.2">
      <c r="A93" s="2"/>
    </row>
    <row r="94" spans="1:5" x14ac:dyDescent="0.2">
      <c r="A94" s="2"/>
    </row>
    <row r="95" spans="1:5" x14ac:dyDescent="0.2">
      <c r="A95" s="2"/>
    </row>
    <row r="96" spans="1:5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</sheetData>
  <sortState xmlns:xlrd2="http://schemas.microsoft.com/office/spreadsheetml/2017/richdata2"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30" t="s">
        <v>6</v>
      </c>
      <c r="B1" s="31" t="s">
        <v>30</v>
      </c>
      <c r="C1" s="31" t="s">
        <v>31</v>
      </c>
      <c r="D1" s="32" t="s">
        <v>29</v>
      </c>
    </row>
    <row r="2" spans="1:4" x14ac:dyDescent="0.25">
      <c r="A2" s="29"/>
      <c r="B2" s="29"/>
      <c r="C2" s="29"/>
      <c r="D2" s="29"/>
    </row>
    <row r="3" spans="1:4" x14ac:dyDescent="0.25">
      <c r="A3" s="28"/>
      <c r="B3" s="28"/>
      <c r="C3" s="28"/>
      <c r="D3" s="28"/>
    </row>
    <row r="4" spans="1:4" x14ac:dyDescent="0.25">
      <c r="A4" s="28"/>
      <c r="B4" s="28"/>
      <c r="C4" s="28"/>
      <c r="D4" s="28"/>
    </row>
    <row r="5" spans="1:4" x14ac:dyDescent="0.25">
      <c r="A5" s="28"/>
      <c r="B5" s="28"/>
      <c r="C5" s="28"/>
      <c r="D5" s="28"/>
    </row>
    <row r="6" spans="1:4" x14ac:dyDescent="0.25">
      <c r="A6" s="28"/>
      <c r="B6" s="28"/>
      <c r="C6" s="28"/>
      <c r="D6" s="28"/>
    </row>
    <row r="7" spans="1:4" x14ac:dyDescent="0.25">
      <c r="A7" s="28"/>
      <c r="B7" s="28"/>
      <c r="C7" s="28"/>
      <c r="D7" s="28"/>
    </row>
    <row r="8" spans="1:4" x14ac:dyDescent="0.25">
      <c r="A8" s="28"/>
      <c r="B8" s="28"/>
      <c r="C8" s="28"/>
      <c r="D8" s="28"/>
    </row>
    <row r="9" spans="1:4" x14ac:dyDescent="0.25">
      <c r="A9" s="28"/>
      <c r="B9" s="28"/>
      <c r="C9" s="28"/>
      <c r="D9" s="28"/>
    </row>
    <row r="10" spans="1:4" x14ac:dyDescent="0.25">
      <c r="A10" s="28"/>
      <c r="B10" s="28"/>
      <c r="C10" s="28"/>
      <c r="D10" s="28"/>
    </row>
    <row r="11" spans="1:4" x14ac:dyDescent="0.25">
      <c r="A11" s="28"/>
      <c r="B11" s="28"/>
      <c r="C11" s="28"/>
      <c r="D11" s="28"/>
    </row>
    <row r="12" spans="1:4" x14ac:dyDescent="0.25">
      <c r="A12" s="28"/>
      <c r="B12" s="28"/>
      <c r="C12" s="28"/>
      <c r="D12" s="28"/>
    </row>
    <row r="13" spans="1:4" x14ac:dyDescent="0.25">
      <c r="A13" s="28"/>
      <c r="B13" s="28"/>
      <c r="C13" s="28"/>
      <c r="D13" s="28"/>
    </row>
    <row r="14" spans="1:4" x14ac:dyDescent="0.25">
      <c r="A14" s="28"/>
      <c r="B14" s="28"/>
      <c r="C14" s="28"/>
      <c r="D14" s="28"/>
    </row>
    <row r="15" spans="1:4" x14ac:dyDescent="0.25">
      <c r="A15" s="28"/>
      <c r="B15" s="28"/>
      <c r="C15" s="28"/>
      <c r="D15" s="28"/>
    </row>
    <row r="16" spans="1:4" x14ac:dyDescent="0.25">
      <c r="A16" s="28"/>
      <c r="B16" s="28"/>
      <c r="C16" s="28"/>
      <c r="D16" s="28"/>
    </row>
    <row r="17" spans="1:4" x14ac:dyDescent="0.25">
      <c r="A17" s="28"/>
      <c r="B17" s="28"/>
      <c r="C17" s="28"/>
      <c r="D17" s="28"/>
    </row>
    <row r="18" spans="1:4" x14ac:dyDescent="0.25">
      <c r="A18" s="28"/>
      <c r="B18" s="28"/>
      <c r="C18" s="28"/>
      <c r="D18" s="28"/>
    </row>
    <row r="19" spans="1:4" x14ac:dyDescent="0.25">
      <c r="A19" s="28"/>
      <c r="B19" s="28"/>
      <c r="C19" s="28"/>
      <c r="D19" s="28"/>
    </row>
    <row r="20" spans="1:4" x14ac:dyDescent="0.25">
      <c r="A20" s="28"/>
      <c r="B20" s="28"/>
      <c r="C20" s="28"/>
      <c r="D20" s="28"/>
    </row>
    <row r="21" spans="1:4" x14ac:dyDescent="0.25">
      <c r="A21" s="28"/>
      <c r="B21" s="28"/>
      <c r="C21" s="28"/>
      <c r="D21" s="28"/>
    </row>
    <row r="22" spans="1:4" x14ac:dyDescent="0.25">
      <c r="A22" s="28"/>
      <c r="B22" s="28"/>
      <c r="C22" s="28"/>
      <c r="D22" s="28"/>
    </row>
    <row r="23" spans="1:4" x14ac:dyDescent="0.25">
      <c r="A23" s="28"/>
      <c r="B23" s="28"/>
      <c r="C23" s="28"/>
      <c r="D23" s="28"/>
    </row>
    <row r="24" spans="1:4" x14ac:dyDescent="0.25">
      <c r="A24" s="28"/>
      <c r="B24" s="28"/>
      <c r="C24" s="28"/>
      <c r="D24" s="28"/>
    </row>
    <row r="25" spans="1:4" x14ac:dyDescent="0.25">
      <c r="A25" s="28"/>
      <c r="B25" s="28"/>
      <c r="C25" s="28"/>
      <c r="D25" s="28"/>
    </row>
    <row r="26" spans="1:4" x14ac:dyDescent="0.25">
      <c r="A26" s="28"/>
      <c r="B26" s="28"/>
      <c r="C26" s="28"/>
      <c r="D26" s="28"/>
    </row>
    <row r="27" spans="1:4" x14ac:dyDescent="0.25">
      <c r="A27" s="28"/>
      <c r="B27" s="28"/>
      <c r="C27" s="28"/>
      <c r="D27" s="28"/>
    </row>
    <row r="28" spans="1:4" x14ac:dyDescent="0.25">
      <c r="A28" s="28"/>
      <c r="B28" s="28"/>
      <c r="C28" s="28"/>
      <c r="D28" s="28"/>
    </row>
    <row r="29" spans="1:4" x14ac:dyDescent="0.25">
      <c r="A29" s="28"/>
      <c r="B29" s="28"/>
      <c r="C29" s="28"/>
      <c r="D29" s="28"/>
    </row>
    <row r="30" spans="1:4" x14ac:dyDescent="0.25">
      <c r="A30" s="28"/>
      <c r="B30" s="28"/>
      <c r="C30" s="28"/>
      <c r="D30" s="28"/>
    </row>
    <row r="31" spans="1:4" x14ac:dyDescent="0.25">
      <c r="A31" s="28"/>
      <c r="B31" s="28"/>
      <c r="C31" s="28"/>
      <c r="D31" s="28"/>
    </row>
    <row r="32" spans="1:4" x14ac:dyDescent="0.25">
      <c r="A32" s="28"/>
      <c r="B32" s="28"/>
      <c r="C32" s="28"/>
      <c r="D32" s="28"/>
    </row>
    <row r="33" spans="1:4" x14ac:dyDescent="0.25">
      <c r="A33" s="28"/>
      <c r="B33" s="28"/>
      <c r="C33" s="28"/>
      <c r="D33" s="28"/>
    </row>
    <row r="34" spans="1:4" x14ac:dyDescent="0.25">
      <c r="A34" s="28"/>
      <c r="B34" s="28"/>
      <c r="C34" s="28"/>
      <c r="D34" s="28"/>
    </row>
    <row r="35" spans="1:4" x14ac:dyDescent="0.25">
      <c r="A35" s="28"/>
      <c r="B35" s="28"/>
      <c r="C35" s="28"/>
      <c r="D35" s="28"/>
    </row>
    <row r="36" spans="1:4" x14ac:dyDescent="0.25">
      <c r="A36" s="28"/>
      <c r="B36" s="28"/>
      <c r="C36" s="28"/>
      <c r="D36" s="28"/>
    </row>
    <row r="37" spans="1:4" x14ac:dyDescent="0.25">
      <c r="A37" s="28"/>
      <c r="B37" s="28"/>
      <c r="C37" s="28"/>
      <c r="D37" s="28"/>
    </row>
    <row r="38" spans="1:4" x14ac:dyDescent="0.25">
      <c r="A38" s="28"/>
      <c r="B38" s="28"/>
      <c r="C38" s="28"/>
      <c r="D38" s="28"/>
    </row>
    <row r="39" spans="1:4" x14ac:dyDescent="0.25">
      <c r="A39" s="28"/>
      <c r="B39" s="28"/>
      <c r="C39" s="28"/>
      <c r="D39" s="28"/>
    </row>
    <row r="40" spans="1:4" x14ac:dyDescent="0.25">
      <c r="A40" s="28"/>
      <c r="B40" s="28"/>
      <c r="C40" s="28"/>
      <c r="D40" s="28"/>
    </row>
    <row r="41" spans="1:4" x14ac:dyDescent="0.25">
      <c r="A41" s="28"/>
      <c r="B41" s="28"/>
      <c r="C41" s="28"/>
      <c r="D41" s="28"/>
    </row>
    <row r="42" spans="1:4" x14ac:dyDescent="0.25">
      <c r="A42" s="28"/>
      <c r="B42" s="28"/>
      <c r="C42" s="28"/>
      <c r="D42" s="28"/>
    </row>
    <row r="43" spans="1:4" x14ac:dyDescent="0.25">
      <c r="A43" s="28"/>
      <c r="B43" s="28"/>
      <c r="C43" s="28"/>
      <c r="D43" s="28"/>
    </row>
    <row r="44" spans="1:4" x14ac:dyDescent="0.25">
      <c r="A44" s="28"/>
      <c r="B44" s="28"/>
      <c r="C44" s="28"/>
      <c r="D44" s="28"/>
    </row>
    <row r="45" spans="1:4" x14ac:dyDescent="0.25">
      <c r="A45" s="28"/>
      <c r="B45" s="28"/>
      <c r="C45" s="28"/>
      <c r="D45" s="28"/>
    </row>
    <row r="46" spans="1:4" x14ac:dyDescent="0.25">
      <c r="A46" s="28"/>
      <c r="B46" s="28"/>
      <c r="C46" s="28"/>
      <c r="D46" s="28"/>
    </row>
    <row r="47" spans="1:4" x14ac:dyDescent="0.25">
      <c r="A47" s="28"/>
      <c r="B47" s="28"/>
      <c r="C47" s="28"/>
      <c r="D47" s="28"/>
    </row>
    <row r="48" spans="1:4" x14ac:dyDescent="0.25">
      <c r="A48" s="28"/>
      <c r="B48" s="28"/>
      <c r="C48" s="28"/>
      <c r="D48" s="28"/>
    </row>
    <row r="49" spans="1:4" x14ac:dyDescent="0.25">
      <c r="A49" s="28"/>
      <c r="B49" s="28"/>
      <c r="C49" s="28"/>
      <c r="D49" s="28"/>
    </row>
    <row r="50" spans="1:4" x14ac:dyDescent="0.25">
      <c r="A50" s="28"/>
      <c r="B50" s="28"/>
      <c r="C50" s="28"/>
      <c r="D50" s="28"/>
    </row>
    <row r="51" spans="1:4" x14ac:dyDescent="0.25">
      <c r="A51" s="28"/>
      <c r="B51" s="28"/>
      <c r="C51" s="28"/>
      <c r="D51" s="28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x14ac:dyDescent="0.25">
      <c r="A55" s="28"/>
      <c r="B55" s="28"/>
      <c r="C55" s="28"/>
      <c r="D55" s="28"/>
    </row>
    <row r="56" spans="1:4" x14ac:dyDescent="0.25">
      <c r="A56" s="28"/>
      <c r="B56" s="28"/>
      <c r="C56" s="28"/>
      <c r="D56" s="28"/>
    </row>
    <row r="57" spans="1:4" x14ac:dyDescent="0.25">
      <c r="A57" s="28"/>
      <c r="B57" s="28"/>
      <c r="C57" s="28"/>
      <c r="D57" s="28"/>
    </row>
    <row r="58" spans="1:4" x14ac:dyDescent="0.25">
      <c r="A58" s="28"/>
      <c r="B58" s="28"/>
      <c r="C58" s="28"/>
      <c r="D58" s="28"/>
    </row>
    <row r="59" spans="1:4" x14ac:dyDescent="0.25">
      <c r="A59" s="28"/>
      <c r="B59" s="28"/>
      <c r="C59" s="28"/>
      <c r="D59" s="28"/>
    </row>
    <row r="60" spans="1:4" x14ac:dyDescent="0.25">
      <c r="A60" s="28"/>
      <c r="B60" s="28"/>
      <c r="C60" s="28"/>
      <c r="D60" s="28"/>
    </row>
    <row r="61" spans="1:4" x14ac:dyDescent="0.25">
      <c r="A61" s="28"/>
      <c r="B61" s="28"/>
      <c r="C61" s="28"/>
      <c r="D61" s="28"/>
    </row>
    <row r="62" spans="1:4" x14ac:dyDescent="0.25">
      <c r="A62" s="28"/>
      <c r="B62" s="28"/>
      <c r="C62" s="28"/>
      <c r="D62" s="28"/>
    </row>
    <row r="63" spans="1:4" x14ac:dyDescent="0.25">
      <c r="A63" s="28"/>
      <c r="B63" s="28"/>
      <c r="C63" s="28"/>
      <c r="D63" s="28"/>
    </row>
    <row r="64" spans="1:4" x14ac:dyDescent="0.25">
      <c r="A64" s="28"/>
      <c r="B64" s="28"/>
      <c r="C64" s="28"/>
      <c r="D64" s="28"/>
    </row>
    <row r="65" spans="1:4" x14ac:dyDescent="0.25">
      <c r="A65" s="28"/>
      <c r="B65" s="28"/>
      <c r="C65" s="28"/>
      <c r="D65" s="28"/>
    </row>
    <row r="66" spans="1:4" x14ac:dyDescent="0.25">
      <c r="A66" s="28"/>
      <c r="B66" s="28"/>
      <c r="C66" s="28"/>
      <c r="D66" s="28"/>
    </row>
    <row r="67" spans="1:4" x14ac:dyDescent="0.25">
      <c r="A67" s="28"/>
      <c r="B67" s="28"/>
      <c r="C67" s="28"/>
      <c r="D67" s="28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2022-05-26T00:44:45Z</dcterms:modified>
</cp:coreProperties>
</file>