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485 SDN ODE\"/>
    </mc:Choice>
  </mc:AlternateContent>
  <xr:revisionPtr revIDLastSave="0" documentId="13_ncr:1_{55195C56-08DC-4C30-81A7-0FB32EAC95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B11" i="2" s="1"/>
  <c r="C11" i="2" s="1"/>
  <c r="B12" i="2" s="1"/>
  <c r="C12" i="2" s="1"/>
  <c r="C19" i="2"/>
  <c r="B20" i="2" s="1"/>
  <c r="C20" i="2" s="1"/>
  <c r="B21" i="2" s="1"/>
  <c r="C21" i="2" s="1"/>
  <c r="C16" i="2"/>
  <c r="B17" i="2" s="1"/>
  <c r="C17" i="2" s="1"/>
  <c r="B18" i="2" s="1"/>
  <c r="C18" i="2" s="1"/>
  <c r="C13" i="2"/>
  <c r="B14" i="2" s="1"/>
  <c r="C14" i="2" s="1"/>
  <c r="B15" i="2" s="1"/>
  <c r="C15" i="2" s="1"/>
  <c r="C2" i="2" l="1"/>
  <c r="B3" i="2" l="1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Juvi Lou Jovita</author>
  </authors>
  <commentList>
    <comment ref="L5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<sst xmlns="http://schemas.openxmlformats.org/spreadsheetml/2006/main" count="160" uniqueCount="85">
  <si>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</si>
  <si>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</si>
  <si>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</si>
  <si>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</si>
  <si>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</si>
  <si>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</si>
  <si>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</si>
  <si>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</si>
  <si>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</si>
  <si>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</si>
  <si>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</si>
  <si>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</si>
  <si>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</si>
  <si>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</si>
  <si>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</si>
  <si>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</si>
  <si>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</si>
  <si>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</si>
  <si>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</si>
  <si>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</si>
  <si>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</si>
  <si>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</si>
  <si>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</si>
  <si>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</si>
  <si>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</si>
  <si>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</si>
  <si>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</si>
  <si>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</si>
  <si>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</si>
  <si>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</si>
  <si>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</si>
  <si>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</si>
  <si>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</si>
  <si>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</si>
  <si>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</si>
  <si>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</si>
  <si>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</si>
  <si>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</si>
  <si>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485_SDN_E_001</t>
  </si>
  <si>
    <t>485_SDN_E_002</t>
  </si>
  <si>
    <t>485_SDN_E_003</t>
  </si>
  <si>
    <t>485_SDN_E_004</t>
  </si>
  <si>
    <t>485_SDN_E_005</t>
  </si>
  <si>
    <t>485_SDN_E_006</t>
  </si>
  <si>
    <t>485_SDN_E_007</t>
  </si>
  <si>
    <t>485_SDN_E_008</t>
  </si>
  <si>
    <t>485_SDN_E_009</t>
  </si>
  <si>
    <t>485_SDN_E_010</t>
  </si>
  <si>
    <t>R. PARADIANG</t>
  </si>
  <si>
    <t>B-2025006</t>
  </si>
  <si>
    <t>B-2024677</t>
  </si>
  <si>
    <t>B-2025036</t>
  </si>
  <si>
    <t>B-2025123</t>
  </si>
  <si>
    <t>615328.189</t>
  </si>
  <si>
    <t>815176.732</t>
  </si>
  <si>
    <t>615331.749</t>
  </si>
  <si>
    <t>815174.285</t>
  </si>
  <si>
    <t>615333.699</t>
  </si>
  <si>
    <t>815172.589</t>
  </si>
  <si>
    <t>615334.935</t>
  </si>
  <si>
    <t>815171.270</t>
  </si>
  <si>
    <t>615338.218</t>
  </si>
  <si>
    <t>815167.731</t>
  </si>
  <si>
    <t>615341.937</t>
  </si>
  <si>
    <t>815164.444</t>
  </si>
  <si>
    <t>615344.625</t>
  </si>
  <si>
    <t>815162.825</t>
  </si>
  <si>
    <t>615348.972</t>
  </si>
  <si>
    <t>815160.422</t>
  </si>
  <si>
    <t>615352.735</t>
  </si>
  <si>
    <t>815158.079</t>
  </si>
  <si>
    <t>615358.070</t>
  </si>
  <si>
    <t>815154.192</t>
  </si>
  <si>
    <t>38.52</t>
  </si>
  <si>
    <t>38.56</t>
  </si>
  <si>
    <t>38.23</t>
  </si>
  <si>
    <t>38.54</t>
  </si>
  <si>
    <t>39.88</t>
  </si>
  <si>
    <t>32.30</t>
  </si>
  <si>
    <t>28.59</t>
  </si>
  <si>
    <t>33.11</t>
  </si>
  <si>
    <t>31.86</t>
  </si>
  <si>
    <t>34.63</t>
  </si>
  <si>
    <t>L. BITANG/ D. ASENA</t>
  </si>
  <si>
    <t>B-2024949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</si>
</sst>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6" fillId="0" borderId="0" xfId="3" applyFont="1" applyAlignment="1">
      <alignment horizontal="center"/>
    </xf>
    <xf numFmtId="164" fontId="6" fillId="2" borderId="1" xfId="2" applyNumberFormat="1" applyFont="1" applyFill="1" applyBorder="1" applyAlignment="1">
      <alignment horizontal="center"/>
    </xf>
    <xf numFmtId="2" fontId="1" fillId="2" borderId="1" xfId="1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41"/>
  <sheetViews>
    <sheetView tabSelected="1" workbookViewId="0">
      <pane ySplit="1" topLeftCell="A2" activePane="bottomLeft" state="frozen"/>
      <selection pane="bottomLeft" activeCell="A27" sqref="A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ht="15" x14ac:dyDescent="0.25">
      <c r="A2" s="58" t="s">
        <v>38</v>
      </c>
      <c r="B2" s="70" t="s">
        <v>53</v>
      </c>
      <c r="C2" s="70" t="s">
        <v>54</v>
      </c>
      <c r="D2" s="41">
        <v>485</v>
      </c>
      <c r="E2" s="41">
        <v>4.9000000000000004</v>
      </c>
      <c r="F2" s="19">
        <v>485</v>
      </c>
      <c r="G2" s="19" t="s">
        <v>37</v>
      </c>
      <c r="I2" s="19" t="s">
        <v>48</v>
      </c>
      <c r="J2" s="25">
        <v>44280</v>
      </c>
      <c r="K2" s="58" t="s">
        <v>32</v>
      </c>
    </row>
    <row r="3" spans="1:17" ht="15" x14ac:dyDescent="0.25">
      <c r="A3" s="58" t="s">
        <v>39</v>
      </c>
      <c r="B3" s="70" t="s">
        <v>55</v>
      </c>
      <c r="C3" s="70" t="s">
        <v>56</v>
      </c>
      <c r="D3" s="41">
        <v>485</v>
      </c>
      <c r="F3" s="41">
        <v>485</v>
      </c>
      <c r="G3" s="19" t="s">
        <v>37</v>
      </c>
      <c r="K3" s="58" t="s">
        <v>32</v>
      </c>
    </row>
    <row r="4" spans="1:17" ht="15" x14ac:dyDescent="0.25">
      <c r="A4" s="58" t="s">
        <v>40</v>
      </c>
      <c r="B4" s="70" t="s">
        <v>57</v>
      </c>
      <c r="C4" s="70" t="s">
        <v>58</v>
      </c>
      <c r="D4" s="41">
        <v>485</v>
      </c>
      <c r="F4" s="41">
        <v>485</v>
      </c>
      <c r="G4" s="19" t="s">
        <v>37</v>
      </c>
      <c r="J4" s="25"/>
      <c r="K4" s="58" t="s">
        <v>32</v>
      </c>
    </row>
    <row r="5" spans="1:17" ht="15" x14ac:dyDescent="0.25">
      <c r="A5" s="58" t="s">
        <v>41</v>
      </c>
      <c r="B5" s="70" t="s">
        <v>59</v>
      </c>
      <c r="C5" s="70" t="s">
        <v>60</v>
      </c>
      <c r="D5" s="41">
        <v>485</v>
      </c>
      <c r="F5" s="41">
        <v>485</v>
      </c>
      <c r="G5" s="19" t="s">
        <v>37</v>
      </c>
      <c r="J5" s="25"/>
      <c r="K5" s="58" t="s">
        <v>32</v>
      </c>
    </row>
    <row r="6" spans="1:17" ht="15" x14ac:dyDescent="0.25">
      <c r="A6" s="58" t="s">
        <v>42</v>
      </c>
      <c r="B6" s="70" t="s">
        <v>61</v>
      </c>
      <c r="C6" s="70" t="s">
        <v>62</v>
      </c>
      <c r="D6" s="41">
        <v>485</v>
      </c>
      <c r="F6" s="41">
        <v>485</v>
      </c>
      <c r="G6" s="19" t="s">
        <v>37</v>
      </c>
      <c r="J6" s="25"/>
      <c r="K6" s="58" t="s">
        <v>32</v>
      </c>
    </row>
    <row r="7" spans="1:17" ht="15" x14ac:dyDescent="0.25">
      <c r="A7" s="58" t="s">
        <v>43</v>
      </c>
      <c r="B7" s="70" t="s">
        <v>63</v>
      </c>
      <c r="C7" s="70" t="s">
        <v>64</v>
      </c>
      <c r="D7" s="41">
        <v>485</v>
      </c>
      <c r="E7" s="41"/>
      <c r="F7" s="41">
        <v>485</v>
      </c>
      <c r="G7" s="19" t="s">
        <v>37</v>
      </c>
      <c r="H7" s="19"/>
      <c r="J7" s="25"/>
      <c r="K7" s="58" t="s">
        <v>32</v>
      </c>
      <c r="L7" s="19"/>
      <c r="M7" s="19"/>
      <c r="N7" s="19"/>
      <c r="O7" s="19"/>
      <c r="P7" s="19"/>
      <c r="Q7" s="19"/>
    </row>
    <row r="8" spans="1:17" ht="15" x14ac:dyDescent="0.25">
      <c r="A8" s="58" t="s">
        <v>44</v>
      </c>
      <c r="B8" s="70" t="s">
        <v>65</v>
      </c>
      <c r="C8" s="70" t="s">
        <v>66</v>
      </c>
      <c r="D8" s="71">
        <v>485</v>
      </c>
      <c r="E8" s="71">
        <v>3.6</v>
      </c>
      <c r="F8" s="71">
        <v>485</v>
      </c>
      <c r="G8" s="72" t="s">
        <v>37</v>
      </c>
      <c r="H8" s="72"/>
      <c r="I8" s="72" t="s">
        <v>83</v>
      </c>
      <c r="J8" s="73">
        <v>44307</v>
      </c>
      <c r="K8" s="14" t="s">
        <v>32</v>
      </c>
    </row>
    <row r="9" spans="1:17" ht="15" x14ac:dyDescent="0.25">
      <c r="A9" s="58" t="s">
        <v>45</v>
      </c>
      <c r="B9" s="70" t="s">
        <v>67</v>
      </c>
      <c r="C9" s="70" t="s">
        <v>68</v>
      </c>
      <c r="D9" s="41">
        <v>485</v>
      </c>
      <c r="E9" s="17">
        <v>4.3</v>
      </c>
      <c r="F9" s="41">
        <v>485</v>
      </c>
      <c r="G9" s="19" t="s">
        <v>37</v>
      </c>
      <c r="I9" s="19" t="s">
        <v>48</v>
      </c>
      <c r="J9" s="25">
        <v>44312</v>
      </c>
      <c r="K9" s="58" t="s">
        <v>32</v>
      </c>
    </row>
    <row r="10" spans="1:17" ht="15" x14ac:dyDescent="0.25">
      <c r="A10" s="58" t="s">
        <v>46</v>
      </c>
      <c r="B10" s="70" t="s">
        <v>69</v>
      </c>
      <c r="C10" s="70" t="s">
        <v>70</v>
      </c>
      <c r="D10" s="41">
        <v>485</v>
      </c>
      <c r="F10" s="41">
        <v>485</v>
      </c>
      <c r="G10" s="19" t="s">
        <v>37</v>
      </c>
      <c r="J10" s="25"/>
      <c r="K10" s="58" t="s">
        <v>32</v>
      </c>
    </row>
    <row r="11" spans="1:17" ht="15" x14ac:dyDescent="0.25">
      <c r="A11" s="58" t="s">
        <v>47</v>
      </c>
      <c r="B11" s="70" t="s">
        <v>71</v>
      </c>
      <c r="C11" s="70" t="s">
        <v>72</v>
      </c>
      <c r="D11" s="41">
        <v>485</v>
      </c>
      <c r="F11" s="41">
        <v>485</v>
      </c>
      <c r="G11" s="19" t="s">
        <v>37</v>
      </c>
      <c r="J11" s="25"/>
      <c r="K11" s="58" t="s">
        <v>32</v>
      </c>
    </row>
    <row r="12" spans="1:17" ht="15" x14ac:dyDescent="0.25">
      <c r="B12"/>
      <c r="C12"/>
      <c r="D12" s="41"/>
      <c r="F12" s="19"/>
      <c r="J12" s="25"/>
    </row>
    <row r="13" spans="1:17" ht="15" x14ac:dyDescent="0.25">
      <c r="B13" s="54"/>
      <c r="C13" s="54"/>
      <c r="D13" s="41"/>
      <c r="F13" s="19"/>
      <c r="J13" s="25"/>
    </row>
    <row r="14" spans="1:17" ht="15" x14ac:dyDescent="0.25">
      <c r="B14" s="54"/>
      <c r="C14" s="54"/>
      <c r="D14" s="41"/>
      <c r="F14" s="19"/>
    </row>
    <row r="15" spans="1:17" ht="15" x14ac:dyDescent="0.25">
      <c r="B15" s="54"/>
      <c r="C15" s="54"/>
      <c r="D15" s="41"/>
      <c r="F15" s="19"/>
      <c r="J15" s="25"/>
    </row>
    <row r="16" spans="1:17" ht="15" x14ac:dyDescent="0.25">
      <c r="B16" s="54"/>
      <c r="C16" s="54"/>
      <c r="D16" s="41"/>
      <c r="F16" s="19"/>
      <c r="J16" s="25"/>
    </row>
    <row r="17" spans="2:10" ht="15" x14ac:dyDescent="0.25">
      <c r="B17" s="54"/>
      <c r="C17" s="54"/>
      <c r="D17" s="41"/>
      <c r="F17" s="19"/>
      <c r="J17" s="25"/>
    </row>
    <row r="18" spans="2:10" ht="15" x14ac:dyDescent="0.25">
      <c r="B18"/>
      <c r="C18"/>
      <c r="D18" s="41"/>
      <c r="F18" s="19"/>
      <c r="J18" s="25"/>
    </row>
    <row r="19" spans="2:10" ht="15" x14ac:dyDescent="0.25">
      <c r="B19"/>
      <c r="C19"/>
      <c r="D19" s="41"/>
      <c r="F19" s="19"/>
      <c r="J19" s="25"/>
    </row>
    <row r="20" spans="2:10" ht="15" x14ac:dyDescent="0.25">
      <c r="B20"/>
      <c r="C20"/>
      <c r="D20" s="41"/>
      <c r="F20" s="19"/>
      <c r="J20" s="25"/>
    </row>
    <row r="21" spans="2:10" x14ac:dyDescent="0.25">
      <c r="D21" s="41"/>
      <c r="F21" s="19"/>
      <c r="J21" s="25"/>
    </row>
    <row r="22" spans="2:10" x14ac:dyDescent="0.25">
      <c r="D22" s="41"/>
      <c r="F22" s="19"/>
      <c r="J22" s="25"/>
    </row>
    <row r="1048541" spans="1:4" x14ac:dyDescent="0.25">
      <c r="A1048541" s="24" t="s">
        <v>33</v>
      </c>
      <c r="D1048541" s="41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5"/>
  <sheetViews>
    <sheetView zoomScaleNormal="100" workbookViewId="0">
      <pane ySplit="1" topLeftCell="A2" activePane="bottomLeft" state="frozen"/>
      <selection pane="bottomLeft" activeCell="D36" sqref="D3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38</v>
      </c>
      <c r="B2" s="60">
        <v>0</v>
      </c>
      <c r="C2" s="60">
        <f>D2</f>
        <v>0.6</v>
      </c>
      <c r="D2" s="60">
        <v>0.6</v>
      </c>
      <c r="E2" s="59">
        <v>492727</v>
      </c>
      <c r="F2" s="63">
        <v>1.768</v>
      </c>
      <c r="G2" s="64">
        <v>0.20499999999999999</v>
      </c>
      <c r="H2" s="64">
        <v>0.13400000000000001</v>
      </c>
      <c r="I2" s="64">
        <v>0.36699999999999999</v>
      </c>
      <c r="J2" s="64">
        <v>2.7410000000000001</v>
      </c>
      <c r="K2" s="63"/>
      <c r="L2" s="64">
        <v>16.609000000000002</v>
      </c>
      <c r="M2" s="59" t="s">
        <v>34</v>
      </c>
      <c r="N2" s="61"/>
      <c r="O2" s="65">
        <v>44280</v>
      </c>
      <c r="P2" s="65">
        <v>44280</v>
      </c>
      <c r="Q2" s="66" t="s">
        <v>50</v>
      </c>
      <c r="U2" s="62"/>
    </row>
    <row r="3" spans="1:23" s="59" customFormat="1" x14ac:dyDescent="0.2">
      <c r="A3" s="58" t="s">
        <v>38</v>
      </c>
      <c r="B3" s="60">
        <f>C2</f>
        <v>0.6</v>
      </c>
      <c r="C3" s="60">
        <f>B3+D3</f>
        <v>2.6</v>
      </c>
      <c r="D3" s="60">
        <v>2</v>
      </c>
      <c r="E3" s="40">
        <v>492728</v>
      </c>
      <c r="F3" s="67">
        <v>0.74199999999999999</v>
      </c>
      <c r="G3" s="68">
        <v>0.124</v>
      </c>
      <c r="H3" s="68">
        <v>0.03</v>
      </c>
      <c r="I3" s="68">
        <v>5.3999999999999999E-2</v>
      </c>
      <c r="J3" s="64">
        <v>2.7120000000000002</v>
      </c>
      <c r="K3" s="63"/>
      <c r="L3" s="69">
        <v>6.9119999999999999</v>
      </c>
      <c r="M3" s="59" t="s">
        <v>34</v>
      </c>
      <c r="N3" s="61"/>
      <c r="O3" s="65">
        <v>44280</v>
      </c>
      <c r="P3" s="65">
        <v>44280</v>
      </c>
      <c r="Q3" s="66" t="s">
        <v>50</v>
      </c>
      <c r="U3" s="62"/>
    </row>
    <row r="4" spans="1:23" s="59" customFormat="1" x14ac:dyDescent="0.2">
      <c r="A4" s="58" t="s">
        <v>38</v>
      </c>
      <c r="B4" s="60">
        <f>C3</f>
        <v>2.6</v>
      </c>
      <c r="C4" s="60">
        <f>B4+D4</f>
        <v>4.9000000000000004</v>
      </c>
      <c r="D4" s="60">
        <v>2.2999999999999998</v>
      </c>
      <c r="E4" s="40">
        <v>492730</v>
      </c>
      <c r="F4" s="67">
        <v>4.7080000000000002</v>
      </c>
      <c r="G4" s="68">
        <v>0.10299999999999999</v>
      </c>
      <c r="H4" s="68">
        <v>0.39700000000000002</v>
      </c>
      <c r="I4" s="68">
        <v>0.48899999999999999</v>
      </c>
      <c r="J4" s="64">
        <v>2.8380000000000001</v>
      </c>
      <c r="K4" s="63"/>
      <c r="L4" s="69">
        <v>45.429000000000002</v>
      </c>
      <c r="M4" s="59" t="s">
        <v>35</v>
      </c>
      <c r="N4" s="61">
        <v>2.2999999999999998</v>
      </c>
      <c r="O4" s="65">
        <v>44280</v>
      </c>
      <c r="P4" s="65">
        <v>44280</v>
      </c>
      <c r="Q4" s="66" t="s">
        <v>50</v>
      </c>
      <c r="U4" s="62"/>
    </row>
    <row r="5" spans="1:23" x14ac:dyDescent="0.2">
      <c r="A5" s="58" t="s">
        <v>39</v>
      </c>
      <c r="E5" s="35"/>
      <c r="F5" s="36"/>
      <c r="G5" s="37"/>
      <c r="H5" s="37"/>
      <c r="I5" s="37"/>
      <c r="J5" s="37"/>
      <c r="L5" s="38"/>
      <c r="O5" s="34"/>
      <c r="P5" s="34"/>
    </row>
    <row r="6" spans="1:23" x14ac:dyDescent="0.2">
      <c r="A6" s="58" t="s">
        <v>40</v>
      </c>
      <c r="E6" s="35"/>
      <c r="F6" s="36"/>
      <c r="G6" s="37"/>
      <c r="H6" s="37"/>
      <c r="I6" s="37"/>
      <c r="J6" s="37"/>
      <c r="L6" s="38"/>
      <c r="O6" s="34"/>
      <c r="P6" s="34"/>
    </row>
    <row r="7" spans="1:23" x14ac:dyDescent="0.2">
      <c r="A7" s="58" t="s">
        <v>41</v>
      </c>
      <c r="E7" s="35"/>
      <c r="F7" s="36"/>
      <c r="G7" s="37"/>
      <c r="H7" s="37"/>
      <c r="I7" s="37"/>
      <c r="J7" s="37"/>
      <c r="L7" s="38"/>
      <c r="O7" s="34"/>
      <c r="P7" s="34"/>
    </row>
    <row r="8" spans="1:23" x14ac:dyDescent="0.2">
      <c r="A8" s="58" t="s">
        <v>42</v>
      </c>
      <c r="E8" s="35"/>
      <c r="F8" s="36"/>
      <c r="G8" s="37"/>
      <c r="H8" s="37"/>
      <c r="I8" s="37"/>
      <c r="J8" s="37"/>
      <c r="L8" s="38"/>
      <c r="O8" s="34"/>
      <c r="P8" s="34"/>
    </row>
    <row r="9" spans="1:23" x14ac:dyDescent="0.2">
      <c r="A9" s="58" t="s">
        <v>43</v>
      </c>
      <c r="E9" s="35"/>
      <c r="F9" s="36"/>
      <c r="G9" s="37"/>
      <c r="H9" s="37"/>
      <c r="I9" s="37"/>
      <c r="J9" s="37"/>
      <c r="L9" s="38"/>
      <c r="O9" s="34"/>
      <c r="P9" s="34"/>
    </row>
    <row r="10" spans="1:23" x14ac:dyDescent="0.2">
      <c r="A10" s="58" t="s">
        <v>44</v>
      </c>
      <c r="B10" s="1">
        <v>0</v>
      </c>
      <c r="C10" s="1">
        <f>D10</f>
        <v>1.7</v>
      </c>
      <c r="D10" s="1">
        <v>1.7</v>
      </c>
      <c r="E10" s="74">
        <v>497432</v>
      </c>
      <c r="F10" s="36">
        <v>1.4779999999999998</v>
      </c>
      <c r="G10" s="75">
        <v>3.7999999999999999E-2</v>
      </c>
      <c r="H10" s="75">
        <v>9.4E-2</v>
      </c>
      <c r="I10" s="75">
        <v>0.17100000000000001</v>
      </c>
      <c r="J10" s="75">
        <v>2.7309999999999999</v>
      </c>
      <c r="L10" s="76">
        <v>9.3040000000000003</v>
      </c>
      <c r="M10" s="5" t="s">
        <v>34</v>
      </c>
      <c r="O10" s="34">
        <v>44307</v>
      </c>
      <c r="P10" s="34">
        <v>44307</v>
      </c>
      <c r="Q10" s="6" t="s">
        <v>84</v>
      </c>
      <c r="U10" s="5"/>
      <c r="W10" s="16"/>
    </row>
    <row r="11" spans="1:23" x14ac:dyDescent="0.2">
      <c r="A11" s="58" t="s">
        <v>44</v>
      </c>
      <c r="B11" s="1">
        <f>C10</f>
        <v>1.7</v>
      </c>
      <c r="C11" s="1">
        <f>B11+D11</f>
        <v>3.0999999999999996</v>
      </c>
      <c r="D11" s="1">
        <v>1.4</v>
      </c>
      <c r="E11" s="74">
        <v>497433</v>
      </c>
      <c r="F11" s="36">
        <v>5.7160000000000002</v>
      </c>
      <c r="G11" s="75">
        <v>4.9000000000000002E-2</v>
      </c>
      <c r="H11" s="75">
        <v>4.5999999999999999E-2</v>
      </c>
      <c r="I11" s="75">
        <v>0.16500000000000001</v>
      </c>
      <c r="J11" s="75">
        <v>2.8540000000000001</v>
      </c>
      <c r="L11" s="76">
        <v>30.826999999999998</v>
      </c>
      <c r="M11" s="5" t="s">
        <v>35</v>
      </c>
      <c r="N11" s="33">
        <v>1.4</v>
      </c>
      <c r="O11" s="34">
        <v>44307</v>
      </c>
      <c r="P11" s="34">
        <v>44307</v>
      </c>
      <c r="Q11" s="6" t="s">
        <v>84</v>
      </c>
      <c r="U11" s="5"/>
      <c r="W11" s="16"/>
    </row>
    <row r="12" spans="1:23" x14ac:dyDescent="0.2">
      <c r="A12" s="58" t="s">
        <v>44</v>
      </c>
      <c r="B12" s="1">
        <f t="shared" ref="B12" si="0">C11</f>
        <v>3.0999999999999996</v>
      </c>
      <c r="C12" s="1">
        <f t="shared" ref="C12" si="1">B12+D12</f>
        <v>3.5999999999999996</v>
      </c>
      <c r="D12" s="1">
        <v>0.5</v>
      </c>
      <c r="E12" s="74">
        <v>497434</v>
      </c>
      <c r="F12" s="36">
        <v>7.54</v>
      </c>
      <c r="G12" s="75">
        <v>0.02</v>
      </c>
      <c r="H12" s="75">
        <v>5.2999999999999999E-2</v>
      </c>
      <c r="I12" s="75">
        <v>0.312</v>
      </c>
      <c r="J12" s="75">
        <v>2.86</v>
      </c>
      <c r="L12" s="77">
        <v>27.099000000000004</v>
      </c>
      <c r="M12" s="5" t="s">
        <v>36</v>
      </c>
      <c r="O12" s="34">
        <v>44307</v>
      </c>
      <c r="P12" s="34">
        <v>44307</v>
      </c>
      <c r="Q12" s="6" t="s">
        <v>84</v>
      </c>
      <c r="U12" s="5"/>
      <c r="W12" s="16"/>
    </row>
    <row r="13" spans="1:23" x14ac:dyDescent="0.2">
      <c r="A13" s="58" t="s">
        <v>45</v>
      </c>
      <c r="B13" s="60">
        <v>0</v>
      </c>
      <c r="C13" s="60">
        <f>D13</f>
        <v>1.8</v>
      </c>
      <c r="D13" s="1">
        <v>1.8</v>
      </c>
      <c r="E13" s="35">
        <v>498329</v>
      </c>
      <c r="F13" s="63">
        <v>3.9240000000000004</v>
      </c>
      <c r="G13" s="64">
        <v>0.245</v>
      </c>
      <c r="H13" s="64">
        <v>0.66500000000000004</v>
      </c>
      <c r="I13" s="64">
        <v>2.4290150000000001</v>
      </c>
      <c r="J13" s="64">
        <v>2.8290000000000002</v>
      </c>
      <c r="K13" s="63"/>
      <c r="L13" s="64">
        <v>23.53</v>
      </c>
      <c r="M13" s="5" t="s">
        <v>35</v>
      </c>
      <c r="N13" s="33">
        <v>1.8</v>
      </c>
      <c r="O13" s="34">
        <v>44312</v>
      </c>
      <c r="P13" s="34">
        <v>44312</v>
      </c>
      <c r="Q13" s="6" t="s">
        <v>49</v>
      </c>
      <c r="U13" s="5"/>
      <c r="W13" s="16"/>
    </row>
    <row r="14" spans="1:23" x14ac:dyDescent="0.2">
      <c r="A14" s="58" t="s">
        <v>45</v>
      </c>
      <c r="B14" s="60">
        <f>C13</f>
        <v>1.8</v>
      </c>
      <c r="C14" s="60">
        <f>B14+D14</f>
        <v>3.3</v>
      </c>
      <c r="D14" s="1">
        <v>1.5</v>
      </c>
      <c r="E14" s="35">
        <v>498330</v>
      </c>
      <c r="F14" s="67">
        <v>0.16800000000000001</v>
      </c>
      <c r="G14" s="68">
        <v>2.5000000000000001E-2</v>
      </c>
      <c r="H14" s="68">
        <v>2.1000000000000001E-2</v>
      </c>
      <c r="I14" s="68">
        <v>9.4E-2</v>
      </c>
      <c r="J14" s="64">
        <v>2.6549999999999998</v>
      </c>
      <c r="K14" s="63"/>
      <c r="L14" s="69">
        <v>-0.82799999999999996</v>
      </c>
      <c r="M14" s="5" t="s">
        <v>35</v>
      </c>
      <c r="N14" s="33">
        <v>1.5</v>
      </c>
      <c r="O14" s="34">
        <v>44312</v>
      </c>
      <c r="P14" s="34">
        <v>44312</v>
      </c>
      <c r="Q14" s="6" t="s">
        <v>49</v>
      </c>
      <c r="U14" s="5"/>
      <c r="W14" s="16"/>
    </row>
    <row r="15" spans="1:23" x14ac:dyDescent="0.2">
      <c r="A15" s="58" t="s">
        <v>45</v>
      </c>
      <c r="B15" s="60">
        <f>C14</f>
        <v>3.3</v>
      </c>
      <c r="C15" s="60">
        <f>B15+D15</f>
        <v>4.3</v>
      </c>
      <c r="D15" s="1">
        <v>1</v>
      </c>
      <c r="E15" s="35">
        <v>498331</v>
      </c>
      <c r="F15" s="67">
        <v>5.1739999999999995</v>
      </c>
      <c r="G15" s="68">
        <v>2.4E-2</v>
      </c>
      <c r="H15" s="68">
        <v>1.7999999999999999E-2</v>
      </c>
      <c r="I15" s="68">
        <v>4.9000000000000002E-2</v>
      </c>
      <c r="J15" s="64">
        <v>2.8479999999999999</v>
      </c>
      <c r="K15" s="63"/>
      <c r="L15" s="69">
        <v>1.256</v>
      </c>
      <c r="M15" s="5" t="s">
        <v>34</v>
      </c>
      <c r="O15" s="34">
        <v>44312</v>
      </c>
      <c r="P15" s="34">
        <v>44312</v>
      </c>
      <c r="Q15" s="6" t="s">
        <v>49</v>
      </c>
      <c r="U15" s="5"/>
      <c r="W15" s="16"/>
    </row>
    <row r="16" spans="1:23" x14ac:dyDescent="0.2">
      <c r="A16" s="58" t="s">
        <v>46</v>
      </c>
      <c r="B16" s="60">
        <v>0</v>
      </c>
      <c r="C16" s="60">
        <f>D16</f>
        <v>1.2</v>
      </c>
      <c r="D16" s="1">
        <v>1.2</v>
      </c>
      <c r="E16" s="35">
        <v>498842</v>
      </c>
      <c r="F16" s="36">
        <v>0.74399999999999988</v>
      </c>
      <c r="G16" s="37">
        <v>2.1999999999999999E-2</v>
      </c>
      <c r="H16" s="37">
        <v>1E-3</v>
      </c>
      <c r="I16" s="37">
        <v>1.4E-2</v>
      </c>
      <c r="J16" s="20">
        <v>2.6869999999999998</v>
      </c>
      <c r="L16" s="38">
        <v>1.5069999999999999</v>
      </c>
      <c r="M16" s="5" t="s">
        <v>34</v>
      </c>
      <c r="O16" s="34">
        <v>44315</v>
      </c>
      <c r="P16" s="34">
        <v>44315</v>
      </c>
      <c r="Q16" s="6" t="s">
        <v>51</v>
      </c>
      <c r="U16" s="5"/>
      <c r="W16" s="16"/>
    </row>
    <row r="17" spans="1:23" x14ac:dyDescent="0.2">
      <c r="A17" s="58" t="s">
        <v>46</v>
      </c>
      <c r="B17" s="60">
        <f>C16</f>
        <v>1.2</v>
      </c>
      <c r="C17" s="60">
        <f>B17+D17</f>
        <v>2.2000000000000002</v>
      </c>
      <c r="D17" s="1">
        <v>1</v>
      </c>
      <c r="E17" s="35">
        <v>498843</v>
      </c>
      <c r="F17" s="36">
        <v>11.044</v>
      </c>
      <c r="G17" s="37">
        <v>0.377</v>
      </c>
      <c r="H17" s="37">
        <v>6.4000000000000001E-2</v>
      </c>
      <c r="I17" s="37">
        <v>0.10199999999999999</v>
      </c>
      <c r="J17" s="20">
        <v>2.8445999999999998</v>
      </c>
      <c r="L17" s="38">
        <v>49.179000000000002</v>
      </c>
      <c r="M17" s="5" t="s">
        <v>35</v>
      </c>
      <c r="N17" s="33">
        <v>1</v>
      </c>
      <c r="O17" s="34">
        <v>44315</v>
      </c>
      <c r="P17" s="34">
        <v>44315</v>
      </c>
      <c r="Q17" s="6" t="s">
        <v>51</v>
      </c>
      <c r="U17" s="5"/>
      <c r="W17" s="16"/>
    </row>
    <row r="18" spans="1:23" x14ac:dyDescent="0.2">
      <c r="A18" s="58" t="s">
        <v>46</v>
      </c>
      <c r="B18" s="60">
        <f>C17</f>
        <v>2.2000000000000002</v>
      </c>
      <c r="C18" s="60">
        <f>B18+D18</f>
        <v>3.2</v>
      </c>
      <c r="D18" s="1">
        <v>1</v>
      </c>
      <c r="E18" s="35">
        <v>498844</v>
      </c>
      <c r="F18" s="36">
        <v>33.76</v>
      </c>
      <c r="G18" s="37">
        <v>3.7999999999999999E-2</v>
      </c>
      <c r="H18" s="37">
        <v>3.4000000000000002E-2</v>
      </c>
      <c r="I18" s="37">
        <v>6.8000000000000005E-2</v>
      </c>
      <c r="J18" s="20">
        <v>2.887</v>
      </c>
      <c r="L18" s="38">
        <v>10.84</v>
      </c>
      <c r="M18" s="5" t="s">
        <v>35</v>
      </c>
      <c r="N18" s="33">
        <v>1</v>
      </c>
      <c r="O18" s="34">
        <v>44315</v>
      </c>
      <c r="P18" s="34">
        <v>44315</v>
      </c>
      <c r="Q18" s="6" t="s">
        <v>51</v>
      </c>
      <c r="U18" s="5"/>
      <c r="W18" s="16"/>
    </row>
    <row r="19" spans="1:23" x14ac:dyDescent="0.2">
      <c r="A19" s="58" t="s">
        <v>47</v>
      </c>
      <c r="B19" s="60">
        <v>0</v>
      </c>
      <c r="C19" s="60">
        <f>D19</f>
        <v>0.9</v>
      </c>
      <c r="D19" s="1">
        <v>0.9</v>
      </c>
      <c r="E19" s="35">
        <v>500346</v>
      </c>
      <c r="F19" s="36">
        <v>3.3280000000000003</v>
      </c>
      <c r="G19" s="37">
        <v>6.4000000000000001E-2</v>
      </c>
      <c r="H19" s="37">
        <v>5.7000000000000002E-2</v>
      </c>
      <c r="I19" s="37">
        <v>0.183</v>
      </c>
      <c r="J19" s="37">
        <v>2.82</v>
      </c>
      <c r="L19" s="38">
        <v>18.474</v>
      </c>
      <c r="M19" s="5" t="s">
        <v>35</v>
      </c>
      <c r="N19" s="33">
        <v>0.9</v>
      </c>
      <c r="O19" s="34">
        <v>44323</v>
      </c>
      <c r="P19" s="34">
        <v>44323</v>
      </c>
      <c r="Q19" s="6" t="s">
        <v>52</v>
      </c>
      <c r="U19" s="5"/>
      <c r="W19" s="16"/>
    </row>
    <row r="20" spans="1:23" x14ac:dyDescent="0.2">
      <c r="A20" s="58" t="s">
        <v>47</v>
      </c>
      <c r="B20" s="60">
        <f>C19</f>
        <v>0.9</v>
      </c>
      <c r="C20" s="60">
        <f>B20+D20</f>
        <v>2.5</v>
      </c>
      <c r="D20" s="1">
        <v>1.6</v>
      </c>
      <c r="E20" s="35">
        <v>500347</v>
      </c>
      <c r="F20" s="36">
        <v>8.0579999999999998</v>
      </c>
      <c r="G20" s="37">
        <v>2.8000000000000001E-2</v>
      </c>
      <c r="H20" s="37">
        <v>8.5000000000000006E-2</v>
      </c>
      <c r="I20" s="37">
        <v>8.4000000000000005E-2</v>
      </c>
      <c r="J20" s="20">
        <v>2.851</v>
      </c>
      <c r="L20" s="39">
        <v>38.723999999999997</v>
      </c>
      <c r="M20" s="5" t="s">
        <v>36</v>
      </c>
      <c r="O20" s="34">
        <v>44323</v>
      </c>
      <c r="P20" s="34">
        <v>44323</v>
      </c>
      <c r="Q20" s="6" t="s">
        <v>52</v>
      </c>
      <c r="U20" s="5"/>
      <c r="W20" s="16"/>
    </row>
    <row r="21" spans="1:23" x14ac:dyDescent="0.2">
      <c r="A21" s="58" t="s">
        <v>47</v>
      </c>
      <c r="B21" s="60">
        <f>C20</f>
        <v>2.5</v>
      </c>
      <c r="C21" s="60">
        <f>B21+D21</f>
        <v>3</v>
      </c>
      <c r="D21" s="1">
        <v>0.5</v>
      </c>
      <c r="E21" s="35">
        <v>500348</v>
      </c>
      <c r="F21" s="36">
        <v>11.133999999999999</v>
      </c>
      <c r="G21" s="37">
        <v>2.5000000000000001E-2</v>
      </c>
      <c r="H21" s="37">
        <v>2.1000000000000001E-2</v>
      </c>
      <c r="I21" s="37">
        <v>6.4000000000000001E-2</v>
      </c>
      <c r="J21" s="37">
        <v>2.8679999999999999</v>
      </c>
      <c r="L21" s="38">
        <v>4.38</v>
      </c>
      <c r="M21" s="5" t="s">
        <v>36</v>
      </c>
      <c r="O21" s="34">
        <v>44323</v>
      </c>
      <c r="P21" s="34">
        <v>44323</v>
      </c>
      <c r="Q21" s="6" t="s">
        <v>52</v>
      </c>
      <c r="U21" s="5"/>
      <c r="W21" s="16"/>
    </row>
    <row r="22" spans="1:23" x14ac:dyDescent="0.2">
      <c r="A22" s="24"/>
      <c r="E22" s="35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/>
      <c r="E23" s="35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/>
      <c r="E24" s="35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35"/>
      <c r="F25" s="43"/>
      <c r="G25" s="44"/>
      <c r="H25" s="44"/>
      <c r="I25" s="44"/>
      <c r="J25" s="44"/>
      <c r="K25" s="45"/>
      <c r="L25" s="52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40"/>
      <c r="F27" s="36"/>
      <c r="G27" s="37"/>
      <c r="H27" s="37"/>
      <c r="I27" s="37"/>
      <c r="J27" s="37"/>
      <c r="L27" s="39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24"/>
      <c r="E29" s="40"/>
      <c r="F29" s="46"/>
      <c r="G29" s="47"/>
      <c r="H29" s="47"/>
      <c r="I29" s="47"/>
      <c r="J29" s="47"/>
      <c r="K29" s="48"/>
      <c r="L29" s="49"/>
      <c r="O29" s="34"/>
      <c r="P29" s="34"/>
      <c r="U29" s="5"/>
      <c r="W29" s="16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  <c r="P31" s="34"/>
      <c r="U31" s="5"/>
      <c r="W31" s="16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</row>
    <row r="40" spans="1:23" x14ac:dyDescent="0.2">
      <c r="A40" s="24"/>
      <c r="E40" s="40"/>
      <c r="F40" s="36"/>
      <c r="G40" s="37"/>
      <c r="H40" s="37"/>
      <c r="I40" s="37"/>
      <c r="J40" s="37"/>
      <c r="L40" s="38"/>
      <c r="O40" s="34"/>
    </row>
    <row r="41" spans="1:23" x14ac:dyDescent="0.2">
      <c r="A41" s="24"/>
      <c r="E41" s="40"/>
      <c r="F41" s="36"/>
      <c r="G41" s="37"/>
      <c r="H41" s="37"/>
      <c r="I41" s="37"/>
      <c r="J41" s="37"/>
      <c r="L41" s="38"/>
      <c r="O41" s="34"/>
      <c r="P41" s="34"/>
      <c r="U41" s="5"/>
      <c r="W41" s="16"/>
    </row>
    <row r="42" spans="1:23" x14ac:dyDescent="0.2">
      <c r="A42" s="24"/>
      <c r="E42" s="40"/>
      <c r="F42" s="36"/>
      <c r="G42" s="37"/>
      <c r="H42" s="37"/>
      <c r="I42" s="37"/>
      <c r="J42" s="37"/>
      <c r="L42" s="38"/>
      <c r="O42" s="34"/>
      <c r="P42" s="34"/>
      <c r="U42" s="5"/>
      <c r="W42" s="16"/>
    </row>
    <row r="43" spans="1:23" x14ac:dyDescent="0.2">
      <c r="A43" s="24"/>
      <c r="E43" s="40"/>
      <c r="F43" s="36"/>
      <c r="G43" s="37"/>
      <c r="H43" s="37"/>
      <c r="I43" s="37"/>
      <c r="J43" s="37"/>
      <c r="L43" s="38"/>
      <c r="O43" s="34"/>
      <c r="P43" s="34"/>
      <c r="U43" s="5"/>
      <c r="W43" s="16"/>
    </row>
    <row r="44" spans="1:23" x14ac:dyDescent="0.2">
      <c r="A44" s="24"/>
      <c r="E44" s="40"/>
      <c r="F44" s="36"/>
      <c r="G44" s="37"/>
      <c r="H44" s="37"/>
      <c r="I44" s="37"/>
      <c r="J44" s="37"/>
      <c r="L44" s="38"/>
      <c r="O44" s="34"/>
      <c r="P44" s="34"/>
      <c r="U44" s="5"/>
      <c r="W44" s="16"/>
    </row>
    <row r="45" spans="1:23" x14ac:dyDescent="0.2">
      <c r="A45" s="24"/>
      <c r="E45" s="40"/>
      <c r="F45" s="36"/>
      <c r="G45" s="37"/>
      <c r="H45" s="37"/>
      <c r="I45" s="37"/>
      <c r="J45" s="37"/>
      <c r="L45" s="38"/>
    </row>
    <row r="46" spans="1:23" x14ac:dyDescent="0.2">
      <c r="A46" s="24"/>
      <c r="E46" s="40"/>
      <c r="F46" s="36"/>
      <c r="G46" s="37"/>
      <c r="H46" s="37"/>
      <c r="I46" s="37"/>
      <c r="J46" s="37"/>
      <c r="L46" s="38"/>
    </row>
    <row r="47" spans="1:23" x14ac:dyDescent="0.2">
      <c r="A47" s="24"/>
      <c r="E47" s="40"/>
      <c r="F47" s="36"/>
      <c r="G47" s="37"/>
      <c r="H47" s="37"/>
      <c r="I47" s="37"/>
      <c r="J47" s="37"/>
      <c r="L47" s="38"/>
    </row>
    <row r="48" spans="1:23" x14ac:dyDescent="0.2">
      <c r="A48" s="24"/>
      <c r="E48" s="40"/>
      <c r="F48" s="36"/>
      <c r="G48" s="37"/>
      <c r="H48" s="37"/>
      <c r="I48" s="37"/>
      <c r="J48" s="37"/>
      <c r="L48" s="38"/>
    </row>
    <row r="49" spans="1:23" x14ac:dyDescent="0.2">
      <c r="A49" s="24"/>
      <c r="E49" s="40"/>
      <c r="F49" s="36"/>
      <c r="G49" s="37"/>
      <c r="H49" s="37"/>
      <c r="I49" s="37"/>
      <c r="J49" s="37"/>
      <c r="L49" s="39"/>
    </row>
    <row r="50" spans="1:23" x14ac:dyDescent="0.2">
      <c r="A50" s="24"/>
      <c r="E50" s="40"/>
      <c r="F50" s="36"/>
      <c r="G50" s="37"/>
      <c r="H50" s="37"/>
      <c r="I50" s="37"/>
      <c r="J50" s="37"/>
      <c r="L50" s="38"/>
    </row>
    <row r="51" spans="1:23" x14ac:dyDescent="0.2">
      <c r="A51" s="24"/>
      <c r="E51" s="42"/>
      <c r="M51" s="7"/>
      <c r="N51" s="53"/>
      <c r="O51" s="34"/>
      <c r="P51" s="34"/>
      <c r="U51" s="5"/>
      <c r="W51" s="16"/>
    </row>
    <row r="52" spans="1:23" x14ac:dyDescent="0.2">
      <c r="A52" s="24"/>
      <c r="E52" s="42"/>
      <c r="M52" s="7"/>
      <c r="N52" s="53"/>
      <c r="O52" s="34"/>
      <c r="P52" s="34"/>
      <c r="U52" s="5"/>
      <c r="W52" s="16"/>
    </row>
    <row r="53" spans="1:23" x14ac:dyDescent="0.2">
      <c r="A53" s="24"/>
      <c r="E53" s="42"/>
      <c r="M53" s="7"/>
      <c r="N53" s="53"/>
      <c r="O53" s="34"/>
      <c r="P53" s="34"/>
      <c r="U53" s="5"/>
      <c r="W53" s="16"/>
    </row>
    <row r="54" spans="1:23" x14ac:dyDescent="0.2">
      <c r="A54" s="24"/>
      <c r="E54" s="42"/>
      <c r="M54" s="7"/>
      <c r="N54" s="53"/>
      <c r="O54" s="34"/>
      <c r="P54" s="34"/>
      <c r="U54" s="5"/>
      <c r="W54" s="16"/>
    </row>
    <row r="55" spans="1:23" x14ac:dyDescent="0.2">
      <c r="A55" s="24"/>
      <c r="E55" s="42"/>
      <c r="M55" s="7"/>
      <c r="N55" s="53"/>
      <c r="O55" s="34"/>
      <c r="P55" s="34"/>
      <c r="U55" s="5"/>
      <c r="W55" s="16"/>
    </row>
    <row r="56" spans="1:23" x14ac:dyDescent="0.2">
      <c r="A56" s="24"/>
      <c r="E56" s="42"/>
      <c r="M56" s="7"/>
      <c r="N56" s="53"/>
      <c r="O56" s="34"/>
      <c r="P56" s="34"/>
      <c r="U56" s="5"/>
      <c r="W56" s="16"/>
    </row>
    <row r="57" spans="1:23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23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</row>
    <row r="59" spans="1:23" x14ac:dyDescent="0.2">
      <c r="A59" s="24"/>
      <c r="E59" s="40"/>
      <c r="F59" s="36"/>
      <c r="G59" s="37"/>
      <c r="H59" s="37"/>
      <c r="I59" s="37"/>
      <c r="J59" s="37"/>
      <c r="L59" s="51"/>
      <c r="O59" s="34"/>
      <c r="P59" s="34"/>
    </row>
    <row r="60" spans="1:23" x14ac:dyDescent="0.2">
      <c r="A60" s="24"/>
      <c r="E60" s="40"/>
      <c r="F60" s="36"/>
      <c r="G60" s="37"/>
      <c r="H60" s="37"/>
      <c r="I60" s="37"/>
      <c r="J60" s="37"/>
      <c r="L60" s="51"/>
      <c r="O60" s="34"/>
      <c r="P60" s="34"/>
    </row>
    <row r="61" spans="1:23" x14ac:dyDescent="0.2">
      <c r="A61" s="24"/>
      <c r="B61" s="33"/>
      <c r="E61" s="42"/>
      <c r="O61" s="34"/>
      <c r="P61" s="34"/>
    </row>
    <row r="62" spans="1:23" x14ac:dyDescent="0.2">
      <c r="A62" s="24"/>
      <c r="B62" s="33"/>
      <c r="E62" s="42"/>
      <c r="O62" s="34"/>
      <c r="P62" s="34"/>
    </row>
    <row r="63" spans="1:23" x14ac:dyDescent="0.2">
      <c r="A63" s="24"/>
      <c r="B63" s="33"/>
      <c r="E63" s="42"/>
      <c r="O63" s="34"/>
      <c r="P63" s="34"/>
    </row>
    <row r="64" spans="1:23" x14ac:dyDescent="0.2">
      <c r="A64" s="24"/>
      <c r="B64" s="33"/>
      <c r="E64" s="42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50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9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9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J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50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</row>
    <row r="88" spans="1:16" x14ac:dyDescent="0.2">
      <c r="A88" s="24"/>
      <c r="E88" s="40"/>
      <c r="F88" s="36"/>
      <c r="G88" s="37"/>
      <c r="H88" s="37"/>
      <c r="I88" s="37"/>
      <c r="L88" s="38"/>
    </row>
    <row r="89" spans="1:16" x14ac:dyDescent="0.2">
      <c r="A89" s="24"/>
      <c r="E89" s="40"/>
      <c r="F89" s="36"/>
      <c r="G89" s="37"/>
      <c r="H89" s="37"/>
      <c r="I89" s="37"/>
      <c r="L89" s="38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51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51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51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50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G113" s="37"/>
      <c r="H113" s="37"/>
      <c r="I113" s="37"/>
      <c r="L113" s="39"/>
      <c r="O113" s="34"/>
      <c r="P113" s="34"/>
    </row>
    <row r="114" spans="1:16" x14ac:dyDescent="0.2">
      <c r="A114" s="24"/>
      <c r="E114" s="40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G115" s="37"/>
      <c r="H115" s="37"/>
      <c r="I115" s="37"/>
      <c r="L115" s="38"/>
      <c r="O115" s="34"/>
      <c r="P115" s="34"/>
    </row>
  </sheetData>
  <protectedRanges>
    <protectedRange sqref="O2:P4" name="Range1_9_10"/>
    <protectedRange sqref="H33:J34 L33:L34 J68 G69:J83 G84:I115 L68:L115 L3:L4 G3:I4 L14:L15 G14:I15" name="Range27"/>
    <protectedRange sqref="E5" name="Range1_9_2_1_1_14"/>
    <protectedRange sqref="G5" name="Range27_69"/>
    <protectedRange sqref="G5" name="Range1_47"/>
    <protectedRange sqref="G5" name="Range26_54"/>
    <protectedRange sqref="H5" name="Range27_70"/>
    <protectedRange sqref="H5" name="Range1_48"/>
    <protectedRange sqref="H5" name="Range26_55"/>
    <protectedRange sqref="I5" name="Range27_71"/>
    <protectedRange sqref="I5" name="Range1_49"/>
    <protectedRange sqref="I5" name="Range26_56"/>
    <protectedRange sqref="L5" name="Range27_72"/>
    <protectedRange sqref="L5" name="Range1_8_1_9"/>
    <protectedRange sqref="L5" name="Range28_15"/>
    <protectedRange sqref="E6:E9" name="Range1_9_2_1_1_15"/>
    <protectedRange sqref="G6:G9" name="Range27_73"/>
    <protectedRange sqref="G6:G9" name="Range1_50"/>
    <protectedRange sqref="G6:G9" name="Range26_57"/>
    <protectedRange sqref="H6:H9" name="Range27_74"/>
    <protectedRange sqref="H6:H9" name="Range1_51"/>
    <protectedRange sqref="H6:H9" name="Range26_58"/>
    <protectedRange sqref="I6:I9" name="Range27_76"/>
    <protectedRange sqref="I6:I9" name="Range1_53"/>
    <protectedRange sqref="I6:I9" name="Range26_60"/>
    <protectedRange sqref="J9" name="Range27_77"/>
    <protectedRange sqref="J9" name="Range1_54"/>
    <protectedRange sqref="J9" name="Range26_61"/>
    <protectedRange sqref="L6:L9" name="Range27_78"/>
    <protectedRange sqref="L6:L9" name="Range1_8_1_10"/>
    <protectedRange sqref="L6:L9" name="Range28_16"/>
    <protectedRange sqref="E13:E21" name="Range1_9_2_1_1_16"/>
    <protectedRange sqref="G16:G21" name="Range27_79"/>
    <protectedRange sqref="G16:G21" name="Range1_55"/>
    <protectedRange sqref="G16:G21" name="Range26_62"/>
    <protectedRange sqref="H16:H21" name="Range27_80"/>
    <protectedRange sqref="H16:H21" name="Range1_56"/>
    <protectedRange sqref="H16:H21" name="Range26_63"/>
    <protectedRange sqref="I16:I21" name="Range27_81"/>
    <protectedRange sqref="I16:I21" name="Range1_57"/>
    <protectedRange sqref="I16:I21" name="Range26_64"/>
    <protectedRange sqref="J16:J21" name="Range27_82"/>
    <protectedRange sqref="J16:J21" name="Range1_58"/>
    <protectedRange sqref="J16:J21" name="Range26_65"/>
    <protectedRange sqref="L16:L21" name="Range27_83"/>
    <protectedRange sqref="L16:L21" name="Range1_8_1_11"/>
    <protectedRange sqref="L16:L21" name="Range28_17"/>
    <protectedRange sqref="E22:E23" name="Range1_9_2_1_1_17"/>
    <protectedRange sqref="G22:G23" name="Range27_84"/>
    <protectedRange sqref="G22:G23" name="Range1_59"/>
    <protectedRange sqref="G22:G23" name="Range26_66"/>
    <protectedRange sqref="H22:H23" name="Range27_85"/>
    <protectedRange sqref="H22:H23" name="Range1_60"/>
    <protectedRange sqref="H22:H23" name="Range26_67"/>
    <protectedRange sqref="I22:I23" name="Range27_86"/>
    <protectedRange sqref="I22:I23" name="Range1_61"/>
    <protectedRange sqref="I22:I23" name="Range26_68"/>
    <protectedRange sqref="J22:J23" name="Range27_87"/>
    <protectedRange sqref="J22:J23" name="Range1_62"/>
    <protectedRange sqref="J22:J23" name="Range26_69"/>
    <protectedRange sqref="L22:L23" name="Range27_88"/>
    <protectedRange sqref="L22:L23" name="Range1_8_1_12"/>
    <protectedRange sqref="L22:L23" name="Range28_18"/>
    <protectedRange sqref="E24:E25" name="Range1_9_2_1_1_18"/>
    <protectedRange sqref="G24:G25" name="Range27_89"/>
    <protectedRange sqref="G24:G25" name="Range1_63"/>
    <protectedRange sqref="G24:G25" name="Range26_70"/>
    <protectedRange sqref="H24:H25" name="Range27_90"/>
    <protectedRange sqref="H24:H25" name="Range1_64"/>
    <protectedRange sqref="H24:H25" name="Range26_71"/>
    <protectedRange sqref="I24:I25" name="Range27_91"/>
    <protectedRange sqref="I24:I25" name="Range1_65"/>
    <protectedRange sqref="I24:I25" name="Range26_72"/>
    <protectedRange sqref="J24:J25" name="Range27_92"/>
    <protectedRange sqref="J24:J25" name="Range1_66"/>
    <protectedRange sqref="J24:J25" name="Range26_73"/>
    <protectedRange sqref="L24:L25" name="Range27_93"/>
    <protectedRange sqref="L24:L25" name="Range1_8_1_13"/>
    <protectedRange sqref="L24:L25" name="Range28_19"/>
    <protectedRange sqref="E29:E32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3:E34" name="Range1_9_2_1_1_20"/>
    <protectedRange sqref="G33:G34" name="Range27_99"/>
    <protectedRange sqref="G33:G34" name="Range1_71"/>
    <protectedRange sqref="G33:G34" name="Range26_78"/>
    <protectedRange sqref="H33" name="Range1_72"/>
    <protectedRange sqref="H34" name="Range1_8_1_15"/>
    <protectedRange sqref="H33:H34" name="Range26_79"/>
    <protectedRange sqref="I33:I34" name="Range1_4_2_1_4"/>
    <protectedRange sqref="I33:I34" name="Range26_80"/>
    <protectedRange sqref="J33:J34" name="Range1_73"/>
    <protectedRange sqref="J33:J34" name="Range26_81"/>
    <protectedRange sqref="L34" name="Range1_8_10"/>
    <protectedRange sqref="L33" name="Range1_8_1_16"/>
    <protectedRange sqref="L33:L34" name="Range28_21"/>
    <protectedRange sqref="E35" name="Range1_9_2_1_1_12_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6:E38" name="Range1_9_2_1_1_14_1"/>
    <protectedRange sqref="G36:G38" name="Range27_60_1"/>
    <protectedRange sqref="G36:G38" name="Range1_43_1"/>
    <protectedRange sqref="G36:G38" name="Range26_48_1"/>
    <protectedRange sqref="H36:H38" name="Range27_61_1"/>
    <protectedRange sqref="H36:H38" name="Range1_44_1"/>
    <protectedRange sqref="H36:H38" name="Range26_49_1"/>
    <protectedRange sqref="I36:I38" name="Range27_62_1"/>
    <protectedRange sqref="I36:I38" name="Range1_45_1"/>
    <protectedRange sqref="I36:I38" name="Range26_50_1"/>
    <protectedRange sqref="J36:J38" name="Range27_63_1"/>
    <protectedRange sqref="J36:J38" name="Range1_46_1"/>
    <protectedRange sqref="J36:J38" name="Range26_51_1"/>
    <protectedRange sqref="L36:L38" name="Range27_64_1"/>
    <protectedRange sqref="L36:L38" name="Range1_8_1_11_1"/>
    <protectedRange sqref="E39:E42" name="Range1_9_2_1_1_15_1"/>
    <protectedRange sqref="G39:G42" name="Range27_65_1"/>
    <protectedRange sqref="G39:G42" name="Range1_47_1"/>
    <protectedRange sqref="G39:G42" name="Range26_52_1"/>
    <protectedRange sqref="H39:H42" name="Range27_66"/>
    <protectedRange sqref="H39:H42" name="Range1_48_1"/>
    <protectedRange sqref="H39:H42" name="Range26_53_1"/>
    <protectedRange sqref="I39:I42" name="Range27_67_1"/>
    <protectedRange sqref="I39:I42" name="Range1_49_1"/>
    <protectedRange sqref="I39:I42" name="Range26_54_1"/>
    <protectedRange sqref="J39:J42" name="Range27_68_1"/>
    <protectedRange sqref="J39:J42" name="Range1_50_1"/>
    <protectedRange sqref="J39:J42" name="Range26_55_1"/>
    <protectedRange sqref="L39:L42" name="Range27_69_1"/>
    <protectedRange sqref="L39:L42" name="Range1_8_1_12_1"/>
    <protectedRange sqref="E43:E44" name="Range1_9_2_1_1_16_1"/>
    <protectedRange sqref="G43:G44" name="Range27_70_1"/>
    <protectedRange sqref="G43:G44" name="Range1_51_1"/>
    <protectedRange sqref="G43:G44" name="Range26_56_1"/>
    <protectedRange sqref="H43:H44" name="Range27_71_1"/>
    <protectedRange sqref="H43" name="Range1_8_1_13_1"/>
    <protectedRange sqref="H44" name="Range1_6_7"/>
    <protectedRange sqref="H43:H44" name="Range26_57_1"/>
    <protectedRange sqref="I43:I44" name="Range27_72_1"/>
    <protectedRange sqref="I43" name="Range1_4_2_1_2"/>
    <protectedRange sqref="I44" name="Range1_6_8"/>
    <protectedRange sqref="I43:I44" name="Range26_58_1"/>
    <protectedRange sqref="J43:J44" name="Range27_73_1"/>
    <protectedRange sqref="J43:J44" name="Range1_52"/>
    <protectedRange sqref="J43:J44" name="Range26_59"/>
    <protectedRange sqref="L43:L44" name="Range27_74_1"/>
    <protectedRange sqref="L43" name="Range1_8_5"/>
    <protectedRange sqref="L44" name="Range1_6_9"/>
    <protectedRange sqref="E26:E28" name="Range1_9_2_1_1"/>
    <protectedRange sqref="G26:G28" name="Range27_1"/>
    <protectedRange sqref="G26:G28 H83:J83 G87:I87 G88:G89 G90:I93 H96 L96 G97:G98 G103:I109 G111 I110:I111 L111 G113:I115 G3:I4 G14:I15" name="Range1"/>
    <protectedRange sqref="G26:G28 G77:J83 G84:I115 G3:I4 G14:I15" name="Range26"/>
    <protectedRange sqref="H26:H28" name="Range27_2"/>
    <protectedRange sqref="H26:H28" name="Range1_1"/>
    <protectedRange sqref="H26:H28" name="Range26_1"/>
    <protectedRange sqref="I26:I28" name="Range27_3"/>
    <protectedRange sqref="I26:I28" name="Range1_2"/>
    <protectedRange sqref="I26:I28" name="Range26_2"/>
    <protectedRange sqref="J26:J28" name="Range27_4"/>
    <protectedRange sqref="J26:J28" name="Range1_3"/>
    <protectedRange sqref="J26:J28" name="Range26_3"/>
    <protectedRange sqref="L26:L28" name="Range27_5"/>
    <protectedRange sqref="L26:L28" name="Range1_8_1"/>
    <protectedRange sqref="L26:L28" name="Range28"/>
    <protectedRange sqref="E45:E47" name="Range1_9_2_1_1_1"/>
    <protectedRange sqref="G45:G47" name="Range27_6"/>
    <protectedRange sqref="G45 G47" name="Range1_4"/>
    <protectedRange sqref="G46" name="Range1_8"/>
    <protectedRange sqref="G45:G47" name="Range26_4"/>
    <protectedRange sqref="H45:H47" name="Range27_7"/>
    <protectedRange sqref="H45" name="Range1_6"/>
    <protectedRange sqref="H46" name="Range1_8_3"/>
    <protectedRange sqref="H45:H47" name="Range26_5"/>
    <protectedRange sqref="I45:I47" name="Range27_8"/>
    <protectedRange sqref="I46:I47" name="Range1_5"/>
    <protectedRange sqref="I45:I47" name="Range26_6"/>
    <protectedRange sqref="J45:J47" name="Range27_9"/>
    <protectedRange sqref="J45:J47" name="Range1_7"/>
    <protectedRange sqref="J45:J47" name="Range26_7"/>
    <protectedRange sqref="L45:L47" name="Range27_10"/>
    <protectedRange sqref="L47 L45" name="Range1_10"/>
    <protectedRange sqref="L46" name="Range1_8_2"/>
    <protectedRange sqref="L45:L47" name="Range28_1"/>
    <protectedRange sqref="E48:E51" name="Range1_9_2_1_1_2"/>
    <protectedRange sqref="G48:G51" name="Range27_11"/>
    <protectedRange sqref="G48:G51" name="Range1_11"/>
    <protectedRange sqref="G48:G51" name="Range26_8"/>
    <protectedRange sqref="H48:H51" name="Range27_12"/>
    <protectedRange sqref="H48:H51" name="Range1_12"/>
    <protectedRange sqref="H48:H51" name="Range26_9"/>
    <protectedRange sqref="I48:I51" name="Range27_13"/>
    <protectedRange sqref="I48:I51" name="Range1_13"/>
    <protectedRange sqref="I48:I51" name="Range26_10"/>
    <protectedRange sqref="J48:J51" name="Range27_14"/>
    <protectedRange sqref="J48:J51" name="Range1_14"/>
    <protectedRange sqref="J48:J51" name="Range26_11"/>
    <protectedRange sqref="L48:L51" name="Range27_15"/>
    <protectedRange sqref="L48:L51" name="Range1_8_1_1"/>
    <protectedRange sqref="L48:L51" name="Range28_2"/>
    <protectedRange sqref="E52:E54" name="Range1_9_2_1_1_3"/>
    <protectedRange sqref="G52:G54" name="Range27_16"/>
    <protectedRange sqref="G52:G54" name="Range1_15"/>
    <protectedRange sqref="G52:G54" name="Range26_12"/>
    <protectedRange sqref="H52:H54" name="Range27_17"/>
    <protectedRange sqref="H52:H54" name="Range1_16"/>
    <protectedRange sqref="H52:H54" name="Range26_13"/>
    <protectedRange sqref="I52:I54" name="Range27_18"/>
    <protectedRange sqref="I52:I54" name="Range1_17"/>
    <protectedRange sqref="I52:I54" name="Range26_14"/>
    <protectedRange sqref="J52:J54" name="Range27_19"/>
    <protectedRange sqref="J52:J54" name="Range1_18"/>
    <protectedRange sqref="J52:J54" name="Range26_15"/>
    <protectedRange sqref="L52:L54" name="Range27_20"/>
    <protectedRange sqref="L52:L54" name="Range1_8_1_2"/>
    <protectedRange sqref="L52:L54" name="Range28_3"/>
    <protectedRange sqref="E55" name="Range1_9_2_1_1_4"/>
    <protectedRange sqref="G55" name="Range27_21"/>
    <protectedRange sqref="G55" name="Range1_19"/>
    <protectedRange sqref="G55" name="Range26_16"/>
    <protectedRange sqref="H55" name="Range27_22"/>
    <protectedRange sqref="H55" name="Range1_20"/>
    <protectedRange sqref="H55" name="Range26_17"/>
    <protectedRange sqref="I55" name="Range27_23"/>
    <protectedRange sqref="I55" name="Range1_21"/>
    <protectedRange sqref="I55" name="Range26_18"/>
    <protectedRange sqref="J55" name="Range27_24"/>
    <protectedRange sqref="J55" name="Range1_22"/>
    <protectedRange sqref="J55" name="Range26_19"/>
    <protectedRange sqref="L55" name="Range27_25"/>
    <protectedRange sqref="L55" name="Range1_8_1_3"/>
    <protectedRange sqref="L55" name="Range28_4"/>
    <protectedRange sqref="E56:E57" name="Range1_9_2_1_1_5"/>
    <protectedRange sqref="G56:G57" name="Range27_26"/>
    <protectedRange sqref="G56:G57" name="Range1_23"/>
    <protectedRange sqref="G56:G57" name="Range26_20"/>
    <protectedRange sqref="H56:H57" name="Range27_27"/>
    <protectedRange sqref="H56:H57" name="Range1_24"/>
    <protectedRange sqref="H56:H57" name="Range26_21"/>
    <protectedRange sqref="I56:I57" name="Range27_28"/>
    <protectedRange sqref="I56:I57" name="Range1_25"/>
    <protectedRange sqref="I56:I57" name="Range26_22"/>
    <protectedRange sqref="J56:J57" name="Range27_29"/>
    <protectedRange sqref="J56:J57" name="Range1_26"/>
    <protectedRange sqref="J56:J57" name="Range26_23"/>
    <protectedRange sqref="L56:L57" name="Range27_30"/>
    <protectedRange sqref="L56:L57" name="Range1_8_1_4"/>
    <protectedRange sqref="L56:L57" name="Range28_5"/>
    <protectedRange sqref="E58:E59" name="Range1_9_2_1_1_6"/>
    <protectedRange sqref="G58:G59" name="Range27_31"/>
    <protectedRange sqref="G58:G59" name="Range1_27"/>
    <protectedRange sqref="G58:G59" name="Range26_24"/>
    <protectedRange sqref="H58:H59" name="Range27_32"/>
    <protectedRange sqref="H58:H59" name="Range1_28"/>
    <protectedRange sqref="H58:H59" name="Range26_25"/>
    <protectedRange sqref="I58:I59" name="Range27_33"/>
    <protectedRange sqref="I58:I59" name="Range1_29"/>
    <protectedRange sqref="I58:I59" name="Range26_26"/>
    <protectedRange sqref="J58:J59" name="Range27_34"/>
    <protectedRange sqref="J58:J59" name="Range1_30"/>
    <protectedRange sqref="J58:J59" name="Range26_27"/>
    <protectedRange sqref="L58:L59" name="Range27_35"/>
    <protectedRange sqref="L58:L59" name="Range1_8_1_5"/>
    <protectedRange sqref="L58:L59" name="Range28_6"/>
    <protectedRange sqref="E60:E63" name="Range1_9_2_1_1_7"/>
    <protectedRange sqref="G60:G63" name="Range27_36"/>
    <protectedRange sqref="G63" name="Range1_4_1"/>
    <protectedRange sqref="G60" name="Range1_3_1"/>
    <protectedRange sqref="G61" name="Range1_8_4"/>
    <protectedRange sqref="G62" name="Range1_4_2"/>
    <protectedRange sqref="G60:G63" name="Range26_28"/>
    <protectedRange sqref="H60:H63" name="Range27_37"/>
    <protectedRange sqref="H63" name="Range1_31"/>
    <protectedRange sqref="H60" name="Range1_3_2"/>
    <protectedRange sqref="H61:H62" name="Range1_8_6"/>
    <protectedRange sqref="H60:H63" name="Range26_29"/>
    <protectedRange sqref="I60:I63" name="Range27_38"/>
    <protectedRange sqref="I63" name="Range1_4_3"/>
    <protectedRange sqref="I60" name="Range1_3_3"/>
    <protectedRange sqref="I61" name="Range1_8_7"/>
    <protectedRange sqref="I62" name="Range1_4_2_1"/>
    <protectedRange sqref="I60:I63" name="Range26_30"/>
    <protectedRange sqref="J60:J63" name="Range27_39"/>
    <protectedRange sqref="J63" name="Range1_32"/>
    <protectedRange sqref="J60" name="Range1_3_4"/>
    <protectedRange sqref="J61:J62" name="Range1_8_8"/>
    <protectedRange sqref="J60:J63" name="Range26_31"/>
    <protectedRange sqref="L60:L63" name="Range27_40"/>
    <protectedRange sqref="L63" name="Range1_33"/>
    <protectedRange sqref="L60" name="Range1_3_5"/>
    <protectedRange sqref="L61:L62" name="Range1_8_11"/>
    <protectedRange sqref="L60:L63" name="Range28_7"/>
    <protectedRange sqref="E64" name="Range1_9_2_1_1_8"/>
    <protectedRange sqref="G64" name="Range27_41"/>
    <protectedRange sqref="G64" name="Range1_34"/>
    <protectedRange sqref="G64" name="Range26_32"/>
    <protectedRange sqref="H64" name="Range27_42"/>
    <protectedRange sqref="H64" name="Range1_35"/>
    <protectedRange sqref="H64" name="Range26_33"/>
    <protectedRange sqref="I64" name="Range27_43"/>
    <protectedRange sqref="I64" name="Range1_36"/>
    <protectedRange sqref="I64" name="Range26_34"/>
    <protectedRange sqref="J64" name="Range27_44"/>
    <protectedRange sqref="J64" name="Range1_37"/>
    <protectedRange sqref="J64" name="Range26_35"/>
    <protectedRange sqref="L64" name="Range27_45"/>
    <protectedRange sqref="L64" name="Range1_8_1_6"/>
    <protectedRange sqref="L64" name="Range28_8"/>
    <protectedRange sqref="E65:E67" name="Range1_9_2_1_1_9"/>
    <protectedRange sqref="G65:G67" name="Range27_46"/>
    <protectedRange sqref="G65:G66" name="Range1_38"/>
    <protectedRange sqref="G67" name="Range1_8_3_1"/>
    <protectedRange sqref="G65:G67" name="Range26_36"/>
    <protectedRange sqref="H65:H67" name="Range27_47"/>
    <protectedRange sqref="H65" name="Range1_8_1_7"/>
    <protectedRange sqref="H66" name="Range1_6_1"/>
    <protectedRange sqref="H67" name="Range1_8_3_2"/>
    <protectedRange sqref="H65:H67" name="Range26_37"/>
    <protectedRange sqref="I65:I67" name="Range27_48"/>
    <protectedRange sqref="I65" name="Range1_4_2_1_1"/>
    <protectedRange sqref="I66" name="Range1_6_2"/>
    <protectedRange sqref="I67" name="Range1_8_3_3"/>
    <protectedRange sqref="I65:I67" name="Range26_38"/>
    <protectedRange sqref="J65:J67" name="Range27_49"/>
    <protectedRange sqref="J65:J66" name="Range1_74"/>
    <protectedRange sqref="J67" name="Range1_8_3_4"/>
    <protectedRange sqref="J65:J67" name="Range26_39"/>
    <protectedRange sqref="L65:L67" name="Range27_50"/>
    <protectedRange sqref="L65" name="Range1_8_12"/>
    <protectedRange sqref="L66" name="Range1_6_3"/>
    <protectedRange sqref="L67" name="Range1_8_3_5"/>
    <protectedRange sqref="L65:L67" name="Range28_9"/>
    <protectedRange sqref="E68" name="Range1_9_2_1_1_10"/>
    <protectedRange sqref="G68" name="Range27_51"/>
    <protectedRange sqref="G68" name="Range1_75"/>
    <protectedRange sqref="G68" name="Range26_40"/>
    <protectedRange sqref="H68" name="Range27_52"/>
    <protectedRange sqref="H68" name="Range1_76"/>
    <protectedRange sqref="H68" name="Range26_41"/>
    <protectedRange sqref="I68" name="Range27_75"/>
    <protectedRange sqref="I68" name="Range1_77"/>
    <protectedRange sqref="I68" name="Range26_82"/>
    <protectedRange sqref="J68" name="Range1_78"/>
    <protectedRange sqref="J68" name="Range26_83"/>
    <protectedRange sqref="L68" name="Range1_8_1_17"/>
    <protectedRange sqref="L68" name="Range28_10"/>
    <protectedRange sqref="E69" name="Range1_9_2_1_1_21"/>
    <protectedRange sqref="G69" name="Range1_79"/>
    <protectedRange sqref="G69" name="Range26_84"/>
    <protectedRange sqref="H69" name="Range1_8_1_18"/>
    <protectedRange sqref="H69" name="Range26_85"/>
    <protectedRange sqref="I69" name="Range1_4_2_1_5"/>
    <protectedRange sqref="I69" name="Range26_86"/>
    <protectedRange sqref="J69" name="Range1_80"/>
    <protectedRange sqref="J69" name="Range26_87"/>
    <protectedRange sqref="L69" name="Range1_8_13"/>
    <protectedRange sqref="L69" name="Range28_13"/>
    <protectedRange sqref="E70:E71" name="Range1_9_2_1_1_22"/>
    <protectedRange sqref="G70:G71" name="Range1_81"/>
    <protectedRange sqref="G70:G71" name="Range26_88"/>
    <protectedRange sqref="H70:H71" name="Range1_82"/>
    <protectedRange sqref="H70:H71" name="Range26_89"/>
    <protectedRange sqref="I70:I71" name="Range1_83"/>
    <protectedRange sqref="I70:I71" name="Range26_90"/>
    <protectedRange sqref="J70:J71" name="Range1_84"/>
    <protectedRange sqref="J70:J71" name="Range26_91"/>
    <protectedRange sqref="L70:L71" name="Range1_8_1_19"/>
    <protectedRange sqref="L70:L71" name="Range28_22"/>
    <protectedRange sqref="E72" name="Range1_9_2_1_1_23"/>
    <protectedRange sqref="G72" name="Range1_85"/>
    <protectedRange sqref="G72" name="Range26_92"/>
    <protectedRange sqref="H72" name="Range1_8_1_20"/>
    <protectedRange sqref="H72" name="Range26_93"/>
    <protectedRange sqref="I72" name="Range1_4_2_1_6"/>
    <protectedRange sqref="I72" name="Range26_94"/>
    <protectedRange sqref="J72" name="Range1_86"/>
    <protectedRange sqref="J72" name="Range26_95"/>
    <protectedRange sqref="L72" name="Range1_8_14"/>
    <protectedRange sqref="L72" name="Range28_23"/>
    <protectedRange sqref="E73:E76" name="Range1_9_2_1_1_24"/>
    <protectedRange sqref="G73:G76" name="Range1_87"/>
    <protectedRange sqref="G73:G76" name="Range26_96"/>
    <protectedRange sqref="H73:H76" name="Range1_88"/>
    <protectedRange sqref="H73:H76" name="Range26_97"/>
    <protectedRange sqref="I73:I76" name="Range1_89"/>
    <protectedRange sqref="I73:I76" name="Range26_98"/>
    <protectedRange sqref="J73:J76" name="Range1_90"/>
    <protectedRange sqref="J73:J76" name="Range26_99"/>
    <protectedRange sqref="L73:L76" name="Range1_8_1_21"/>
    <protectedRange sqref="L73:L76" name="Range28_24"/>
    <protectedRange sqref="E77" name="Range1_9_2_1_1_25"/>
    <protectedRange sqref="H77" name="Range1_8_3_21"/>
    <protectedRange sqref="J77" name="Range1_8_3_22"/>
    <protectedRange sqref="L77" name="Range1_8_3_23"/>
    <protectedRange sqref="L77" name="Range28_25"/>
    <protectedRange sqref="E78:E80" name="Range1_9_2_1_1_26"/>
    <protectedRange sqref="G78 G80" name="Range1_91"/>
    <protectedRange sqref="G79" name="Range1_8_15"/>
    <protectedRange sqref="H78" name="Range1_6_10"/>
    <protectedRange sqref="H79" name="Range1_8_3_24"/>
    <protectedRange sqref="I79:I80" name="Range1_92"/>
    <protectedRange sqref="J78:J80" name="Range1_93"/>
    <protectedRange sqref="L80 L78" name="Range1_94"/>
    <protectedRange sqref="L79" name="Range1_8_16"/>
    <protectedRange sqref="L78:L80" name="Range28_26"/>
    <protectedRange sqref="E81:E82" name="Range1_9_2_1_1_27"/>
    <protectedRange sqref="G81:G82" name="Range1_95"/>
    <protectedRange sqref="H81:H82" name="Range1_96"/>
    <protectedRange sqref="I81:I82" name="Range1_97"/>
    <protectedRange sqref="J81:J82" name="Range1_98"/>
    <protectedRange sqref="L81:L82" name="Range1_8_1_22"/>
    <protectedRange sqref="L81:L82" name="Range28_27"/>
    <protectedRange sqref="E83" name="Range1_9_2_1_1_28"/>
    <protectedRange sqref="G83" name="Range1_99"/>
    <protectedRange sqref="L83" name="Range1_8_1_23"/>
    <protectedRange sqref="L83" name="Range28_28"/>
    <protectedRange sqref="E84:E86" name="Range1_9_2_1_1_29"/>
    <protectedRange sqref="H86" name="Range1_6_4"/>
    <protectedRange sqref="H85 G84:I84" name="Range1_8_3_6"/>
    <protectedRange sqref="L86" name="Range1_6_5"/>
    <protectedRange sqref="L84:L85" name="Range1_8_3_7"/>
    <protectedRange sqref="L84:L86" name="Range28_29"/>
    <protectedRange sqref="E87" name="Range1_9_2_1_1_30"/>
    <protectedRange sqref="L87" name="Range1_8_1_24"/>
    <protectedRange sqref="L87" name="Range28_30"/>
    <protectedRange sqref="E88:E89" name="Range1_9_2_1_1_31"/>
    <protectedRange sqref="H88" name="Range1_8_1_25"/>
    <protectedRange sqref="I88" name="Range1_4_2_1_7"/>
    <protectedRange sqref="H89:I89" name="Range1_6_6"/>
    <protectedRange sqref="L88" name="Range1_8_17"/>
    <protectedRange sqref="L89" name="Range1_6_11"/>
    <protectedRange sqref="L88:L89" name="Range28_31"/>
    <protectedRange sqref="E90:E93" name="Range1_9_2_1_1_32"/>
    <protectedRange sqref="L90:L93" name="Range1_8_1_26"/>
    <protectedRange sqref="L90:L93" name="Range28_32"/>
    <protectedRange sqref="E94:E96" name="Range1_9_2_1_1_33"/>
    <protectedRange sqref="G96 I96" name="Range1_4_4"/>
    <protectedRange sqref="H95 G94:I94" name="Range1_8_18"/>
    <protectedRange sqref="G95 I95" name="Range1_4_2_2"/>
    <protectedRange sqref="L94:L95" name="Range1_8_19"/>
    <protectedRange sqref="L94:L96" name="Range28_33"/>
    <protectedRange sqref="E97:E99" name="Range1_9_2_1_1_34"/>
    <protectedRange sqref="H97" name="Range1_8_1_27"/>
    <protectedRange sqref="I97" name="Range1_4_2_1_8"/>
    <protectedRange sqref="H98:I98" name="Range1_6_12"/>
    <protectedRange sqref="G99:I99" name="Range1_8_3_8"/>
    <protectedRange sqref="L97" name="Range1_8_20"/>
    <protectedRange sqref="L98" name="Range1_6_13"/>
    <protectedRange sqref="L99" name="Range1_8_3_17"/>
    <protectedRange sqref="L97:L99" name="Range28_34"/>
    <protectedRange sqref="E100:E102" name="Range1_9_2_1_1_35"/>
    <protectedRange sqref="G100:I100" name="Range1_3_6"/>
    <protectedRange sqref="H102 G101:I101" name="Range1_8_21"/>
    <protectedRange sqref="G102 I102" name="Range1_4_2_3"/>
    <protectedRange sqref="L100" name="Range1_3_7"/>
    <protectedRange sqref="L101:L102" name="Range1_8_22"/>
    <protectedRange sqref="L100:L102" name="Range28_35"/>
    <protectedRange sqref="E103:E106" name="Range1_9_2_1_1_36"/>
    <protectedRange sqref="L103:L106" name="Range1_8_1_28"/>
    <protectedRange sqref="L103:L106" name="Range28_36"/>
    <protectedRange sqref="E107:E109" name="Range1_9_2_1_1_37"/>
    <protectedRange sqref="L107:L109" name="Range1_8_1_29"/>
    <protectedRange sqref="L107:L109" name="Range28_37"/>
    <protectedRange sqref="E110:E112" name="Range1_9_2_1_1_38"/>
    <protectedRange sqref="G112:I112" name="Range1_3_8"/>
    <protectedRange sqref="G110" name="Range1_8_23"/>
    <protectedRange sqref="H110" name="Range1_8_3_20"/>
    <protectedRange sqref="L112" name="Range1_3_9"/>
    <protectedRange sqref="L110" name="Range1_8_24"/>
    <protectedRange sqref="L110:L112" name="Range28_38"/>
    <protectedRange sqref="E113" name="Range1_9_2_1_1_39"/>
    <protectedRange sqref="L113" name="Range1_8_1_30"/>
    <protectedRange sqref="L113" name="Range28_39"/>
    <protectedRange sqref="E114:E115" name="Range1_9_2_1_1_40"/>
    <protectedRange sqref="L114:L115" name="Range1_8_1_31"/>
    <protectedRange sqref="L114:L115" name="Range28_40"/>
    <protectedRange sqref="E3:E4" name="Range1_9_2_1_1_43"/>
    <protectedRange sqref="L3:L4 L14:L15" name="Range1_8_1_34"/>
    <protectedRange sqref="L3:L4 L14:L15" name="Range28_43"/>
    <protectedRange sqref="G10:J12 L10:L12" name="Range27_53"/>
    <protectedRange sqref="G10:J12" name="Range26_42"/>
    <protectedRange sqref="E10:E12" name="Range1_9_2_1_1_26_1"/>
    <protectedRange sqref="G10" name="Range1_91_1"/>
    <protectedRange sqref="I10" name="Range1_92_1"/>
    <protectedRange sqref="J10" name="Range1_93_1"/>
    <protectedRange sqref="L10" name="Range1_94_1"/>
    <protectedRange sqref="L10" name="Range28_26_1"/>
    <protectedRange sqref="G11:G12" name="Range1_95_1"/>
    <protectedRange sqref="H11:H12" name="Range1_96_1"/>
    <protectedRange sqref="I11:I12" name="Range1_97_1"/>
    <protectedRange sqref="J11:J12" name="Range1_98_1"/>
    <protectedRange sqref="L11:L12" name="Range1_8_1_22_1"/>
    <protectedRange sqref="L11:L12" name="Range28_27_1"/>
  </protectedRanges>
  <sortState xmlns:xlrd2="http://schemas.microsoft.com/office/spreadsheetml/2017/richdata2" ref="A2:W178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8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ht="15" x14ac:dyDescent="0.25">
      <c r="A2" s="58" t="s">
        <v>38</v>
      </c>
      <c r="B2" s="60">
        <v>0</v>
      </c>
      <c r="C2" s="70" t="s">
        <v>73</v>
      </c>
      <c r="D2" s="60">
        <v>0</v>
      </c>
    </row>
    <row r="3" spans="1:4" ht="15" x14ac:dyDescent="0.25">
      <c r="A3" s="58" t="s">
        <v>39</v>
      </c>
      <c r="B3" s="60">
        <v>0</v>
      </c>
      <c r="C3" s="70" t="s">
        <v>74</v>
      </c>
      <c r="D3" s="60">
        <v>0</v>
      </c>
    </row>
    <row r="4" spans="1:4" ht="15" x14ac:dyDescent="0.25">
      <c r="A4" s="58" t="s">
        <v>40</v>
      </c>
      <c r="B4" s="60">
        <v>0</v>
      </c>
      <c r="C4" s="70" t="s">
        <v>75</v>
      </c>
      <c r="D4" s="60">
        <v>0</v>
      </c>
    </row>
    <row r="5" spans="1:4" ht="15" x14ac:dyDescent="0.25">
      <c r="A5" s="58" t="s">
        <v>41</v>
      </c>
      <c r="B5" s="60">
        <v>0</v>
      </c>
      <c r="C5" s="70" t="s">
        <v>76</v>
      </c>
      <c r="D5" s="60">
        <v>0</v>
      </c>
    </row>
    <row r="6" spans="1:4" ht="15" x14ac:dyDescent="0.25">
      <c r="A6" s="58" t="s">
        <v>42</v>
      </c>
      <c r="B6" s="60">
        <v>0</v>
      </c>
      <c r="C6" s="70" t="s">
        <v>77</v>
      </c>
      <c r="D6" s="60">
        <v>0</v>
      </c>
    </row>
    <row r="7" spans="1:4" ht="15" x14ac:dyDescent="0.25">
      <c r="A7" s="58" t="s">
        <v>43</v>
      </c>
      <c r="B7" s="60">
        <v>0</v>
      </c>
      <c r="C7" s="70" t="s">
        <v>78</v>
      </c>
      <c r="D7" s="60">
        <v>0</v>
      </c>
    </row>
    <row r="8" spans="1:4" ht="15" x14ac:dyDescent="0.25">
      <c r="A8" s="58" t="s">
        <v>44</v>
      </c>
      <c r="B8" s="60">
        <v>0</v>
      </c>
      <c r="C8" s="70" t="s">
        <v>79</v>
      </c>
      <c r="D8" s="60">
        <v>0</v>
      </c>
    </row>
    <row r="9" spans="1:4" ht="15" x14ac:dyDescent="0.25">
      <c r="A9" s="58" t="s">
        <v>45</v>
      </c>
      <c r="B9" s="60">
        <v>0</v>
      </c>
      <c r="C9" s="70" t="s">
        <v>80</v>
      </c>
      <c r="D9" s="60">
        <v>0</v>
      </c>
    </row>
    <row r="10" spans="1:4" ht="15" x14ac:dyDescent="0.25">
      <c r="A10" s="58" t="s">
        <v>46</v>
      </c>
      <c r="B10" s="60">
        <v>0</v>
      </c>
      <c r="C10" s="70" t="s">
        <v>81</v>
      </c>
      <c r="D10" s="60">
        <v>0</v>
      </c>
    </row>
    <row r="11" spans="1:4" ht="15" x14ac:dyDescent="0.25">
      <c r="A11" s="58" t="s">
        <v>47</v>
      </c>
      <c r="B11" s="60">
        <v>0</v>
      </c>
      <c r="C11" s="70" t="s">
        <v>82</v>
      </c>
      <c r="D11" s="60">
        <v>0</v>
      </c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  <c r="E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4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2021-10-05T05:56:38Z</dcterms:modified>
</cp:coreProperties>
</file>