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1 Database Monitoring\2022\FACEMAPPING P 2022\SDN\L515 SDN 117S ODE\"/>
    </mc:Choice>
  </mc:AlternateContent>
  <bookViews>
    <workbookView xWindow="28680" yWindow="-120" windowWidth="29040" windowHeight="15840"/>
  </bookViews>
  <sheets>
    <sheet name="HEADER" sheetId="1" r:id="rId1"/>
    <sheet name="ORIG_ASSAY" sheetId="2" r:id="rId2"/>
    <sheet name="SURVEY" sheetId="3" r:id="rId3"/>
    <sheet name="Sheet1" sheetId="4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2" i="2" l="1"/>
  <c r="B133" i="2" s="1"/>
  <c r="C133" i="2" s="1"/>
  <c r="C129" i="2"/>
  <c r="B130" i="2" s="1"/>
  <c r="C130" i="2" s="1"/>
  <c r="B131" i="2" s="1"/>
  <c r="C131" i="2" s="1"/>
  <c r="C126" i="2"/>
  <c r="B127" i="2" s="1"/>
  <c r="C127" i="2" s="1"/>
  <c r="B128" i="2" s="1"/>
  <c r="C128" i="2" s="1"/>
  <c r="B124" i="2"/>
  <c r="C124" i="2" s="1"/>
  <c r="B125" i="2" s="1"/>
  <c r="C125" i="2" s="1"/>
  <c r="C123" i="2"/>
  <c r="C95" i="2" l="1"/>
  <c r="B96" i="2" s="1"/>
  <c r="C96" i="2" s="1"/>
  <c r="B97" i="2" s="1"/>
  <c r="C97" i="2" s="1"/>
  <c r="B98" i="2" s="1"/>
  <c r="C98" i="2" s="1"/>
  <c r="B99" i="2" s="1"/>
  <c r="C99" i="2" s="1"/>
  <c r="C104" i="2"/>
  <c r="B105" i="2" s="1"/>
  <c r="C105" i="2" s="1"/>
  <c r="B106" i="2" s="1"/>
  <c r="C106" i="2" s="1"/>
  <c r="C119" i="2"/>
  <c r="B120" i="2" s="1"/>
  <c r="C120" i="2" s="1"/>
  <c r="B121" i="2" s="1"/>
  <c r="C121" i="2" s="1"/>
  <c r="B122" i="2" s="1"/>
  <c r="C122" i="2" s="1"/>
  <c r="C116" i="2"/>
  <c r="B117" i="2" s="1"/>
  <c r="C117" i="2" s="1"/>
  <c r="B118" i="2" s="1"/>
  <c r="C118" i="2" s="1"/>
  <c r="C113" i="2"/>
  <c r="B114" i="2" s="1"/>
  <c r="C114" i="2" s="1"/>
  <c r="B115" i="2" s="1"/>
  <c r="C115" i="2" s="1"/>
  <c r="C110" i="2"/>
  <c r="B111" i="2" s="1"/>
  <c r="C111" i="2" s="1"/>
  <c r="B112" i="2" s="1"/>
  <c r="C112" i="2" s="1"/>
  <c r="C107" i="2"/>
  <c r="B108" i="2" s="1"/>
  <c r="C108" i="2" s="1"/>
  <c r="B109" i="2" s="1"/>
  <c r="C109" i="2" s="1"/>
  <c r="C100" i="2"/>
  <c r="B101" i="2" s="1"/>
  <c r="C101" i="2" s="1"/>
  <c r="B102" i="2" s="1"/>
  <c r="C102" i="2" s="1"/>
  <c r="B103" i="2" s="1"/>
  <c r="C103" i="2" s="1"/>
  <c r="C92" i="2"/>
  <c r="B93" i="2" s="1"/>
  <c r="C93" i="2" s="1"/>
  <c r="B94" i="2" s="1"/>
  <c r="C94" i="2" s="1"/>
  <c r="C89" i="2"/>
  <c r="B90" i="2"/>
  <c r="C90" i="2" s="1"/>
  <c r="B91" i="2" s="1"/>
  <c r="C91" i="2" s="1"/>
  <c r="C86" i="2"/>
  <c r="B87" i="2" s="1"/>
  <c r="C87" i="2" s="1"/>
  <c r="B88" i="2" s="1"/>
  <c r="C88" i="2" s="1"/>
  <c r="C83" i="2"/>
  <c r="B84" i="2" s="1"/>
  <c r="C84" i="2" s="1"/>
  <c r="B85" i="2" s="1"/>
  <c r="C85" i="2" s="1"/>
  <c r="C74" i="2"/>
  <c r="B75" i="2" s="1"/>
  <c r="C75" i="2" s="1"/>
  <c r="B76" i="2" s="1"/>
  <c r="C76" i="2" s="1"/>
  <c r="B77" i="2" s="1"/>
  <c r="C77" i="2" s="1"/>
  <c r="B66" i="2" l="1"/>
  <c r="C66" i="2" s="1"/>
  <c r="B67" i="2" s="1"/>
  <c r="C67" i="2" s="1"/>
  <c r="B68" i="2" s="1"/>
  <c r="C68" i="2" s="1"/>
  <c r="B69" i="2" s="1"/>
  <c r="C69" i="2" s="1"/>
  <c r="B50" i="2"/>
  <c r="C50" i="2" s="1"/>
  <c r="B51" i="2" s="1"/>
  <c r="C51" i="2" s="1"/>
  <c r="B52" i="2" s="1"/>
  <c r="C52" i="2" s="1"/>
  <c r="B71" i="2"/>
  <c r="C71" i="2" s="1"/>
  <c r="B72" i="2" s="1"/>
  <c r="C72" i="2" s="1"/>
  <c r="B73" i="2" s="1"/>
  <c r="C73" i="2" s="1"/>
  <c r="B79" i="2"/>
  <c r="C79" i="2" s="1"/>
  <c r="B80" i="2" s="1"/>
  <c r="C80" i="2" s="1"/>
  <c r="B81" i="2" s="1"/>
  <c r="C81" i="2" s="1"/>
  <c r="B82" i="2" s="1"/>
  <c r="C82" i="2" s="1"/>
  <c r="C61" i="2"/>
  <c r="B62" i="2" s="1"/>
  <c r="C62" i="2" s="1"/>
  <c r="B63" i="2" s="1"/>
  <c r="C63" i="2" s="1"/>
  <c r="B64" i="2" s="1"/>
  <c r="C64" i="2" s="1"/>
  <c r="C57" i="2"/>
  <c r="B58" i="2" s="1"/>
  <c r="C58" i="2" s="1"/>
  <c r="B59" i="2" s="1"/>
  <c r="C59" i="2" s="1"/>
  <c r="B60" i="2" s="1"/>
  <c r="C60" i="2" s="1"/>
  <c r="C53" i="2"/>
  <c r="B54" i="2" s="1"/>
  <c r="C54" i="2" s="1"/>
  <c r="B55" i="2" s="1"/>
  <c r="C55" i="2" s="1"/>
  <c r="B56" i="2" s="1"/>
  <c r="C56" i="2" s="1"/>
  <c r="C45" i="2"/>
  <c r="B46" i="2" s="1"/>
  <c r="C46" i="2" s="1"/>
  <c r="B47" i="2" s="1"/>
  <c r="C47" i="2" s="1"/>
  <c r="B48" i="2" s="1"/>
  <c r="C48" i="2" s="1"/>
  <c r="C41" i="2"/>
  <c r="B42" i="2" s="1"/>
  <c r="C42" i="2" s="1"/>
  <c r="B43" i="2" s="1"/>
  <c r="C43" i="2" s="1"/>
  <c r="B44" i="2" s="1"/>
  <c r="C44" i="2" s="1"/>
  <c r="C38" i="2"/>
  <c r="B39" i="2" s="1"/>
  <c r="C39" i="2" s="1"/>
  <c r="B40" i="2" s="1"/>
  <c r="C40" i="2" s="1"/>
  <c r="C34" i="2"/>
  <c r="B35" i="2" s="1"/>
  <c r="C35" i="2" s="1"/>
  <c r="B36" i="2" s="1"/>
  <c r="C36" i="2" s="1"/>
  <c r="B37" i="2" s="1"/>
  <c r="C37" i="2" s="1"/>
  <c r="C30" i="2"/>
  <c r="B31" i="2" s="1"/>
  <c r="C31" i="2" s="1"/>
  <c r="B32" i="2" s="1"/>
  <c r="C32" i="2" s="1"/>
  <c r="B33" i="2" s="1"/>
  <c r="C33" i="2" s="1"/>
  <c r="C26" i="2"/>
  <c r="B27" i="2" s="1"/>
  <c r="C27" i="2" s="1"/>
  <c r="B28" i="2" s="1"/>
  <c r="C28" i="2" s="1"/>
  <c r="B29" i="2" s="1"/>
  <c r="C29" i="2" s="1"/>
  <c r="C23" i="2"/>
  <c r="B24" i="2" s="1"/>
  <c r="C24" i="2" s="1"/>
  <c r="B25" i="2" s="1"/>
  <c r="C25" i="2" s="1"/>
  <c r="C19" i="2"/>
  <c r="B20" i="2" s="1"/>
  <c r="C20" i="2" s="1"/>
  <c r="B21" i="2" s="1"/>
  <c r="C21" i="2" s="1"/>
  <c r="B22" i="2" s="1"/>
  <c r="C22" i="2" s="1"/>
  <c r="C15" i="2"/>
  <c r="B16" i="2" s="1"/>
  <c r="C11" i="2"/>
  <c r="C6" i="2"/>
  <c r="C16" i="2" l="1"/>
  <c r="B17" i="2" s="1"/>
  <c r="C17" i="2" s="1"/>
  <c r="B18" i="2" s="1"/>
  <c r="C18" i="2" s="1"/>
  <c r="B12" i="2" l="1"/>
  <c r="C12" i="2" s="1"/>
  <c r="B13" i="2" s="1"/>
  <c r="C13" i="2" s="1"/>
  <c r="B14" i="2" s="1"/>
  <c r="C14" i="2" s="1"/>
  <c r="B7" i="2"/>
  <c r="C7" i="2" s="1"/>
  <c r="B8" i="2" s="1"/>
  <c r="C8" i="2" s="1"/>
  <c r="B9" i="2" s="1"/>
  <c r="C9" i="2" s="1"/>
  <c r="B10" i="2" s="1"/>
  <c r="C10" i="2" s="1"/>
  <c r="B3" i="2" l="1"/>
  <c r="C3" i="2" s="1"/>
  <c r="B4" i="2" s="1"/>
  <c r="C4" i="2" s="1"/>
  <c r="B5" i="2" s="1"/>
  <c r="C5" i="2" s="1"/>
</calcChain>
</file>

<file path=xl/sharedStrings.xml><?xml version="1.0" encoding="utf-8"?>
<sst xmlns="http://schemas.openxmlformats.org/spreadsheetml/2006/main" count="651" uniqueCount="166">
  <si>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</si>
  <si>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</si>
  <si>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</si>
  <si>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</si>
  <si>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</si>
  <si>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</si>
  <si>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</si>
  <si>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</si>
  <si>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</si>
  <si>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</si>
  <si>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</si>
  <si>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</si>
  <si>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</si>
  <si>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</si>
  <si>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</si>
  <si>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</si>
  <si>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</si>
  <si>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</si>
  <si>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</si>
  <si>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</si>
  <si>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</si>
  <si>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</si>
  <si>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</si>
  <si>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</si>
  <si>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</si>
  <si>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</si>
  <si>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</si>
  <si>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</si>
  <si>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</si>
  <si>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</si>
  <si>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</si>
  <si>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</si>
  <si>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</si>
  <si>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</si>
  <si>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FW</t>
  </si>
  <si>
    <t>MV</t>
  </si>
  <si>
    <t>HW</t>
  </si>
  <si>
    <t>SDN</t>
  </si>
  <si>
    <t>515_SDN_117S_E_001</t>
  </si>
  <si>
    <t>515_SDN_117S_E_002</t>
  </si>
  <si>
    <t>515_SDN_117S_E_003</t>
  </si>
  <si>
    <t>515_SDN_117S_E_004</t>
  </si>
  <si>
    <t>515_SDN_117S_E_005</t>
  </si>
  <si>
    <t>515_SDN_117S_E_006</t>
  </si>
  <si>
    <t>515_SDN_117S_E_007</t>
  </si>
  <si>
    <t>515_SDN_117S_E_008</t>
  </si>
  <si>
    <t>515_SDN_117S_E_009</t>
  </si>
  <si>
    <t>515_SDN_117S_E_010</t>
  </si>
  <si>
    <t>515_SDN_117S_E_011</t>
  </si>
  <si>
    <t>515_SDN_117S_E_012</t>
  </si>
  <si>
    <t>515_SDN_117S_E_013</t>
  </si>
  <si>
    <t>515_SDN_117S_E_014</t>
  </si>
  <si>
    <t>515_SDN_117S_E_015</t>
  </si>
  <si>
    <t>515_SDN_117S_E_016</t>
  </si>
  <si>
    <t>B-2025972</t>
  </si>
  <si>
    <t>B-2025985</t>
  </si>
  <si>
    <t>B-2026029</t>
  </si>
  <si>
    <t>B-2026050</t>
  </si>
  <si>
    <t>B-2026064</t>
  </si>
  <si>
    <t>B-2026075</t>
  </si>
  <si>
    <t>B-2026079</t>
  </si>
  <si>
    <t>B-2026101</t>
  </si>
  <si>
    <t>B-2026283</t>
  </si>
  <si>
    <t>B-2026309</t>
  </si>
  <si>
    <t>B-2026329</t>
  </si>
  <si>
    <t>B-2026360</t>
  </si>
  <si>
    <t>B-2026391</t>
  </si>
  <si>
    <t>B-2026398</t>
  </si>
  <si>
    <t>B-2026491</t>
  </si>
  <si>
    <t>R.YBANEZ/O.SUNGANGA</t>
  </si>
  <si>
    <t>E.FAUSTINO/R.PARADIANG</t>
  </si>
  <si>
    <t>D.ASENA</t>
  </si>
  <si>
    <t>L.BITANG/D.ASENA</t>
  </si>
  <si>
    <t>O.SUNGANGA</t>
  </si>
  <si>
    <t>615793.2712</t>
  </si>
  <si>
    <t>814849.3452</t>
  </si>
  <si>
    <t>615793.6206</t>
  </si>
  <si>
    <t>814853.2281</t>
  </si>
  <si>
    <t>615804.5656</t>
  </si>
  <si>
    <t>814842.1130</t>
  </si>
  <si>
    <t>615808.7168</t>
  </si>
  <si>
    <t>814840.0906</t>
  </si>
  <si>
    <t>615812.5097</t>
  </si>
  <si>
    <t>814838.0316</t>
  </si>
  <si>
    <t>615814.1224</t>
  </si>
  <si>
    <t>814836.7782</t>
  </si>
  <si>
    <t>615815.8370</t>
  </si>
  <si>
    <t>814835.7287</t>
  </si>
  <si>
    <t>615817.4993</t>
  </si>
  <si>
    <t>814834.5385</t>
  </si>
  <si>
    <t>615820.8277</t>
  </si>
  <si>
    <t>814831.7290</t>
  </si>
  <si>
    <t>615822.8086</t>
  </si>
  <si>
    <t>814829.9908</t>
  </si>
  <si>
    <t>615825.9991</t>
  </si>
  <si>
    <t>814827.6006</t>
  </si>
  <si>
    <t>615828.4907</t>
  </si>
  <si>
    <t>814825.6875</t>
  </si>
  <si>
    <t>615831.8944</t>
  </si>
  <si>
    <t>814823.4480</t>
  </si>
  <si>
    <t>615833.8964</t>
  </si>
  <si>
    <t>814822.5948</t>
  </si>
  <si>
    <t>615835.5453</t>
  </si>
  <si>
    <t>814821.5946</t>
  </si>
  <si>
    <t>615838.0809</t>
  </si>
  <si>
    <t>814819.7937</t>
  </si>
  <si>
    <t>615841.4109</t>
  </si>
  <si>
    <t>814817.5832</t>
  </si>
  <si>
    <t>615843.6244</t>
  </si>
  <si>
    <t>814816.2302</t>
  </si>
  <si>
    <t>615848.6099</t>
  </si>
  <si>
    <t>814812.8868</t>
  </si>
  <si>
    <t>615853.5503</t>
  </si>
  <si>
    <t>814812.9160</t>
  </si>
  <si>
    <t>615856.9365</t>
  </si>
  <si>
    <t>814812.1274</t>
  </si>
  <si>
    <t>615860.7261</t>
  </si>
  <si>
    <t>814811.1121</t>
  </si>
  <si>
    <t>615864.7322</t>
  </si>
  <si>
    <t>814809.8659</t>
  </si>
  <si>
    <t>515_SDN_117S_E_017</t>
  </si>
  <si>
    <t>515_SDN_117S_E_018</t>
  </si>
  <si>
    <t>515_SDN_117S_E_019</t>
  </si>
  <si>
    <t>515_SDN_117S_E_020</t>
  </si>
  <si>
    <t>515_SDN_117S_E_021</t>
  </si>
  <si>
    <t>515_SDN_117S_E_022</t>
  </si>
  <si>
    <t>515_SDN_117S_E_023</t>
  </si>
  <si>
    <t>9/212021</t>
  </si>
  <si>
    <t>B-2026533</t>
  </si>
  <si>
    <t>B-2026460</t>
  </si>
  <si>
    <t>B-2026381</t>
  </si>
  <si>
    <t>B-2026448</t>
  </si>
  <si>
    <t>C.CALIBADAN</t>
  </si>
  <si>
    <t>AJB</t>
  </si>
  <si>
    <t>B2026512</t>
  </si>
  <si>
    <t>B-2026606</t>
  </si>
  <si>
    <t>B-2026621</t>
  </si>
  <si>
    <t>B-2026635</t>
  </si>
  <si>
    <t>515_SDN_117S_E_024</t>
  </si>
  <si>
    <t>515_SDN_117S_E_025</t>
  </si>
  <si>
    <t>515_SDN_117S_E_026</t>
  </si>
  <si>
    <t>MW</t>
  </si>
  <si>
    <t>B-2026685</t>
  </si>
  <si>
    <t>B-2026705</t>
  </si>
  <si>
    <t>B-2026730</t>
  </si>
  <si>
    <t>515_SDN_117S_E_027</t>
  </si>
  <si>
    <t>B-2026764</t>
  </si>
  <si>
    <t>515_SDN_117S_E_028</t>
  </si>
  <si>
    <t>B-2026880</t>
  </si>
  <si>
    <t>515_SDN_117S_E_029</t>
  </si>
  <si>
    <t>B-2026892</t>
  </si>
  <si>
    <t>515_SDN_117S_E_030</t>
  </si>
  <si>
    <t>B-2026906</t>
  </si>
  <si>
    <t>515_SDN_117S_E_031</t>
  </si>
  <si>
    <t>B-2026912</t>
  </si>
  <si>
    <t>515_SDN_117S_E_032</t>
  </si>
  <si>
    <t>B-2026953</t>
  </si>
  <si>
    <t>515_SDN_117S_E_033</t>
  </si>
  <si>
    <t>515_SDN_117S_E_034</t>
  </si>
  <si>
    <t>515_SDN_117S_E_035</t>
  </si>
  <si>
    <t>515_SDN_117S_E_036</t>
  </si>
  <si>
    <t>515_SDN_117S_E_037</t>
  </si>
  <si>
    <t>B-2027056</t>
  </si>
  <si>
    <t>B-2027071</t>
  </si>
  <si>
    <t>B-2027103</t>
  </si>
  <si>
    <t>B-2027576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</si>
</sst>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;[Red]0.00"/>
    <numFmt numFmtId="166" formatCode="0.00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74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0" fillId="0" borderId="1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5" fontId="1" fillId="0" borderId="0" xfId="0" applyNumberFormat="1" applyFont="1" applyFill="1" applyAlignment="1">
      <alignment horizontal="center"/>
    </xf>
    <xf numFmtId="14" fontId="4" fillId="0" borderId="1" xfId="1" applyNumberFormat="1" applyFont="1" applyFill="1" applyBorder="1" applyAlignment="1" applyProtection="1">
      <alignment horizontal="center" vertical="center"/>
    </xf>
    <xf numFmtId="0" fontId="3" fillId="0" borderId="6" xfId="0" quotePrefix="1" applyFont="1" applyFill="1" applyBorder="1" applyAlignment="1">
      <alignment horizontal="center"/>
    </xf>
    <xf numFmtId="0" fontId="1" fillId="0" borderId="0" xfId="0" applyFont="1" applyFill="1"/>
    <xf numFmtId="2" fontId="4" fillId="0" borderId="1" xfId="1" applyNumberFormat="1" applyFont="1" applyFill="1" applyBorder="1" applyAlignment="1">
      <alignment horizontal="center" vertical="center"/>
    </xf>
    <xf numFmtId="164" fontId="4" fillId="0" borderId="1" xfId="2" applyNumberFormat="1" applyFont="1" applyFill="1" applyBorder="1" applyAlignment="1" applyProtection="1">
      <alignment horizontal="center"/>
    </xf>
    <xf numFmtId="2" fontId="1" fillId="0" borderId="1" xfId="1" applyNumberFormat="1" applyFont="1" applyFill="1" applyBorder="1" applyAlignment="1" applyProtection="1">
      <alignment horizontal="center" vertical="center"/>
    </xf>
    <xf numFmtId="2" fontId="1" fillId="0" borderId="0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4" fontId="1" fillId="0" borderId="1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Fill="1" applyBorder="1" applyAlignment="1">
      <alignment horizontal="center"/>
    </xf>
    <xf numFmtId="2" fontId="4" fillId="0" borderId="1" xfId="1" applyNumberFormat="1" applyFont="1" applyFill="1" applyBorder="1" applyAlignment="1" applyProtection="1">
      <alignment horizontal="center" vertical="center"/>
    </xf>
    <xf numFmtId="2" fontId="1" fillId="0" borderId="1" xfId="1" quotePrefix="1" applyNumberFormat="1" applyFont="1" applyFill="1" applyBorder="1" applyAlignment="1" applyProtection="1">
      <alignment horizontal="center" vertical="center"/>
    </xf>
    <xf numFmtId="0" fontId="0" fillId="0" borderId="0" xfId="0" quotePrefix="1"/>
    <xf numFmtId="14" fontId="1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14" fontId="1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6" fontId="1" fillId="0" borderId="0" xfId="0" applyNumberFormat="1" applyFont="1" applyBorder="1" applyAlignment="1">
      <alignment horizontal="center" vertical="center"/>
    </xf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34"/>
  <sheetViews>
    <sheetView tabSelected="1" workbookViewId="0">
      <pane ySplit="1" topLeftCell="A8" activePane="bottomLeft" state="frozen"/>
      <selection pane="bottomLeft" activeCell="P27" sqref="P27"/>
    </sheetView>
  </sheetViews>
  <sheetFormatPr defaultRowHeight="12.75" x14ac:dyDescent="0.25"/>
  <cols>
    <col min="1" max="1" width="31.5703125" style="24" customWidth="1"/>
    <col min="2" max="2" width="11.28515625" style="13" customWidth="1"/>
    <col min="3" max="3" width="15.140625" style="13" customWidth="1"/>
    <col min="4" max="4" width="11.140625" style="17" customWidth="1"/>
    <col min="5" max="5" width="9" style="17" customWidth="1"/>
    <col min="6" max="6" width="8.5703125" style="18" customWidth="1"/>
    <col min="7" max="7" width="9.140625" style="18" customWidth="1"/>
    <col min="8" max="8" width="12.5703125" style="18" customWidth="1"/>
    <col min="9" max="9" width="21.5703125" style="19" bestFit="1" customWidth="1"/>
    <col min="10" max="10" width="12.42578125" style="19" bestFit="1" customWidth="1"/>
    <col min="11" max="11" width="16.7109375" style="24" bestFit="1" customWidth="1"/>
    <col min="12" max="12" width="18.28515625" style="18" bestFit="1" customWidth="1"/>
    <col min="13" max="13" width="11.42578125" style="18" bestFit="1" customWidth="1"/>
    <col min="14" max="14" width="9.42578125" style="18" bestFit="1" customWidth="1"/>
    <col min="15" max="16" width="9.5703125" style="18" bestFit="1" customWidth="1"/>
    <col min="17" max="17" width="9.28515625" style="18" bestFit="1" customWidth="1"/>
    <col min="18" max="16384" width="9.140625" style="18"/>
  </cols>
  <sheetData>
    <row r="1" spans="1:11" s="15" customFormat="1" ht="23.25" customHeight="1" thickBot="1" x14ac:dyDescent="0.3">
      <c r="A1" s="15" t="s">
        <v>0</v>
      </c>
      <c r="B1" s="22" t="s">
        <v>1</v>
      </c>
      <c r="C1" s="22" t="s">
        <v>2</v>
      </c>
      <c r="D1" s="21" t="s">
        <v>3</v>
      </c>
      <c r="E1" s="21" t="s">
        <v>4</v>
      </c>
      <c r="F1" s="15" t="s">
        <v>5</v>
      </c>
      <c r="G1" s="15" t="s">
        <v>6</v>
      </c>
      <c r="H1" s="15" t="s">
        <v>7</v>
      </c>
      <c r="I1" s="23" t="s">
        <v>8</v>
      </c>
      <c r="J1" s="23" t="s">
        <v>9</v>
      </c>
      <c r="K1" s="15" t="s">
        <v>10</v>
      </c>
    </row>
    <row r="2" spans="1:11" s="19" customFormat="1" ht="15" x14ac:dyDescent="0.25">
      <c r="A2" s="46" t="s">
        <v>38</v>
      </c>
      <c r="B2" s="67" t="s">
        <v>74</v>
      </c>
      <c r="C2" s="67" t="s">
        <v>75</v>
      </c>
      <c r="D2" s="40">
        <v>515</v>
      </c>
      <c r="E2" s="40">
        <v>4.5999999999999996</v>
      </c>
      <c r="F2" s="19">
        <v>515</v>
      </c>
      <c r="G2" s="19" t="s">
        <v>37</v>
      </c>
      <c r="I2" s="19" t="s">
        <v>69</v>
      </c>
      <c r="J2" s="25">
        <v>44405</v>
      </c>
      <c r="K2" s="46" t="s">
        <v>32</v>
      </c>
    </row>
    <row r="3" spans="1:11" s="19" customFormat="1" ht="15" x14ac:dyDescent="0.25">
      <c r="A3" s="46" t="s">
        <v>39</v>
      </c>
      <c r="B3" s="67" t="s">
        <v>76</v>
      </c>
      <c r="C3" s="67" t="s">
        <v>77</v>
      </c>
      <c r="D3" s="40">
        <v>515</v>
      </c>
      <c r="E3" s="40">
        <v>7</v>
      </c>
      <c r="F3" s="19">
        <v>515</v>
      </c>
      <c r="G3" s="19" t="s">
        <v>37</v>
      </c>
      <c r="I3" s="19" t="s">
        <v>70</v>
      </c>
      <c r="J3" s="25">
        <v>44406</v>
      </c>
      <c r="K3" s="46" t="s">
        <v>32</v>
      </c>
    </row>
    <row r="4" spans="1:11" s="19" customFormat="1" ht="15" x14ac:dyDescent="0.25">
      <c r="A4" s="46" t="s">
        <v>40</v>
      </c>
      <c r="B4" s="67" t="s">
        <v>78</v>
      </c>
      <c r="C4" s="67" t="s">
        <v>79</v>
      </c>
      <c r="D4" s="40">
        <v>515</v>
      </c>
      <c r="E4" s="40">
        <v>3.5</v>
      </c>
      <c r="F4" s="19">
        <v>515</v>
      </c>
      <c r="G4" s="19" t="s">
        <v>37</v>
      </c>
      <c r="I4" s="19" t="s">
        <v>71</v>
      </c>
      <c r="J4" s="25">
        <v>44411</v>
      </c>
      <c r="K4" s="46" t="s">
        <v>32</v>
      </c>
    </row>
    <row r="5" spans="1:11" s="19" customFormat="1" ht="15" x14ac:dyDescent="0.25">
      <c r="A5" s="46" t="s">
        <v>41</v>
      </c>
      <c r="B5" s="67" t="s">
        <v>80</v>
      </c>
      <c r="C5" s="67" t="s">
        <v>81</v>
      </c>
      <c r="D5" s="40">
        <v>515</v>
      </c>
      <c r="E5" s="40">
        <v>3.1</v>
      </c>
      <c r="F5" s="19">
        <v>515</v>
      </c>
      <c r="G5" s="19" t="s">
        <v>37</v>
      </c>
      <c r="I5" s="19" t="s">
        <v>70</v>
      </c>
      <c r="J5" s="25">
        <v>44413</v>
      </c>
      <c r="K5" s="46" t="s">
        <v>32</v>
      </c>
    </row>
    <row r="6" spans="1:11" s="19" customFormat="1" ht="15" x14ac:dyDescent="0.25">
      <c r="A6" s="46" t="s">
        <v>42</v>
      </c>
      <c r="B6" s="67" t="s">
        <v>82</v>
      </c>
      <c r="C6" s="67" t="s">
        <v>83</v>
      </c>
      <c r="D6" s="40">
        <v>515</v>
      </c>
      <c r="E6" s="40">
        <v>3.5</v>
      </c>
      <c r="F6" s="19">
        <v>515</v>
      </c>
      <c r="G6" s="19" t="s">
        <v>37</v>
      </c>
      <c r="I6" s="19" t="s">
        <v>72</v>
      </c>
      <c r="J6" s="25">
        <v>44414</v>
      </c>
      <c r="K6" s="46" t="s">
        <v>32</v>
      </c>
    </row>
    <row r="7" spans="1:11" s="19" customFormat="1" ht="15" x14ac:dyDescent="0.25">
      <c r="A7" s="46" t="s">
        <v>43</v>
      </c>
      <c r="B7" s="67" t="s">
        <v>84</v>
      </c>
      <c r="C7" s="67" t="s">
        <v>85</v>
      </c>
      <c r="D7" s="40">
        <v>515</v>
      </c>
      <c r="E7" s="40">
        <v>3.4</v>
      </c>
      <c r="F7" s="19">
        <v>515</v>
      </c>
      <c r="G7" s="19" t="s">
        <v>37</v>
      </c>
      <c r="I7" s="19" t="s">
        <v>69</v>
      </c>
      <c r="J7" s="25">
        <v>44415</v>
      </c>
      <c r="K7" s="46" t="s">
        <v>32</v>
      </c>
    </row>
    <row r="8" spans="1:11" s="19" customFormat="1" ht="15" x14ac:dyDescent="0.25">
      <c r="A8" s="46" t="s">
        <v>44</v>
      </c>
      <c r="B8" s="67" t="s">
        <v>86</v>
      </c>
      <c r="C8" s="67" t="s">
        <v>87</v>
      </c>
      <c r="D8" s="40">
        <v>515</v>
      </c>
      <c r="E8" s="40">
        <v>3.3</v>
      </c>
      <c r="F8" s="19">
        <v>515</v>
      </c>
      <c r="G8" s="19" t="s">
        <v>37</v>
      </c>
      <c r="I8" s="19" t="s">
        <v>72</v>
      </c>
      <c r="J8" s="25">
        <v>44416</v>
      </c>
      <c r="K8" s="46" t="s">
        <v>32</v>
      </c>
    </row>
    <row r="9" spans="1:11" s="19" customFormat="1" ht="15" x14ac:dyDescent="0.25">
      <c r="A9" s="46" t="s">
        <v>45</v>
      </c>
      <c r="B9" s="67" t="s">
        <v>88</v>
      </c>
      <c r="C9" s="67" t="s">
        <v>89</v>
      </c>
      <c r="D9" s="40">
        <v>515</v>
      </c>
      <c r="E9" s="40">
        <v>3.6</v>
      </c>
      <c r="F9" s="19">
        <v>515</v>
      </c>
      <c r="G9" s="19" t="s">
        <v>37</v>
      </c>
      <c r="I9" s="19" t="s">
        <v>69</v>
      </c>
      <c r="J9" s="25">
        <v>44418</v>
      </c>
      <c r="K9" s="46" t="s">
        <v>32</v>
      </c>
    </row>
    <row r="10" spans="1:11" s="19" customFormat="1" ht="15" x14ac:dyDescent="0.25">
      <c r="A10" s="46" t="s">
        <v>46</v>
      </c>
      <c r="B10" s="67" t="s">
        <v>90</v>
      </c>
      <c r="C10" s="67" t="s">
        <v>91</v>
      </c>
      <c r="D10" s="40">
        <v>515</v>
      </c>
      <c r="E10" s="40">
        <v>3.6</v>
      </c>
      <c r="F10" s="19">
        <v>515</v>
      </c>
      <c r="G10" s="19" t="s">
        <v>37</v>
      </c>
      <c r="I10" s="19" t="s">
        <v>69</v>
      </c>
      <c r="J10" s="25">
        <v>44437</v>
      </c>
      <c r="K10" s="46" t="s">
        <v>32</v>
      </c>
    </row>
    <row r="11" spans="1:11" s="19" customFormat="1" ht="15" x14ac:dyDescent="0.25">
      <c r="A11" s="46" t="s">
        <v>47</v>
      </c>
      <c r="B11" s="67" t="s">
        <v>92</v>
      </c>
      <c r="C11" s="67" t="s">
        <v>93</v>
      </c>
      <c r="D11" s="40">
        <v>515</v>
      </c>
      <c r="E11" s="40">
        <v>3.6</v>
      </c>
      <c r="F11" s="19">
        <v>515</v>
      </c>
      <c r="G11" s="19" t="s">
        <v>37</v>
      </c>
      <c r="I11" s="19" t="s">
        <v>72</v>
      </c>
      <c r="J11" s="25">
        <v>44440</v>
      </c>
      <c r="K11" s="46" t="s">
        <v>32</v>
      </c>
    </row>
    <row r="12" spans="1:11" s="19" customFormat="1" ht="15" x14ac:dyDescent="0.25">
      <c r="A12" s="46" t="s">
        <v>48</v>
      </c>
      <c r="B12" s="67" t="s">
        <v>94</v>
      </c>
      <c r="C12" s="67" t="s">
        <v>95</v>
      </c>
      <c r="D12" s="40">
        <v>515</v>
      </c>
      <c r="E12" s="40">
        <v>3.5</v>
      </c>
      <c r="F12" s="19">
        <v>515</v>
      </c>
      <c r="G12" s="19" t="s">
        <v>37</v>
      </c>
      <c r="I12" s="19" t="s">
        <v>69</v>
      </c>
      <c r="J12" s="25">
        <v>44442</v>
      </c>
      <c r="K12" s="46" t="s">
        <v>32</v>
      </c>
    </row>
    <row r="13" spans="1:11" s="19" customFormat="1" ht="15" x14ac:dyDescent="0.25">
      <c r="A13" s="46" t="s">
        <v>49</v>
      </c>
      <c r="B13" s="67" t="s">
        <v>96</v>
      </c>
      <c r="C13" s="67" t="s">
        <v>97</v>
      </c>
      <c r="D13" s="40">
        <v>515</v>
      </c>
      <c r="E13" s="40">
        <v>3.4</v>
      </c>
      <c r="F13" s="19">
        <v>515</v>
      </c>
      <c r="G13" s="19" t="s">
        <v>37</v>
      </c>
      <c r="I13" s="19" t="s">
        <v>70</v>
      </c>
      <c r="J13" s="25">
        <v>44443</v>
      </c>
      <c r="K13" s="46" t="s">
        <v>32</v>
      </c>
    </row>
    <row r="14" spans="1:11" s="19" customFormat="1" ht="13.5" customHeight="1" x14ac:dyDescent="0.25">
      <c r="A14" s="46" t="s">
        <v>50</v>
      </c>
      <c r="B14" s="67" t="s">
        <v>98</v>
      </c>
      <c r="C14" s="67" t="s">
        <v>99</v>
      </c>
      <c r="D14" s="40">
        <v>515</v>
      </c>
      <c r="E14" s="40">
        <v>3.8</v>
      </c>
      <c r="F14" s="19">
        <v>515</v>
      </c>
      <c r="G14" s="19" t="s">
        <v>37</v>
      </c>
      <c r="I14" s="19" t="s">
        <v>72</v>
      </c>
      <c r="J14" s="25">
        <v>44447</v>
      </c>
      <c r="K14" s="46" t="s">
        <v>32</v>
      </c>
    </row>
    <row r="15" spans="1:11" s="19" customFormat="1" ht="15" x14ac:dyDescent="0.25">
      <c r="A15" s="46" t="s">
        <v>51</v>
      </c>
      <c r="B15" s="67" t="s">
        <v>100</v>
      </c>
      <c r="C15" s="67" t="s">
        <v>101</v>
      </c>
      <c r="D15" s="40">
        <v>515</v>
      </c>
      <c r="E15" s="40">
        <v>3.7</v>
      </c>
      <c r="F15" s="19">
        <v>515</v>
      </c>
      <c r="G15" s="19" t="s">
        <v>37</v>
      </c>
      <c r="I15" s="19" t="s">
        <v>73</v>
      </c>
      <c r="J15" s="25">
        <v>44447</v>
      </c>
      <c r="K15" s="46" t="s">
        <v>32</v>
      </c>
    </row>
    <row r="16" spans="1:11" s="19" customFormat="1" ht="15" x14ac:dyDescent="0.25">
      <c r="A16" s="46" t="s">
        <v>52</v>
      </c>
      <c r="B16" s="67" t="s">
        <v>102</v>
      </c>
      <c r="C16" s="67" t="s">
        <v>103</v>
      </c>
      <c r="D16" s="40">
        <v>515</v>
      </c>
      <c r="E16" s="40">
        <v>3.9</v>
      </c>
      <c r="F16" s="19">
        <v>515</v>
      </c>
      <c r="G16" s="19" t="s">
        <v>37</v>
      </c>
      <c r="I16" s="19" t="s">
        <v>73</v>
      </c>
      <c r="J16" s="25">
        <v>44448</v>
      </c>
      <c r="K16" s="46" t="s">
        <v>32</v>
      </c>
    </row>
    <row r="17" spans="1:11" s="19" customFormat="1" ht="15" x14ac:dyDescent="0.25">
      <c r="A17" s="46" t="s">
        <v>53</v>
      </c>
      <c r="B17" s="67" t="s">
        <v>104</v>
      </c>
      <c r="C17" s="67" t="s">
        <v>105</v>
      </c>
      <c r="D17" s="40">
        <v>515</v>
      </c>
      <c r="E17" s="40">
        <v>4</v>
      </c>
      <c r="F17" s="19">
        <v>515</v>
      </c>
      <c r="G17" s="19" t="s">
        <v>37</v>
      </c>
      <c r="I17" s="19" t="s">
        <v>73</v>
      </c>
      <c r="J17" s="25">
        <v>44449</v>
      </c>
      <c r="K17" s="46" t="s">
        <v>32</v>
      </c>
    </row>
    <row r="18" spans="1:11" ht="15" x14ac:dyDescent="0.25">
      <c r="A18" s="46" t="s">
        <v>120</v>
      </c>
      <c r="B18" s="67" t="s">
        <v>106</v>
      </c>
      <c r="C18" s="67" t="s">
        <v>107</v>
      </c>
      <c r="D18" s="40">
        <v>515</v>
      </c>
      <c r="E18" s="17">
        <v>4.5999999999999996</v>
      </c>
      <c r="F18" s="19">
        <v>515</v>
      </c>
      <c r="G18" s="19" t="s">
        <v>37</v>
      </c>
      <c r="I18" s="19" t="s">
        <v>72</v>
      </c>
      <c r="J18" s="25">
        <v>44452</v>
      </c>
      <c r="K18" s="46" t="s">
        <v>32</v>
      </c>
    </row>
    <row r="19" spans="1:11" ht="15" x14ac:dyDescent="0.25">
      <c r="A19" s="46" t="s">
        <v>121</v>
      </c>
      <c r="B19" s="67" t="s">
        <v>108</v>
      </c>
      <c r="C19" s="67" t="s">
        <v>109</v>
      </c>
      <c r="D19" s="40">
        <v>515</v>
      </c>
      <c r="E19" s="17">
        <v>2.7</v>
      </c>
      <c r="F19" s="19">
        <v>515</v>
      </c>
      <c r="G19" s="19" t="s">
        <v>37</v>
      </c>
      <c r="I19" s="19" t="s">
        <v>72</v>
      </c>
      <c r="J19" s="25">
        <v>44453</v>
      </c>
      <c r="K19" s="46" t="s">
        <v>32</v>
      </c>
    </row>
    <row r="20" spans="1:11" ht="15" x14ac:dyDescent="0.25">
      <c r="A20" s="46" t="s">
        <v>122</v>
      </c>
      <c r="B20" s="67" t="s">
        <v>110</v>
      </c>
      <c r="C20" s="67" t="s">
        <v>111</v>
      </c>
      <c r="D20" s="40">
        <v>515</v>
      </c>
      <c r="E20" s="17">
        <v>4.7</v>
      </c>
      <c r="F20" s="19">
        <v>515</v>
      </c>
      <c r="G20" s="19" t="s">
        <v>37</v>
      </c>
      <c r="I20" s="19" t="s">
        <v>132</v>
      </c>
      <c r="J20" s="25">
        <v>44455</v>
      </c>
      <c r="K20" s="46" t="s">
        <v>32</v>
      </c>
    </row>
    <row r="21" spans="1:11" ht="15" x14ac:dyDescent="0.25">
      <c r="A21" s="46" t="s">
        <v>123</v>
      </c>
      <c r="B21" s="67" t="s">
        <v>112</v>
      </c>
      <c r="C21" s="67" t="s">
        <v>113</v>
      </c>
      <c r="D21" s="40">
        <v>515</v>
      </c>
      <c r="E21" s="17">
        <v>6.5</v>
      </c>
      <c r="F21" s="19">
        <v>515</v>
      </c>
      <c r="G21" s="19" t="s">
        <v>37</v>
      </c>
      <c r="I21" s="19" t="s">
        <v>133</v>
      </c>
      <c r="J21" s="25">
        <v>44460</v>
      </c>
      <c r="K21" s="46" t="s">
        <v>32</v>
      </c>
    </row>
    <row r="22" spans="1:11" ht="15" x14ac:dyDescent="0.25">
      <c r="A22" s="46" t="s">
        <v>124</v>
      </c>
      <c r="B22" s="67" t="s">
        <v>114</v>
      </c>
      <c r="C22" s="67" t="s">
        <v>115</v>
      </c>
      <c r="D22" s="40">
        <v>515</v>
      </c>
      <c r="E22" s="17">
        <v>3.9</v>
      </c>
      <c r="F22" s="19">
        <v>515</v>
      </c>
      <c r="G22" s="19" t="s">
        <v>37</v>
      </c>
      <c r="I22" s="19" t="s">
        <v>132</v>
      </c>
      <c r="J22" s="25">
        <v>44466</v>
      </c>
      <c r="K22" s="46" t="s">
        <v>32</v>
      </c>
    </row>
    <row r="23" spans="1:11" ht="15" x14ac:dyDescent="0.25">
      <c r="A23" s="46" t="s">
        <v>125</v>
      </c>
      <c r="B23" s="67" t="s">
        <v>116</v>
      </c>
      <c r="C23" s="67" t="s">
        <v>117</v>
      </c>
      <c r="D23" s="40">
        <v>515</v>
      </c>
      <c r="E23" s="17">
        <v>2.6</v>
      </c>
      <c r="F23" s="19">
        <v>515</v>
      </c>
      <c r="G23" s="19" t="s">
        <v>37</v>
      </c>
      <c r="I23" s="19" t="s">
        <v>132</v>
      </c>
      <c r="J23" s="25">
        <v>44467</v>
      </c>
      <c r="K23" s="46" t="s">
        <v>32</v>
      </c>
    </row>
    <row r="24" spans="1:11" ht="15" x14ac:dyDescent="0.25">
      <c r="A24" s="46" t="s">
        <v>126</v>
      </c>
      <c r="B24" s="67" t="s">
        <v>118</v>
      </c>
      <c r="C24" s="67" t="s">
        <v>119</v>
      </c>
      <c r="D24" s="40">
        <v>515</v>
      </c>
      <c r="E24" s="17">
        <v>3.2</v>
      </c>
      <c r="F24" s="19">
        <v>515</v>
      </c>
      <c r="G24" s="19" t="s">
        <v>37</v>
      </c>
      <c r="I24" s="19" t="s">
        <v>132</v>
      </c>
      <c r="J24" s="25">
        <v>44467</v>
      </c>
      <c r="K24" s="46" t="s">
        <v>32</v>
      </c>
    </row>
    <row r="25" spans="1:11" x14ac:dyDescent="0.2">
      <c r="A25" s="46" t="s">
        <v>138</v>
      </c>
      <c r="B25" s="73">
        <v>615872.03330000001</v>
      </c>
      <c r="C25" s="73">
        <v>814810.47629999998</v>
      </c>
      <c r="D25" s="40">
        <v>515</v>
      </c>
      <c r="E25" s="17">
        <v>3.1</v>
      </c>
      <c r="F25" s="19">
        <v>515</v>
      </c>
      <c r="G25" s="19" t="s">
        <v>37</v>
      </c>
      <c r="I25" s="19" t="s">
        <v>70</v>
      </c>
      <c r="J25" s="71">
        <v>44473</v>
      </c>
      <c r="K25" s="46" t="s">
        <v>32</v>
      </c>
    </row>
    <row r="26" spans="1:11" x14ac:dyDescent="0.2">
      <c r="A26" s="46" t="s">
        <v>139</v>
      </c>
      <c r="B26" s="73">
        <v>615875.4497</v>
      </c>
      <c r="C26" s="73">
        <v>814809.72820000001</v>
      </c>
      <c r="D26" s="40">
        <v>515</v>
      </c>
      <c r="E26" s="17">
        <v>3.9</v>
      </c>
      <c r="F26" s="19">
        <v>515</v>
      </c>
      <c r="G26" s="19" t="s">
        <v>37</v>
      </c>
      <c r="I26" s="19" t="s">
        <v>69</v>
      </c>
      <c r="J26" s="71">
        <v>44475</v>
      </c>
      <c r="K26" s="46" t="s">
        <v>32</v>
      </c>
    </row>
    <row r="27" spans="1:11" x14ac:dyDescent="0.2">
      <c r="A27" s="46" t="s">
        <v>140</v>
      </c>
      <c r="B27" s="73">
        <v>615880.55989999999</v>
      </c>
      <c r="C27" s="73">
        <v>814808.92099999997</v>
      </c>
      <c r="D27" s="40">
        <v>515</v>
      </c>
      <c r="E27" s="17">
        <v>3.2</v>
      </c>
      <c r="F27" s="19">
        <v>515</v>
      </c>
      <c r="G27" s="19" t="s">
        <v>37</v>
      </c>
      <c r="I27" s="19" t="s">
        <v>69</v>
      </c>
      <c r="J27" s="71">
        <v>44477</v>
      </c>
      <c r="K27" s="46" t="s">
        <v>32</v>
      </c>
    </row>
    <row r="28" spans="1:11" x14ac:dyDescent="0.2">
      <c r="A28" s="46" t="s">
        <v>145</v>
      </c>
      <c r="B28" s="73">
        <v>615885.73620000004</v>
      </c>
      <c r="C28" s="73">
        <v>814808.17020000005</v>
      </c>
      <c r="D28" s="40">
        <v>515</v>
      </c>
      <c r="E28" s="17">
        <v>3.7</v>
      </c>
      <c r="F28" s="19">
        <v>515</v>
      </c>
      <c r="G28" s="19" t="s">
        <v>37</v>
      </c>
      <c r="I28" s="19" t="s">
        <v>72</v>
      </c>
      <c r="J28" s="71">
        <v>44480</v>
      </c>
      <c r="K28" s="46" t="s">
        <v>32</v>
      </c>
    </row>
    <row r="29" spans="1:11" x14ac:dyDescent="0.2">
      <c r="A29" s="46" t="s">
        <v>147</v>
      </c>
      <c r="B29" s="73">
        <v>615890.04</v>
      </c>
      <c r="C29" s="73">
        <v>814806.59160000004</v>
      </c>
      <c r="D29" s="40">
        <v>515</v>
      </c>
      <c r="E29" s="17">
        <v>3.4</v>
      </c>
      <c r="F29" s="19">
        <v>515</v>
      </c>
      <c r="G29" s="19" t="s">
        <v>37</v>
      </c>
      <c r="I29" s="19" t="s">
        <v>69</v>
      </c>
      <c r="J29" s="71">
        <v>44490</v>
      </c>
      <c r="K29" s="46" t="s">
        <v>32</v>
      </c>
    </row>
    <row r="30" spans="1:11" x14ac:dyDescent="0.2">
      <c r="A30" s="46" t="s">
        <v>149</v>
      </c>
      <c r="B30" s="73">
        <v>615892.18779999996</v>
      </c>
      <c r="C30" s="73">
        <v>814805.97420000006</v>
      </c>
      <c r="D30" s="40">
        <v>515</v>
      </c>
      <c r="E30" s="17">
        <v>4</v>
      </c>
      <c r="F30" s="19">
        <v>515</v>
      </c>
      <c r="G30" s="19" t="s">
        <v>37</v>
      </c>
      <c r="I30" s="19" t="s">
        <v>69</v>
      </c>
      <c r="J30" s="71">
        <v>44491</v>
      </c>
      <c r="K30" s="46" t="s">
        <v>32</v>
      </c>
    </row>
    <row r="31" spans="1:11" x14ac:dyDescent="0.2">
      <c r="A31" s="46" t="s">
        <v>151</v>
      </c>
      <c r="B31" s="73">
        <v>615893.30379999999</v>
      </c>
      <c r="C31" s="73">
        <v>814805.21230000001</v>
      </c>
      <c r="D31" s="40">
        <v>515</v>
      </c>
      <c r="E31" s="17">
        <v>4.0999999999999996</v>
      </c>
      <c r="F31" s="19">
        <v>515</v>
      </c>
      <c r="G31" s="19" t="s">
        <v>37</v>
      </c>
      <c r="I31" s="19" t="s">
        <v>69</v>
      </c>
      <c r="J31" s="71">
        <v>44492</v>
      </c>
      <c r="K31" s="46" t="s">
        <v>32</v>
      </c>
    </row>
    <row r="32" spans="1:11" x14ac:dyDescent="0.2">
      <c r="A32" s="46" t="s">
        <v>153</v>
      </c>
      <c r="B32" s="73">
        <v>615896.96479999996</v>
      </c>
      <c r="C32" s="73">
        <v>814804.50280000002</v>
      </c>
      <c r="D32" s="40">
        <v>515</v>
      </c>
      <c r="E32" s="17">
        <v>3.1</v>
      </c>
      <c r="F32" s="19">
        <v>515</v>
      </c>
      <c r="G32" s="19" t="s">
        <v>37</v>
      </c>
      <c r="I32" s="19" t="s">
        <v>69</v>
      </c>
      <c r="J32" s="71">
        <v>44493</v>
      </c>
      <c r="K32" s="46" t="s">
        <v>32</v>
      </c>
    </row>
    <row r="33" spans="1:11" x14ac:dyDescent="0.2">
      <c r="A33" s="46" t="s">
        <v>155</v>
      </c>
      <c r="B33" s="73">
        <v>615899.36679999996</v>
      </c>
      <c r="C33" s="73">
        <v>814803.83160000003</v>
      </c>
      <c r="D33" s="40">
        <v>515</v>
      </c>
      <c r="E33" s="17">
        <v>3.2</v>
      </c>
      <c r="F33" s="19">
        <v>515</v>
      </c>
      <c r="G33" s="19" t="s">
        <v>37</v>
      </c>
      <c r="I33" s="19" t="s">
        <v>70</v>
      </c>
      <c r="J33" s="71">
        <v>44497</v>
      </c>
      <c r="K33" s="46" t="s">
        <v>32</v>
      </c>
    </row>
    <row r="34" spans="1:11" x14ac:dyDescent="0.25">
      <c r="A34" s="46" t="s">
        <v>157</v>
      </c>
      <c r="B34" s="73">
        <v>615905.13020000001</v>
      </c>
      <c r="C34" s="73">
        <v>814800.96970000002</v>
      </c>
      <c r="D34" s="40">
        <v>515</v>
      </c>
      <c r="E34" s="17">
        <v>3.4</v>
      </c>
      <c r="F34" s="19">
        <v>515</v>
      </c>
      <c r="G34" s="19" t="s">
        <v>37</v>
      </c>
      <c r="I34" s="19" t="s">
        <v>72</v>
      </c>
      <c r="J34" s="25">
        <v>44508</v>
      </c>
      <c r="K34" s="46" t="s">
        <v>32</v>
      </c>
    </row>
    <row r="35" spans="1:11" x14ac:dyDescent="0.25">
      <c r="A35" s="46" t="s">
        <v>158</v>
      </c>
      <c r="B35" s="73">
        <v>615909.35649999999</v>
      </c>
      <c r="C35" s="73">
        <v>814798.46329999994</v>
      </c>
      <c r="D35" s="40">
        <v>515</v>
      </c>
      <c r="E35" s="17">
        <v>3.2</v>
      </c>
      <c r="F35" s="19">
        <v>515</v>
      </c>
      <c r="G35" s="19" t="s">
        <v>37</v>
      </c>
      <c r="I35" s="19" t="s">
        <v>72</v>
      </c>
      <c r="J35" s="25">
        <v>44509</v>
      </c>
      <c r="K35" s="46" t="s">
        <v>32</v>
      </c>
    </row>
    <row r="36" spans="1:11" x14ac:dyDescent="0.25">
      <c r="A36" s="46" t="s">
        <v>159</v>
      </c>
      <c r="B36" s="73">
        <v>615911.53229999996</v>
      </c>
      <c r="C36" s="73">
        <v>814796.64419999998</v>
      </c>
      <c r="D36" s="40">
        <v>515</v>
      </c>
      <c r="E36" s="17">
        <v>3.6</v>
      </c>
      <c r="F36" s="19">
        <v>515</v>
      </c>
      <c r="G36" s="19" t="s">
        <v>37</v>
      </c>
      <c r="I36" s="19" t="s">
        <v>72</v>
      </c>
      <c r="J36" s="25">
        <v>44511</v>
      </c>
      <c r="K36" s="46" t="s">
        <v>32</v>
      </c>
    </row>
    <row r="37" spans="1:11" x14ac:dyDescent="0.25">
      <c r="A37" s="46" t="s">
        <v>160</v>
      </c>
      <c r="B37" s="73">
        <v>615918.79720000003</v>
      </c>
      <c r="C37" s="73">
        <v>814792.75780000002</v>
      </c>
      <c r="D37" s="40">
        <v>515</v>
      </c>
      <c r="E37" s="17">
        <v>3.5</v>
      </c>
      <c r="F37" s="19">
        <v>515</v>
      </c>
      <c r="G37" s="19" t="s">
        <v>37</v>
      </c>
      <c r="I37" s="19" t="s">
        <v>72</v>
      </c>
      <c r="J37" s="25">
        <v>44553</v>
      </c>
      <c r="K37" s="46" t="s">
        <v>32</v>
      </c>
    </row>
    <row r="38" spans="1:11" x14ac:dyDescent="0.25">
      <c r="A38" s="46" t="s">
        <v>161</v>
      </c>
      <c r="B38" s="73">
        <v>615921.84580000001</v>
      </c>
      <c r="C38" s="73">
        <v>814792.67429999996</v>
      </c>
      <c r="D38" s="40">
        <v>515</v>
      </c>
      <c r="F38" s="19">
        <v>515</v>
      </c>
      <c r="G38" s="19" t="s">
        <v>37</v>
      </c>
      <c r="K38" s="46" t="s">
        <v>32</v>
      </c>
    </row>
    <row r="1048534" spans="1:4" x14ac:dyDescent="0.25">
      <c r="A1048534" s="24" t="s">
        <v>33</v>
      </c>
      <c r="D1048534" s="40"/>
    </row>
  </sheetData>
  <sortState ref="A2:Q48">
    <sortCondition ref="A2"/>
  </sortState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4"/>
  <sheetViews>
    <sheetView zoomScaleNormal="100" workbookViewId="0">
      <pane ySplit="1" topLeftCell="A98" activePane="bottomLeft" state="frozen"/>
      <selection pane="bottomLeft" activeCell="C122" sqref="C122"/>
    </sheetView>
  </sheetViews>
  <sheetFormatPr defaultRowHeight="12.75" x14ac:dyDescent="0.2"/>
  <cols>
    <col min="1" max="1" width="27.85546875" style="14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20" customWidth="1"/>
    <col min="11" max="11" width="9.28515625" style="3" customWidth="1"/>
    <col min="12" max="12" width="9.28515625" style="20" customWidth="1"/>
    <col min="13" max="13" width="11" style="5" bestFit="1" customWidth="1"/>
    <col min="14" max="14" width="11" style="33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19" width="9.140625" style="5"/>
    <col min="20" max="20" width="26" style="5" customWidth="1"/>
    <col min="21" max="21" width="9.140625" style="16"/>
    <col min="22" max="16384" width="9.140625" style="5"/>
  </cols>
  <sheetData>
    <row r="1" spans="1:21" s="10" customFormat="1" ht="24.75" customHeight="1" thickBot="1" x14ac:dyDescent="0.3">
      <c r="A1" s="8" t="s">
        <v>0</v>
      </c>
      <c r="B1" s="9" t="s">
        <v>11</v>
      </c>
      <c r="C1" s="9" t="s">
        <v>12</v>
      </c>
      <c r="D1" s="9" t="s">
        <v>4</v>
      </c>
      <c r="E1" s="43" t="s">
        <v>13</v>
      </c>
      <c r="F1" s="44" t="s">
        <v>14</v>
      </c>
      <c r="G1" s="44" t="s">
        <v>16</v>
      </c>
      <c r="H1" s="44" t="s">
        <v>20</v>
      </c>
      <c r="I1" s="44" t="s">
        <v>21</v>
      </c>
      <c r="J1" s="44" t="s">
        <v>19</v>
      </c>
      <c r="K1" s="45" t="s">
        <v>28</v>
      </c>
      <c r="L1" s="44" t="s">
        <v>15</v>
      </c>
      <c r="M1" s="10" t="s">
        <v>17</v>
      </c>
      <c r="N1" s="32" t="s">
        <v>18</v>
      </c>
      <c r="O1" s="26" t="s">
        <v>22</v>
      </c>
      <c r="P1" s="26" t="s">
        <v>23</v>
      </c>
      <c r="Q1" s="11" t="s">
        <v>24</v>
      </c>
    </row>
    <row r="2" spans="1:21" s="47" customFormat="1" x14ac:dyDescent="0.2">
      <c r="A2" s="46" t="s">
        <v>38</v>
      </c>
      <c r="B2" s="48">
        <v>0</v>
      </c>
      <c r="C2" s="48">
        <v>0.4</v>
      </c>
      <c r="D2" s="48">
        <v>0.9</v>
      </c>
      <c r="E2" s="47">
        <v>513920</v>
      </c>
      <c r="F2" s="49">
        <v>0.65600000000000014</v>
      </c>
      <c r="G2" s="50">
        <v>1.2E-2</v>
      </c>
      <c r="H2" s="50">
        <v>8.9999999999999993E-3</v>
      </c>
      <c r="I2" s="50">
        <v>2.7E-2</v>
      </c>
      <c r="J2" s="50">
        <v>2.71</v>
      </c>
      <c r="K2" s="49"/>
      <c r="L2" s="50">
        <v>3.1669999999999998</v>
      </c>
      <c r="M2" s="47" t="s">
        <v>34</v>
      </c>
      <c r="N2" s="51"/>
      <c r="O2" s="52">
        <v>44405</v>
      </c>
      <c r="P2" s="52">
        <v>44405</v>
      </c>
      <c r="Q2" s="53" t="s">
        <v>54</v>
      </c>
      <c r="U2" s="54"/>
    </row>
    <row r="3" spans="1:21" s="47" customFormat="1" x14ac:dyDescent="0.2">
      <c r="A3" s="46" t="s">
        <v>38</v>
      </c>
      <c r="B3" s="48">
        <f>C2</f>
        <v>0.4</v>
      </c>
      <c r="C3" s="48">
        <f>B3+D3</f>
        <v>2.6999999999999997</v>
      </c>
      <c r="D3" s="48">
        <v>2.2999999999999998</v>
      </c>
      <c r="E3" s="47">
        <v>513921</v>
      </c>
      <c r="F3" s="55">
        <v>1.534</v>
      </c>
      <c r="G3" s="56">
        <v>9.6000000000000002E-2</v>
      </c>
      <c r="H3" s="56">
        <v>1.4E-2</v>
      </c>
      <c r="I3" s="56">
        <v>6.9000000000000006E-2</v>
      </c>
      <c r="J3" s="50">
        <v>2.7480000000000002</v>
      </c>
      <c r="K3" s="49"/>
      <c r="L3" s="57">
        <v>16.41</v>
      </c>
      <c r="M3" s="47" t="s">
        <v>34</v>
      </c>
      <c r="N3" s="51"/>
      <c r="O3" s="52">
        <v>44405</v>
      </c>
      <c r="P3" s="52">
        <v>44405</v>
      </c>
      <c r="Q3" s="53" t="s">
        <v>54</v>
      </c>
      <c r="U3" s="54"/>
    </row>
    <row r="4" spans="1:21" s="47" customFormat="1" x14ac:dyDescent="0.2">
      <c r="A4" s="46" t="s">
        <v>38</v>
      </c>
      <c r="B4" s="48">
        <f>C3</f>
        <v>2.6999999999999997</v>
      </c>
      <c r="C4" s="48">
        <f>B4+D4</f>
        <v>3.8999999999999995</v>
      </c>
      <c r="D4" s="48">
        <v>1.2</v>
      </c>
      <c r="E4" s="47">
        <v>513923</v>
      </c>
      <c r="F4" s="55">
        <v>2.9119999999999999</v>
      </c>
      <c r="G4" s="56">
        <v>0.16700000000000001</v>
      </c>
      <c r="H4" s="56">
        <v>5.1999999999999998E-2</v>
      </c>
      <c r="I4" s="56">
        <v>0.25600000000000001</v>
      </c>
      <c r="J4" s="50">
        <v>2.7839999999999998</v>
      </c>
      <c r="K4" s="49"/>
      <c r="L4" s="57">
        <v>20.283999999999999</v>
      </c>
      <c r="M4" s="47" t="s">
        <v>35</v>
      </c>
      <c r="N4" s="51">
        <v>1.2</v>
      </c>
      <c r="O4" s="52">
        <v>44405</v>
      </c>
      <c r="P4" s="52">
        <v>44405</v>
      </c>
      <c r="Q4" s="53" t="s">
        <v>54</v>
      </c>
      <c r="U4" s="54"/>
    </row>
    <row r="5" spans="1:21" s="47" customFormat="1" x14ac:dyDescent="0.2">
      <c r="A5" s="46" t="s">
        <v>38</v>
      </c>
      <c r="B5" s="48">
        <f>C4</f>
        <v>3.8999999999999995</v>
      </c>
      <c r="C5" s="48">
        <f>B5+D5</f>
        <v>4.5999999999999996</v>
      </c>
      <c r="D5" s="48">
        <v>0.7</v>
      </c>
      <c r="E5" s="47">
        <v>513924</v>
      </c>
      <c r="F5" s="55">
        <v>12.03</v>
      </c>
      <c r="G5" s="56">
        <v>1.222</v>
      </c>
      <c r="H5" s="56">
        <v>6.6000000000000003E-2</v>
      </c>
      <c r="I5" s="56">
        <v>0.67100000000000004</v>
      </c>
      <c r="J5" s="50">
        <v>2.8969999999999998</v>
      </c>
      <c r="K5" s="49"/>
      <c r="L5" s="57">
        <v>70.340999999999994</v>
      </c>
      <c r="M5" s="47" t="s">
        <v>35</v>
      </c>
      <c r="N5" s="51">
        <v>0.7</v>
      </c>
      <c r="O5" s="52">
        <v>44405</v>
      </c>
      <c r="P5" s="52">
        <v>44405</v>
      </c>
      <c r="Q5" s="53" t="s">
        <v>54</v>
      </c>
      <c r="U5" s="54"/>
    </row>
    <row r="6" spans="1:21" s="47" customFormat="1" x14ac:dyDescent="0.2">
      <c r="A6" s="46" t="s">
        <v>39</v>
      </c>
      <c r="B6" s="48">
        <v>0</v>
      </c>
      <c r="C6" s="48">
        <f>D6</f>
        <v>1</v>
      </c>
      <c r="D6" s="48">
        <v>1</v>
      </c>
      <c r="E6" s="47">
        <v>514180</v>
      </c>
      <c r="F6" s="55">
        <v>4.0259999999999998</v>
      </c>
      <c r="G6" s="56">
        <v>0.01</v>
      </c>
      <c r="H6" s="56">
        <v>2.5000000000000001E-2</v>
      </c>
      <c r="I6" s="56">
        <v>0.03</v>
      </c>
      <c r="J6" s="50">
        <v>2.8340000000000001</v>
      </c>
      <c r="K6" s="49"/>
      <c r="L6" s="57">
        <v>0.38500000000000001</v>
      </c>
      <c r="M6" s="47" t="s">
        <v>34</v>
      </c>
      <c r="N6" s="51"/>
      <c r="O6" s="52">
        <v>44406</v>
      </c>
      <c r="P6" s="52">
        <v>44406</v>
      </c>
      <c r="Q6" s="53" t="s">
        <v>55</v>
      </c>
      <c r="U6" s="54"/>
    </row>
    <row r="7" spans="1:21" s="47" customFormat="1" x14ac:dyDescent="0.2">
      <c r="A7" s="46" t="s">
        <v>39</v>
      </c>
      <c r="B7" s="48">
        <f>C6</f>
        <v>1</v>
      </c>
      <c r="C7" s="48">
        <f>B7+D7</f>
        <v>2.1</v>
      </c>
      <c r="D7" s="48">
        <v>1.1000000000000001</v>
      </c>
      <c r="E7" s="47">
        <v>514181</v>
      </c>
      <c r="F7" s="49">
        <v>1.52</v>
      </c>
      <c r="G7" s="50">
        <v>0.13100000000000001</v>
      </c>
      <c r="H7" s="50">
        <v>1.7000000000000001E-2</v>
      </c>
      <c r="I7" s="50">
        <v>5.1999999999999998E-2</v>
      </c>
      <c r="J7" s="50">
        <v>2.7410000000000001</v>
      </c>
      <c r="K7" s="49"/>
      <c r="L7" s="49">
        <v>11.06</v>
      </c>
      <c r="M7" s="47" t="s">
        <v>34</v>
      </c>
      <c r="N7" s="51"/>
      <c r="O7" s="52">
        <v>44406</v>
      </c>
      <c r="P7" s="52">
        <v>44406</v>
      </c>
      <c r="Q7" s="53" t="s">
        <v>55</v>
      </c>
      <c r="U7" s="54"/>
    </row>
    <row r="8" spans="1:21" s="47" customFormat="1" x14ac:dyDescent="0.2">
      <c r="A8" s="46" t="s">
        <v>39</v>
      </c>
      <c r="B8" s="48">
        <f>C7</f>
        <v>2.1</v>
      </c>
      <c r="C8" s="48">
        <f>B8+D8</f>
        <v>3.8</v>
      </c>
      <c r="D8" s="48">
        <v>1.7</v>
      </c>
      <c r="E8" s="47">
        <v>514182</v>
      </c>
      <c r="F8" s="49">
        <v>4.8380000000000001</v>
      </c>
      <c r="G8" s="50">
        <v>0.13300000000000001</v>
      </c>
      <c r="H8" s="50">
        <v>7.0000000000000007E-2</v>
      </c>
      <c r="I8" s="50">
        <v>7.6999999999999999E-2</v>
      </c>
      <c r="J8" s="50">
        <v>2.85</v>
      </c>
      <c r="K8" s="49"/>
      <c r="L8" s="49">
        <v>47.664999999999999</v>
      </c>
      <c r="M8" s="47" t="s">
        <v>34</v>
      </c>
      <c r="N8" s="51"/>
      <c r="O8" s="52">
        <v>44406</v>
      </c>
      <c r="P8" s="52">
        <v>44406</v>
      </c>
      <c r="Q8" s="53" t="s">
        <v>55</v>
      </c>
      <c r="U8" s="54"/>
    </row>
    <row r="9" spans="1:21" s="47" customFormat="1" x14ac:dyDescent="0.2">
      <c r="A9" s="46" t="s">
        <v>39</v>
      </c>
      <c r="B9" s="58">
        <f>C8</f>
        <v>3.8</v>
      </c>
      <c r="C9" s="58">
        <f>B9+D9</f>
        <v>6</v>
      </c>
      <c r="D9" s="48">
        <v>2.2000000000000002</v>
      </c>
      <c r="E9" s="47">
        <v>514183</v>
      </c>
      <c r="F9" s="49">
        <v>0.30399999999999999</v>
      </c>
      <c r="G9" s="50">
        <v>1.2999999999999999E-2</v>
      </c>
      <c r="H9" s="50">
        <v>1.4E-2</v>
      </c>
      <c r="I9" s="50">
        <v>2.1999999999999999E-2</v>
      </c>
      <c r="J9" s="50">
        <v>2.6909999999999998</v>
      </c>
      <c r="K9" s="49"/>
      <c r="L9" s="49">
        <v>0.61599999999999999</v>
      </c>
      <c r="M9" s="47" t="s">
        <v>34</v>
      </c>
      <c r="N9" s="51"/>
      <c r="O9" s="52">
        <v>44406</v>
      </c>
      <c r="P9" s="52">
        <v>44406</v>
      </c>
      <c r="Q9" s="53" t="s">
        <v>55</v>
      </c>
      <c r="U9" s="54"/>
    </row>
    <row r="10" spans="1:21" s="47" customFormat="1" ht="13.5" customHeight="1" x14ac:dyDescent="0.2">
      <c r="A10" s="46" t="s">
        <v>39</v>
      </c>
      <c r="B10" s="58">
        <f>C9</f>
        <v>6</v>
      </c>
      <c r="C10" s="58">
        <f>B10+D10</f>
        <v>7</v>
      </c>
      <c r="D10" s="48">
        <v>1</v>
      </c>
      <c r="E10" s="47">
        <v>514184</v>
      </c>
      <c r="F10" s="59">
        <v>10.122</v>
      </c>
      <c r="G10" s="59">
        <v>0.45</v>
      </c>
      <c r="H10" s="59">
        <v>0.51800000000000002</v>
      </c>
      <c r="I10" s="59">
        <v>0.871</v>
      </c>
      <c r="J10" s="59">
        <v>2.9079999999999999</v>
      </c>
      <c r="K10" s="59"/>
      <c r="L10" s="59">
        <v>94.747</v>
      </c>
      <c r="M10" s="47" t="s">
        <v>35</v>
      </c>
      <c r="N10" s="48">
        <v>1</v>
      </c>
      <c r="O10" s="52">
        <v>44406</v>
      </c>
      <c r="P10" s="52">
        <v>44406</v>
      </c>
      <c r="Q10" s="53" t="s">
        <v>55</v>
      </c>
      <c r="U10" s="54"/>
    </row>
    <row r="11" spans="1:21" s="47" customFormat="1" x14ac:dyDescent="0.2">
      <c r="A11" s="46" t="s">
        <v>40</v>
      </c>
      <c r="B11" s="58">
        <v>0</v>
      </c>
      <c r="C11" s="58">
        <f>D11</f>
        <v>1.9</v>
      </c>
      <c r="D11" s="48">
        <v>1.9</v>
      </c>
      <c r="E11" s="47">
        <v>514960</v>
      </c>
      <c r="F11" s="49">
        <v>0.182</v>
      </c>
      <c r="G11" s="50">
        <v>6.0000000000000001E-3</v>
      </c>
      <c r="H11" s="50">
        <v>3.0000000000000001E-3</v>
      </c>
      <c r="I11" s="50">
        <v>8.9999999999999993E-3</v>
      </c>
      <c r="J11" s="50"/>
      <c r="K11" s="49"/>
      <c r="L11" s="49">
        <v>0.80200000000000005</v>
      </c>
      <c r="M11" s="47" t="s">
        <v>34</v>
      </c>
      <c r="N11" s="51"/>
      <c r="O11" s="52">
        <v>44411</v>
      </c>
      <c r="P11" s="52">
        <v>44411</v>
      </c>
      <c r="Q11" s="53" t="s">
        <v>56</v>
      </c>
      <c r="U11" s="54"/>
    </row>
    <row r="12" spans="1:21" s="47" customFormat="1" x14ac:dyDescent="0.2">
      <c r="A12" s="46" t="s">
        <v>40</v>
      </c>
      <c r="B12" s="48">
        <f>C11</f>
        <v>1.9</v>
      </c>
      <c r="C12" s="48">
        <f>B12+D12</f>
        <v>2.5999999999999996</v>
      </c>
      <c r="D12" s="48">
        <v>0.7</v>
      </c>
      <c r="E12" s="47">
        <v>514961</v>
      </c>
      <c r="F12" s="49">
        <v>0.37400000000000005</v>
      </c>
      <c r="G12" s="50">
        <v>2.5999999999999999E-2</v>
      </c>
      <c r="H12" s="50">
        <v>8.0000000000000002E-3</v>
      </c>
      <c r="I12" s="50">
        <v>2.5000000000000001E-2</v>
      </c>
      <c r="J12" s="50">
        <v>2.6469999999999998</v>
      </c>
      <c r="K12" s="49"/>
      <c r="L12" s="49">
        <v>2.528</v>
      </c>
      <c r="M12" s="47" t="s">
        <v>35</v>
      </c>
      <c r="N12" s="48">
        <v>0.7</v>
      </c>
      <c r="O12" s="52">
        <v>44411</v>
      </c>
      <c r="P12" s="52">
        <v>44411</v>
      </c>
      <c r="Q12" s="53" t="s">
        <v>56</v>
      </c>
      <c r="U12" s="54"/>
    </row>
    <row r="13" spans="1:21" s="47" customFormat="1" x14ac:dyDescent="0.2">
      <c r="A13" s="46" t="s">
        <v>40</v>
      </c>
      <c r="B13" s="48">
        <f>C12</f>
        <v>2.5999999999999996</v>
      </c>
      <c r="C13" s="48">
        <f>B13+D13</f>
        <v>2.8999999999999995</v>
      </c>
      <c r="D13" s="48">
        <v>0.3</v>
      </c>
      <c r="E13" s="47">
        <v>514962</v>
      </c>
      <c r="F13" s="49">
        <v>11.173999999999999</v>
      </c>
      <c r="G13" s="50">
        <v>6.3E-2</v>
      </c>
      <c r="H13" s="50">
        <v>0.17599999999999999</v>
      </c>
      <c r="I13" s="50">
        <v>0.41599999999999998</v>
      </c>
      <c r="J13" s="50">
        <v>2.88</v>
      </c>
      <c r="K13" s="49"/>
      <c r="L13" s="49">
        <v>84.712999999999994</v>
      </c>
      <c r="M13" s="47" t="s">
        <v>35</v>
      </c>
      <c r="N13" s="48">
        <v>0.3</v>
      </c>
      <c r="O13" s="52">
        <v>44411</v>
      </c>
      <c r="P13" s="52">
        <v>44411</v>
      </c>
      <c r="Q13" s="53" t="s">
        <v>56</v>
      </c>
      <c r="U13" s="54"/>
    </row>
    <row r="14" spans="1:21" s="47" customFormat="1" x14ac:dyDescent="0.2">
      <c r="A14" s="46" t="s">
        <v>40</v>
      </c>
      <c r="B14" s="48">
        <f>C13</f>
        <v>2.8999999999999995</v>
      </c>
      <c r="C14" s="48">
        <f>B14+D14</f>
        <v>3.4999999999999996</v>
      </c>
      <c r="D14" s="48">
        <v>0.6</v>
      </c>
      <c r="E14" s="47">
        <v>514963</v>
      </c>
      <c r="F14" s="49">
        <v>2.4019999999999997</v>
      </c>
      <c r="G14" s="50">
        <v>1.4999999999999999E-2</v>
      </c>
      <c r="H14" s="50">
        <v>0.11799999999999999</v>
      </c>
      <c r="I14" s="50">
        <v>0.33300000000000002</v>
      </c>
      <c r="J14" s="50">
        <v>2.7709999999999999</v>
      </c>
      <c r="K14" s="49"/>
      <c r="L14" s="49">
        <v>12.33</v>
      </c>
      <c r="M14" s="47" t="s">
        <v>35</v>
      </c>
      <c r="N14" s="48">
        <v>0.6</v>
      </c>
      <c r="O14" s="52">
        <v>44411</v>
      </c>
      <c r="P14" s="52">
        <v>44411</v>
      </c>
      <c r="Q14" s="53" t="s">
        <v>56</v>
      </c>
      <c r="U14" s="54"/>
    </row>
    <row r="15" spans="1:21" s="47" customFormat="1" x14ac:dyDescent="0.2">
      <c r="A15" s="46" t="s">
        <v>41</v>
      </c>
      <c r="B15" s="58">
        <v>0</v>
      </c>
      <c r="C15" s="58">
        <f>D15</f>
        <v>0.3</v>
      </c>
      <c r="D15" s="58">
        <v>0.3</v>
      </c>
      <c r="E15" s="60">
        <v>515347</v>
      </c>
      <c r="F15" s="49">
        <v>0.47800000000000004</v>
      </c>
      <c r="G15" s="50">
        <v>3.1E-2</v>
      </c>
      <c r="H15" s="50">
        <v>2.5000000000000001E-2</v>
      </c>
      <c r="I15" s="50">
        <v>2.5000000000000001E-2</v>
      </c>
      <c r="J15" s="50">
        <v>2.694</v>
      </c>
      <c r="K15" s="49"/>
      <c r="L15" s="49">
        <v>5.8680000000000003</v>
      </c>
      <c r="M15" s="47" t="s">
        <v>34</v>
      </c>
      <c r="N15" s="51"/>
      <c r="O15" s="52">
        <v>44413</v>
      </c>
      <c r="P15" s="52">
        <v>44413</v>
      </c>
      <c r="Q15" s="53" t="s">
        <v>57</v>
      </c>
      <c r="U15" s="54"/>
    </row>
    <row r="16" spans="1:21" s="47" customFormat="1" x14ac:dyDescent="0.2">
      <c r="A16" s="46" t="s">
        <v>41</v>
      </c>
      <c r="B16" s="48">
        <f>C15</f>
        <v>0.3</v>
      </c>
      <c r="C16" s="48">
        <f>B16+D16</f>
        <v>1.3</v>
      </c>
      <c r="D16" s="48">
        <v>1</v>
      </c>
      <c r="E16" s="60">
        <v>515349</v>
      </c>
      <c r="F16" s="49">
        <v>0.84</v>
      </c>
      <c r="G16" s="50">
        <v>3.2000000000000001E-2</v>
      </c>
      <c r="H16" s="50">
        <v>6.3E-2</v>
      </c>
      <c r="I16" s="50">
        <v>0.154</v>
      </c>
      <c r="J16" s="50">
        <v>2.7120000000000002</v>
      </c>
      <c r="K16" s="49"/>
      <c r="L16" s="49">
        <v>8.0009999999999994</v>
      </c>
      <c r="M16" s="47" t="s">
        <v>34</v>
      </c>
      <c r="N16" s="51"/>
      <c r="O16" s="52">
        <v>44413</v>
      </c>
      <c r="P16" s="52">
        <v>44413</v>
      </c>
      <c r="Q16" s="53" t="s">
        <v>57</v>
      </c>
      <c r="U16" s="54"/>
    </row>
    <row r="17" spans="1:21" s="47" customFormat="1" x14ac:dyDescent="0.2">
      <c r="A17" s="46" t="s">
        <v>41</v>
      </c>
      <c r="B17" s="48">
        <f>C16</f>
        <v>1.3</v>
      </c>
      <c r="C17" s="48">
        <f>B17+D17</f>
        <v>2.2999999999999998</v>
      </c>
      <c r="D17" s="48">
        <v>1</v>
      </c>
      <c r="E17" s="60">
        <v>515350</v>
      </c>
      <c r="F17" s="49">
        <v>0.29799999999999999</v>
      </c>
      <c r="G17" s="50">
        <v>1.2999999999999999E-2</v>
      </c>
      <c r="H17" s="50">
        <v>2.8000000000000001E-2</v>
      </c>
      <c r="I17" s="50">
        <v>3.7999999999999999E-2</v>
      </c>
      <c r="J17" s="50">
        <v>2.6840000000000002</v>
      </c>
      <c r="K17" s="49"/>
      <c r="L17" s="49">
        <v>2.573</v>
      </c>
      <c r="M17" s="47" t="s">
        <v>34</v>
      </c>
      <c r="N17" s="51"/>
      <c r="O17" s="52">
        <v>44413</v>
      </c>
      <c r="P17" s="52">
        <v>44413</v>
      </c>
      <c r="Q17" s="53" t="s">
        <v>57</v>
      </c>
      <c r="U17" s="54"/>
    </row>
    <row r="18" spans="1:21" x14ac:dyDescent="0.2">
      <c r="A18" s="46" t="s">
        <v>41</v>
      </c>
      <c r="B18" s="48">
        <f>C17</f>
        <v>2.2999999999999998</v>
      </c>
      <c r="C18" s="48">
        <f>B18+D18</f>
        <v>3.0999999999999996</v>
      </c>
      <c r="D18" s="48">
        <v>0.8</v>
      </c>
      <c r="E18" s="60">
        <v>515351</v>
      </c>
      <c r="F18" s="49">
        <v>3.3380000000000001</v>
      </c>
      <c r="G18" s="50">
        <v>9.8000000000000004E-2</v>
      </c>
      <c r="H18" s="50">
        <v>0.60799999999999998</v>
      </c>
      <c r="I18" s="50">
        <v>0.92400000000000004</v>
      </c>
      <c r="J18" s="50">
        <v>2.8490000000000002</v>
      </c>
      <c r="K18" s="49"/>
      <c r="L18" s="49">
        <v>41.758000000000003</v>
      </c>
      <c r="M18" s="47" t="s">
        <v>35</v>
      </c>
      <c r="N18" s="51">
        <v>0.8</v>
      </c>
      <c r="O18" s="52">
        <v>44413</v>
      </c>
      <c r="P18" s="52">
        <v>44413</v>
      </c>
      <c r="Q18" s="53" t="s">
        <v>57</v>
      </c>
    </row>
    <row r="19" spans="1:21" s="47" customFormat="1" x14ac:dyDescent="0.2">
      <c r="A19" s="46" t="s">
        <v>42</v>
      </c>
      <c r="B19" s="58">
        <v>0</v>
      </c>
      <c r="C19" s="58">
        <f>D19</f>
        <v>1.4</v>
      </c>
      <c r="D19" s="48">
        <v>1.4</v>
      </c>
      <c r="E19" s="47">
        <v>515571</v>
      </c>
      <c r="F19" s="55">
        <v>2.3559999999999999</v>
      </c>
      <c r="G19" s="56">
        <v>0.05</v>
      </c>
      <c r="H19" s="56">
        <v>9.9000000000000005E-2</v>
      </c>
      <c r="I19" s="56">
        <v>0.32</v>
      </c>
      <c r="J19" s="56">
        <v>2.7490000000000001</v>
      </c>
      <c r="K19" s="49"/>
      <c r="L19" s="57">
        <v>18.469000000000001</v>
      </c>
      <c r="M19" s="47" t="s">
        <v>34</v>
      </c>
      <c r="N19" s="51"/>
      <c r="O19" s="61">
        <v>44414</v>
      </c>
      <c r="P19" s="61">
        <v>44414</v>
      </c>
      <c r="Q19" s="62" t="s">
        <v>58</v>
      </c>
      <c r="U19" s="54"/>
    </row>
    <row r="20" spans="1:21" s="47" customFormat="1" x14ac:dyDescent="0.2">
      <c r="A20" s="46" t="s">
        <v>42</v>
      </c>
      <c r="B20" s="48">
        <f>C19</f>
        <v>1.4</v>
      </c>
      <c r="C20" s="48">
        <f>B20+D20</f>
        <v>2.2000000000000002</v>
      </c>
      <c r="D20" s="48">
        <v>0.8</v>
      </c>
      <c r="E20" s="47">
        <v>515572</v>
      </c>
      <c r="F20" s="55">
        <v>5.8260000000000005</v>
      </c>
      <c r="G20" s="56">
        <v>9.0999999999999998E-2</v>
      </c>
      <c r="H20" s="56">
        <v>0.49399999999999999</v>
      </c>
      <c r="I20" s="56">
        <v>0.95399999999999996</v>
      </c>
      <c r="J20" s="56">
        <v>2.8580000000000001</v>
      </c>
      <c r="K20" s="49"/>
      <c r="L20" s="57">
        <v>59.615000000000002</v>
      </c>
      <c r="M20" s="47" t="s">
        <v>35</v>
      </c>
      <c r="N20" s="51">
        <v>0.8</v>
      </c>
      <c r="O20" s="61">
        <v>44414</v>
      </c>
      <c r="P20" s="61">
        <v>44414</v>
      </c>
      <c r="Q20" s="62" t="s">
        <v>58</v>
      </c>
      <c r="U20" s="54"/>
    </row>
    <row r="21" spans="1:21" s="47" customFormat="1" x14ac:dyDescent="0.2">
      <c r="A21" s="46" t="s">
        <v>42</v>
      </c>
      <c r="B21" s="48">
        <f>C20</f>
        <v>2.2000000000000002</v>
      </c>
      <c r="C21" s="48">
        <f>B21+D21</f>
        <v>2.6</v>
      </c>
      <c r="D21" s="48">
        <v>0.4</v>
      </c>
      <c r="E21" s="47">
        <v>515573</v>
      </c>
      <c r="F21" s="55">
        <v>25</v>
      </c>
      <c r="G21" s="56">
        <v>8.3000000000000004E-2</v>
      </c>
      <c r="H21" s="56">
        <v>0.69799999999999995</v>
      </c>
      <c r="I21" s="56">
        <v>0.91400000000000003</v>
      </c>
      <c r="J21" s="56">
        <v>2.9209999999999998</v>
      </c>
      <c r="K21" s="49"/>
      <c r="L21" s="57">
        <v>39.472000000000001</v>
      </c>
      <c r="M21" s="47" t="s">
        <v>35</v>
      </c>
      <c r="N21" s="51">
        <v>0.4</v>
      </c>
      <c r="O21" s="61">
        <v>44414</v>
      </c>
      <c r="P21" s="61">
        <v>44414</v>
      </c>
      <c r="Q21" s="62" t="s">
        <v>58</v>
      </c>
      <c r="U21" s="54"/>
    </row>
    <row r="22" spans="1:21" s="47" customFormat="1" x14ac:dyDescent="0.2">
      <c r="A22" s="46" t="s">
        <v>42</v>
      </c>
      <c r="B22" s="48">
        <f>C21</f>
        <v>2.6</v>
      </c>
      <c r="C22" s="48">
        <f>B22+D22</f>
        <v>3.5</v>
      </c>
      <c r="D22" s="48">
        <v>0.9</v>
      </c>
      <c r="E22" s="47">
        <v>515574</v>
      </c>
      <c r="F22" s="55">
        <v>1.546</v>
      </c>
      <c r="G22" s="56">
        <v>4.4999999999999998E-2</v>
      </c>
      <c r="H22" s="56">
        <v>3.9E-2</v>
      </c>
      <c r="I22" s="56">
        <v>3.5000000000000003E-2</v>
      </c>
      <c r="J22" s="56">
        <v>2.7480000000000002</v>
      </c>
      <c r="K22" s="49"/>
      <c r="L22" s="57">
        <v>2.484</v>
      </c>
      <c r="M22" s="47" t="s">
        <v>36</v>
      </c>
      <c r="N22" s="51"/>
      <c r="O22" s="61">
        <v>44414</v>
      </c>
      <c r="P22" s="61">
        <v>44414</v>
      </c>
      <c r="Q22" s="62" t="s">
        <v>58</v>
      </c>
      <c r="U22" s="54"/>
    </row>
    <row r="23" spans="1:21" s="47" customFormat="1" x14ac:dyDescent="0.2">
      <c r="A23" s="46" t="s">
        <v>43</v>
      </c>
      <c r="B23" s="58">
        <v>0</v>
      </c>
      <c r="C23" s="58">
        <f>D23</f>
        <v>1.1000000000000001</v>
      </c>
      <c r="D23" s="48">
        <v>1.1000000000000001</v>
      </c>
      <c r="E23" s="39">
        <v>515732</v>
      </c>
      <c r="F23" s="55">
        <v>0.41200000000000003</v>
      </c>
      <c r="G23" s="56">
        <v>1.2E-2</v>
      </c>
      <c r="H23" s="56">
        <v>8.0000000000000002E-3</v>
      </c>
      <c r="I23" s="56">
        <v>3.3000000000000002E-2</v>
      </c>
      <c r="J23" s="56">
        <v>2.6880000000000002</v>
      </c>
      <c r="K23" s="49"/>
      <c r="L23" s="57">
        <v>3.7490000000000001</v>
      </c>
      <c r="M23" s="47" t="s">
        <v>34</v>
      </c>
      <c r="N23" s="51"/>
      <c r="O23" s="61">
        <v>44415</v>
      </c>
      <c r="P23" s="61">
        <v>44415</v>
      </c>
      <c r="Q23" s="62" t="s">
        <v>59</v>
      </c>
      <c r="U23" s="54"/>
    </row>
    <row r="24" spans="1:21" s="47" customFormat="1" x14ac:dyDescent="0.2">
      <c r="A24" s="46" t="s">
        <v>43</v>
      </c>
      <c r="B24" s="48">
        <f>C23</f>
        <v>1.1000000000000001</v>
      </c>
      <c r="C24" s="48">
        <f>B24+D24</f>
        <v>2.2000000000000002</v>
      </c>
      <c r="D24" s="48">
        <v>1.1000000000000001</v>
      </c>
      <c r="E24" s="39">
        <v>515734</v>
      </c>
      <c r="F24" s="55">
        <v>4.5360000000000005</v>
      </c>
      <c r="G24" s="56">
        <v>0.13500000000000001</v>
      </c>
      <c r="H24" s="56">
        <v>0.51500000000000001</v>
      </c>
      <c r="I24" s="56">
        <v>0.93899999999999995</v>
      </c>
      <c r="J24" s="56">
        <v>2.851</v>
      </c>
      <c r="K24" s="49"/>
      <c r="L24" s="57">
        <v>49.280999999999999</v>
      </c>
      <c r="M24" s="47" t="s">
        <v>35</v>
      </c>
      <c r="N24" s="51">
        <v>1.1000000000000001</v>
      </c>
      <c r="O24" s="61">
        <v>44415</v>
      </c>
      <c r="P24" s="61">
        <v>44415</v>
      </c>
      <c r="Q24" s="62" t="s">
        <v>59</v>
      </c>
      <c r="U24" s="54"/>
    </row>
    <row r="25" spans="1:21" s="47" customFormat="1" x14ac:dyDescent="0.2">
      <c r="A25" s="46" t="s">
        <v>43</v>
      </c>
      <c r="B25" s="48">
        <f>C24</f>
        <v>2.2000000000000002</v>
      </c>
      <c r="C25" s="48">
        <f>B25+D25</f>
        <v>3.4000000000000004</v>
      </c>
      <c r="D25" s="48">
        <v>1.2</v>
      </c>
      <c r="E25" s="39">
        <v>515735</v>
      </c>
      <c r="F25" s="55">
        <v>0.11</v>
      </c>
      <c r="G25" s="56">
        <v>1.0999999999999999E-2</v>
      </c>
      <c r="H25" s="56">
        <v>1.6E-2</v>
      </c>
      <c r="I25" s="56">
        <v>2.5999999999999999E-2</v>
      </c>
      <c r="J25" s="56">
        <v>2.649</v>
      </c>
      <c r="K25" s="49"/>
      <c r="L25" s="57">
        <v>8.7999999999999995E-2</v>
      </c>
      <c r="M25" s="47" t="s">
        <v>36</v>
      </c>
      <c r="N25" s="51"/>
      <c r="O25" s="61">
        <v>44415</v>
      </c>
      <c r="P25" s="61">
        <v>44415</v>
      </c>
      <c r="Q25" s="62" t="s">
        <v>59</v>
      </c>
      <c r="U25" s="54"/>
    </row>
    <row r="26" spans="1:21" s="47" customFormat="1" x14ac:dyDescent="0.2">
      <c r="A26" s="46" t="s">
        <v>44</v>
      </c>
      <c r="B26" s="58">
        <v>0</v>
      </c>
      <c r="C26" s="58">
        <f>D26</f>
        <v>0.9</v>
      </c>
      <c r="D26" s="48">
        <v>0.9</v>
      </c>
      <c r="E26" s="39">
        <v>515781</v>
      </c>
      <c r="F26" s="55">
        <v>0.28000000000000003</v>
      </c>
      <c r="G26" s="56">
        <v>2.4E-2</v>
      </c>
      <c r="H26" s="56">
        <v>1.6E-2</v>
      </c>
      <c r="I26" s="56">
        <v>5.1999999999999998E-2</v>
      </c>
      <c r="J26" s="56">
        <v>2.677</v>
      </c>
      <c r="K26" s="49"/>
      <c r="L26" s="63">
        <v>2.1219999999999999</v>
      </c>
      <c r="M26" s="47" t="s">
        <v>34</v>
      </c>
      <c r="N26" s="51"/>
      <c r="O26" s="61">
        <v>44416</v>
      </c>
      <c r="P26" s="61">
        <v>44416</v>
      </c>
      <c r="Q26" s="62" t="s">
        <v>60</v>
      </c>
      <c r="U26" s="54"/>
    </row>
    <row r="27" spans="1:21" s="47" customFormat="1" x14ac:dyDescent="0.2">
      <c r="A27" s="46" t="s">
        <v>44</v>
      </c>
      <c r="B27" s="48">
        <f>C26</f>
        <v>0.9</v>
      </c>
      <c r="C27" s="48">
        <f>B27+D27</f>
        <v>1.6</v>
      </c>
      <c r="D27" s="48">
        <v>0.7</v>
      </c>
      <c r="E27" s="39">
        <v>515782</v>
      </c>
      <c r="F27" s="55">
        <v>2.46</v>
      </c>
      <c r="G27" s="56">
        <v>2.4E-2</v>
      </c>
      <c r="H27" s="56">
        <v>4.4999999999999998E-2</v>
      </c>
      <c r="I27" s="56">
        <v>6.3E-2</v>
      </c>
      <c r="J27" s="56">
        <v>2.758</v>
      </c>
      <c r="K27" s="49"/>
      <c r="L27" s="63">
        <v>21.364000000000001</v>
      </c>
      <c r="M27" s="47" t="s">
        <v>35</v>
      </c>
      <c r="N27" s="51">
        <v>0.7</v>
      </c>
      <c r="O27" s="61">
        <v>44416</v>
      </c>
      <c r="P27" s="61">
        <v>44416</v>
      </c>
      <c r="Q27" s="62" t="s">
        <v>60</v>
      </c>
      <c r="U27" s="54"/>
    </row>
    <row r="28" spans="1:21" s="47" customFormat="1" x14ac:dyDescent="0.2">
      <c r="A28" s="46" t="s">
        <v>44</v>
      </c>
      <c r="B28" s="48">
        <f>C27</f>
        <v>1.6</v>
      </c>
      <c r="C28" s="48">
        <f>B28+D28</f>
        <v>1.9000000000000001</v>
      </c>
      <c r="D28" s="48">
        <v>0.3</v>
      </c>
      <c r="E28" s="39">
        <v>515784</v>
      </c>
      <c r="F28" s="55">
        <v>7.6359999999999992</v>
      </c>
      <c r="G28" s="56">
        <v>0.129</v>
      </c>
      <c r="H28" s="56">
        <v>0.35799999999999998</v>
      </c>
      <c r="I28" s="56">
        <v>0.53500000000000003</v>
      </c>
      <c r="J28" s="56">
        <v>2.8610000000000002</v>
      </c>
      <c r="K28" s="49"/>
      <c r="L28" s="63">
        <v>41.292999999999999</v>
      </c>
      <c r="M28" s="47" t="s">
        <v>35</v>
      </c>
      <c r="N28" s="51">
        <v>0.3</v>
      </c>
      <c r="O28" s="61">
        <v>44416</v>
      </c>
      <c r="P28" s="61">
        <v>44416</v>
      </c>
      <c r="Q28" s="62" t="s">
        <v>60</v>
      </c>
      <c r="U28" s="54"/>
    </row>
    <row r="29" spans="1:21" s="47" customFormat="1" x14ac:dyDescent="0.2">
      <c r="A29" s="46" t="s">
        <v>44</v>
      </c>
      <c r="B29" s="48">
        <f>C28</f>
        <v>1.9000000000000001</v>
      </c>
      <c r="C29" s="48">
        <f>B29+D29</f>
        <v>3.3</v>
      </c>
      <c r="D29" s="48">
        <v>1.4</v>
      </c>
      <c r="E29" s="39">
        <v>515785</v>
      </c>
      <c r="F29" s="55">
        <v>0.6140000000000001</v>
      </c>
      <c r="G29" s="56">
        <v>2.5000000000000001E-2</v>
      </c>
      <c r="H29" s="56">
        <v>1.7999999999999999E-2</v>
      </c>
      <c r="I29" s="56">
        <v>3.2000000000000001E-2</v>
      </c>
      <c r="J29" s="56">
        <v>2.6909999999999998</v>
      </c>
      <c r="K29" s="49"/>
      <c r="L29" s="63">
        <v>3.2349999999999999</v>
      </c>
      <c r="M29" s="47" t="s">
        <v>36</v>
      </c>
      <c r="N29" s="51"/>
      <c r="O29" s="61">
        <v>44416</v>
      </c>
      <c r="P29" s="61">
        <v>44416</v>
      </c>
      <c r="Q29" s="62" t="s">
        <v>60</v>
      </c>
      <c r="U29" s="54"/>
    </row>
    <row r="30" spans="1:21" s="47" customFormat="1" x14ac:dyDescent="0.2">
      <c r="A30" s="46" t="s">
        <v>45</v>
      </c>
      <c r="B30" s="58">
        <v>0</v>
      </c>
      <c r="C30" s="58">
        <f>D30</f>
        <v>0.6</v>
      </c>
      <c r="D30" s="48">
        <v>0.6</v>
      </c>
      <c r="E30" s="47">
        <v>516124</v>
      </c>
      <c r="F30" s="55">
        <v>0.52800000000000002</v>
      </c>
      <c r="G30" s="56">
        <v>7.0000000000000001E-3</v>
      </c>
      <c r="H30" s="56">
        <v>2.1999999999999999E-2</v>
      </c>
      <c r="I30" s="56">
        <v>8.7999999999999995E-2</v>
      </c>
      <c r="J30" s="56">
        <v>2.6869999999999998</v>
      </c>
      <c r="K30" s="49"/>
      <c r="L30" s="57">
        <v>2.1419999999999999</v>
      </c>
      <c r="M30" s="47" t="s">
        <v>34</v>
      </c>
      <c r="N30" s="51"/>
      <c r="O30" s="61">
        <v>44418</v>
      </c>
      <c r="P30" s="61">
        <v>44418</v>
      </c>
      <c r="Q30" s="62" t="s">
        <v>61</v>
      </c>
      <c r="U30" s="54"/>
    </row>
    <row r="31" spans="1:21" s="47" customFormat="1" x14ac:dyDescent="0.2">
      <c r="A31" s="46" t="s">
        <v>45</v>
      </c>
      <c r="B31" s="48">
        <f>C30</f>
        <v>0.6</v>
      </c>
      <c r="C31" s="48">
        <f>B31+D31</f>
        <v>1.4</v>
      </c>
      <c r="D31" s="48">
        <v>0.8</v>
      </c>
      <c r="E31" s="47">
        <v>516125</v>
      </c>
      <c r="F31" s="55">
        <v>2.5480000000000005</v>
      </c>
      <c r="G31" s="56">
        <v>3.5000000000000003E-2</v>
      </c>
      <c r="H31" s="56">
        <v>0.18</v>
      </c>
      <c r="I31" s="56">
        <v>0.313</v>
      </c>
      <c r="J31" s="56">
        <v>2.77</v>
      </c>
      <c r="K31" s="49"/>
      <c r="L31" s="57">
        <v>22.731000000000002</v>
      </c>
      <c r="M31" s="47" t="s">
        <v>35</v>
      </c>
      <c r="N31" s="48">
        <v>0.8</v>
      </c>
      <c r="O31" s="61">
        <v>44418</v>
      </c>
      <c r="P31" s="61">
        <v>44418</v>
      </c>
      <c r="Q31" s="62" t="s">
        <v>61</v>
      </c>
      <c r="U31" s="54"/>
    </row>
    <row r="32" spans="1:21" s="47" customFormat="1" x14ac:dyDescent="0.2">
      <c r="A32" s="46" t="s">
        <v>45</v>
      </c>
      <c r="B32" s="48">
        <f>C31</f>
        <v>1.4</v>
      </c>
      <c r="C32" s="48">
        <f>B32+D32</f>
        <v>2</v>
      </c>
      <c r="D32" s="48">
        <v>0.6</v>
      </c>
      <c r="E32" s="47">
        <v>516126</v>
      </c>
      <c r="F32" s="55">
        <v>2.3380000000000001</v>
      </c>
      <c r="G32" s="56">
        <v>5.3999999999999999E-2</v>
      </c>
      <c r="H32" s="56">
        <v>0.24099999999999999</v>
      </c>
      <c r="I32" s="56">
        <v>0.57899999999999996</v>
      </c>
      <c r="J32" s="56">
        <v>2.7610000000000001</v>
      </c>
      <c r="K32" s="49"/>
      <c r="L32" s="57">
        <v>18.206</v>
      </c>
      <c r="M32" s="47" t="s">
        <v>35</v>
      </c>
      <c r="N32" s="48">
        <v>0.6</v>
      </c>
      <c r="O32" s="61">
        <v>44418</v>
      </c>
      <c r="P32" s="61">
        <v>44418</v>
      </c>
      <c r="Q32" s="62" t="s">
        <v>61</v>
      </c>
      <c r="U32" s="54"/>
    </row>
    <row r="33" spans="1:23" s="47" customFormat="1" x14ac:dyDescent="0.2">
      <c r="A33" s="46" t="s">
        <v>45</v>
      </c>
      <c r="B33" s="48">
        <f>C32</f>
        <v>2</v>
      </c>
      <c r="C33" s="48">
        <f>B33+D33</f>
        <v>3.6</v>
      </c>
      <c r="D33" s="48">
        <v>1.6</v>
      </c>
      <c r="E33" s="47">
        <v>516127</v>
      </c>
      <c r="F33" s="55">
        <v>0.40200000000000002</v>
      </c>
      <c r="G33" s="56">
        <v>8.0000000000000002E-3</v>
      </c>
      <c r="H33" s="56">
        <v>2.4E-2</v>
      </c>
      <c r="I33" s="56">
        <v>2.9000000000000001E-2</v>
      </c>
      <c r="J33" s="56">
        <v>2.6779999999999999</v>
      </c>
      <c r="K33" s="49"/>
      <c r="L33" s="57">
        <v>1.41</v>
      </c>
      <c r="M33" s="47" t="s">
        <v>36</v>
      </c>
      <c r="N33" s="51"/>
      <c r="O33" s="61">
        <v>44418</v>
      </c>
      <c r="P33" s="61">
        <v>44418</v>
      </c>
      <c r="Q33" s="62" t="s">
        <v>61</v>
      </c>
      <c r="U33" s="54"/>
    </row>
    <row r="34" spans="1:23" s="47" customFormat="1" x14ac:dyDescent="0.2">
      <c r="A34" s="46" t="s">
        <v>46</v>
      </c>
      <c r="B34" s="58">
        <v>0</v>
      </c>
      <c r="C34" s="58">
        <f>D34</f>
        <v>0.8</v>
      </c>
      <c r="D34" s="48">
        <v>0.8</v>
      </c>
      <c r="E34" s="41">
        <v>555081</v>
      </c>
      <c r="F34" s="50">
        <v>0.35799999999999998</v>
      </c>
      <c r="G34" s="50">
        <v>8.0000000000000002E-3</v>
      </c>
      <c r="H34" s="50">
        <v>0.03</v>
      </c>
      <c r="I34" s="50">
        <v>0.45</v>
      </c>
      <c r="J34" s="50">
        <v>2.6890000000000001</v>
      </c>
      <c r="K34" s="49"/>
      <c r="L34" s="50">
        <v>2.37</v>
      </c>
      <c r="M34" s="41" t="s">
        <v>34</v>
      </c>
      <c r="N34" s="64"/>
      <c r="O34" s="61">
        <v>44437</v>
      </c>
      <c r="P34" s="61">
        <v>44437</v>
      </c>
      <c r="Q34" s="62" t="s">
        <v>62</v>
      </c>
      <c r="W34" s="54"/>
    </row>
    <row r="35" spans="1:23" s="47" customFormat="1" x14ac:dyDescent="0.2">
      <c r="A35" s="46" t="s">
        <v>46</v>
      </c>
      <c r="B35" s="48">
        <f>C34</f>
        <v>0.8</v>
      </c>
      <c r="C35" s="48">
        <f>B35+D35</f>
        <v>1.8</v>
      </c>
      <c r="D35" s="48">
        <v>1</v>
      </c>
      <c r="E35" s="41">
        <v>555082</v>
      </c>
      <c r="F35" s="50">
        <v>5.1959999999999988</v>
      </c>
      <c r="G35" s="50">
        <v>4.4999999999999998E-2</v>
      </c>
      <c r="H35" s="50">
        <v>0.19900000000000001</v>
      </c>
      <c r="I35" s="50">
        <v>0.49099999999999999</v>
      </c>
      <c r="J35" s="50">
        <v>2.8239999999999998</v>
      </c>
      <c r="K35" s="49"/>
      <c r="L35" s="50">
        <v>58.231999999999999</v>
      </c>
      <c r="M35" s="41" t="s">
        <v>35</v>
      </c>
      <c r="N35" s="64">
        <v>1</v>
      </c>
      <c r="O35" s="61">
        <v>44437</v>
      </c>
      <c r="P35" s="61">
        <v>44437</v>
      </c>
      <c r="Q35" s="62" t="s">
        <v>62</v>
      </c>
      <c r="W35" s="54"/>
    </row>
    <row r="36" spans="1:23" s="47" customFormat="1" x14ac:dyDescent="0.2">
      <c r="A36" s="46" t="s">
        <v>46</v>
      </c>
      <c r="B36" s="48">
        <f>C35</f>
        <v>1.8</v>
      </c>
      <c r="C36" s="48">
        <f>B36+D36</f>
        <v>2.1</v>
      </c>
      <c r="D36" s="48">
        <v>0.3</v>
      </c>
      <c r="E36" s="41">
        <v>555084</v>
      </c>
      <c r="F36" s="50">
        <v>4.9559999999999995</v>
      </c>
      <c r="G36" s="50">
        <v>3.5999999999999997E-2</v>
      </c>
      <c r="H36" s="50">
        <v>0.17299999999999999</v>
      </c>
      <c r="I36" s="50">
        <v>0.625</v>
      </c>
      <c r="J36" s="50">
        <v>2.8159999999999998</v>
      </c>
      <c r="K36" s="49"/>
      <c r="L36" s="50">
        <v>8.7080000000000002</v>
      </c>
      <c r="M36" s="41" t="s">
        <v>35</v>
      </c>
      <c r="N36" s="64">
        <v>0.3</v>
      </c>
      <c r="O36" s="61">
        <v>44437</v>
      </c>
      <c r="P36" s="61">
        <v>44437</v>
      </c>
      <c r="Q36" s="62" t="s">
        <v>62</v>
      </c>
      <c r="W36" s="54"/>
    </row>
    <row r="37" spans="1:23" s="47" customFormat="1" x14ac:dyDescent="0.2">
      <c r="A37" s="46" t="s">
        <v>46</v>
      </c>
      <c r="B37" s="48">
        <f>C36</f>
        <v>2.1</v>
      </c>
      <c r="C37" s="48">
        <f>B37+D37</f>
        <v>3.6</v>
      </c>
      <c r="D37" s="48">
        <v>1.5</v>
      </c>
      <c r="E37" s="41">
        <v>555085</v>
      </c>
      <c r="F37" s="50">
        <v>0.86</v>
      </c>
      <c r="G37" s="50">
        <v>3.5999999999999997E-2</v>
      </c>
      <c r="H37" s="50">
        <v>8.9999999999999993E-3</v>
      </c>
      <c r="I37" s="50">
        <v>3.3000000000000002E-2</v>
      </c>
      <c r="J37" s="50">
        <v>2.698</v>
      </c>
      <c r="K37" s="49"/>
      <c r="L37" s="50">
        <v>4.9279999999999999</v>
      </c>
      <c r="M37" s="41" t="s">
        <v>36</v>
      </c>
      <c r="N37" s="64"/>
      <c r="O37" s="61">
        <v>44437</v>
      </c>
      <c r="P37" s="61">
        <v>44437</v>
      </c>
      <c r="Q37" s="62" t="s">
        <v>62</v>
      </c>
      <c r="W37" s="54"/>
    </row>
    <row r="38" spans="1:23" s="47" customFormat="1" x14ac:dyDescent="0.2">
      <c r="A38" s="46" t="s">
        <v>47</v>
      </c>
      <c r="B38" s="58">
        <v>0</v>
      </c>
      <c r="C38" s="58">
        <f>D38</f>
        <v>1.8</v>
      </c>
      <c r="D38" s="48">
        <v>1.8</v>
      </c>
      <c r="E38" s="47">
        <v>520303</v>
      </c>
      <c r="F38" s="50">
        <v>14.118</v>
      </c>
      <c r="G38" s="50">
        <v>1.0999999999999999E-2</v>
      </c>
      <c r="H38" s="50">
        <v>5.0000000000000001E-3</v>
      </c>
      <c r="I38" s="50">
        <v>1.7000000000000001E-2</v>
      </c>
      <c r="J38" s="50">
        <v>2.895</v>
      </c>
      <c r="K38" s="49"/>
      <c r="L38" s="50">
        <v>1.659</v>
      </c>
      <c r="M38" s="41" t="s">
        <v>34</v>
      </c>
      <c r="N38" s="64"/>
      <c r="O38" s="61">
        <v>44440</v>
      </c>
      <c r="P38" s="61">
        <v>44440</v>
      </c>
      <c r="Q38" s="62" t="s">
        <v>63</v>
      </c>
      <c r="W38" s="54"/>
    </row>
    <row r="39" spans="1:23" s="47" customFormat="1" x14ac:dyDescent="0.2">
      <c r="A39" s="46" t="s">
        <v>47</v>
      </c>
      <c r="B39" s="48">
        <f>C38</f>
        <v>1.8</v>
      </c>
      <c r="C39" s="48">
        <f>B39+D39</f>
        <v>2.7</v>
      </c>
      <c r="D39" s="48">
        <v>0.9</v>
      </c>
      <c r="E39" s="47">
        <v>520305</v>
      </c>
      <c r="F39" s="50">
        <v>7.18</v>
      </c>
      <c r="G39" s="50">
        <v>0.04</v>
      </c>
      <c r="H39" s="50">
        <v>0.16500000000000001</v>
      </c>
      <c r="I39" s="50">
        <v>0.69299999999999995</v>
      </c>
      <c r="J39" s="50">
        <v>2.85</v>
      </c>
      <c r="K39" s="49"/>
      <c r="L39" s="50">
        <v>36.551000000000002</v>
      </c>
      <c r="M39" s="41" t="s">
        <v>35</v>
      </c>
      <c r="N39" s="64">
        <v>0.9</v>
      </c>
      <c r="O39" s="61">
        <v>44440</v>
      </c>
      <c r="P39" s="61">
        <v>44440</v>
      </c>
      <c r="Q39" s="62" t="s">
        <v>63</v>
      </c>
      <c r="W39" s="54"/>
    </row>
    <row r="40" spans="1:23" s="47" customFormat="1" x14ac:dyDescent="0.2">
      <c r="A40" s="46" t="s">
        <v>47</v>
      </c>
      <c r="B40" s="48">
        <f>C39</f>
        <v>2.7</v>
      </c>
      <c r="C40" s="48">
        <f>B40+D40</f>
        <v>3.6</v>
      </c>
      <c r="D40" s="48">
        <v>0.9</v>
      </c>
      <c r="E40" s="47">
        <v>520306</v>
      </c>
      <c r="F40" s="50">
        <v>0.69799999999999995</v>
      </c>
      <c r="G40" s="50">
        <v>8.3000000000000004E-2</v>
      </c>
      <c r="H40" s="50">
        <v>1.6E-2</v>
      </c>
      <c r="I40" s="50">
        <v>3.3000000000000002E-2</v>
      </c>
      <c r="J40" s="50">
        <v>2.7080000000000002</v>
      </c>
      <c r="K40" s="49"/>
      <c r="L40" s="50">
        <v>3.9940000000000002</v>
      </c>
      <c r="M40" s="41" t="s">
        <v>36</v>
      </c>
      <c r="N40" s="64"/>
      <c r="O40" s="61">
        <v>44440</v>
      </c>
      <c r="P40" s="61">
        <v>44440</v>
      </c>
      <c r="Q40" s="62" t="s">
        <v>63</v>
      </c>
      <c r="W40" s="54"/>
    </row>
    <row r="41" spans="1:23" s="47" customFormat="1" x14ac:dyDescent="0.2">
      <c r="A41" s="46" t="s">
        <v>48</v>
      </c>
      <c r="B41" s="58">
        <v>0</v>
      </c>
      <c r="C41" s="58">
        <f>D41</f>
        <v>1.2</v>
      </c>
      <c r="D41" s="48">
        <v>1.2</v>
      </c>
      <c r="E41" s="47">
        <v>520644</v>
      </c>
      <c r="F41" s="50">
        <v>0.61799999999999999</v>
      </c>
      <c r="G41" s="50">
        <v>2.5999999999999999E-2</v>
      </c>
      <c r="H41" s="50">
        <v>1.2E-2</v>
      </c>
      <c r="I41" s="50">
        <v>3.3000000000000002E-2</v>
      </c>
      <c r="J41" s="50">
        <v>2.7029999999999998</v>
      </c>
      <c r="K41" s="49"/>
      <c r="L41" s="50">
        <v>3.7929999999999997</v>
      </c>
      <c r="M41" s="41" t="s">
        <v>34</v>
      </c>
      <c r="N41" s="64"/>
      <c r="O41" s="61">
        <v>44442</v>
      </c>
      <c r="P41" s="61">
        <v>44442</v>
      </c>
      <c r="Q41" s="62" t="s">
        <v>64</v>
      </c>
      <c r="W41" s="54"/>
    </row>
    <row r="42" spans="1:23" s="47" customFormat="1" x14ac:dyDescent="0.2">
      <c r="A42" s="46" t="s">
        <v>48</v>
      </c>
      <c r="B42" s="48">
        <f>C41</f>
        <v>1.2</v>
      </c>
      <c r="C42" s="48">
        <f>B42+D42</f>
        <v>2.2999999999999998</v>
      </c>
      <c r="D42" s="48">
        <v>1.1000000000000001</v>
      </c>
      <c r="E42" s="41">
        <v>520645</v>
      </c>
      <c r="F42" s="50">
        <v>6.605999999999999</v>
      </c>
      <c r="G42" s="50">
        <v>4.3999999999999997E-2</v>
      </c>
      <c r="H42" s="50">
        <v>0.32600000000000001</v>
      </c>
      <c r="I42" s="50">
        <v>0.59499999999999997</v>
      </c>
      <c r="J42" s="50">
        <v>2.8610000000000002</v>
      </c>
      <c r="K42" s="49"/>
      <c r="L42" s="50">
        <v>74.574999999999989</v>
      </c>
      <c r="M42" s="41" t="s">
        <v>35</v>
      </c>
      <c r="N42" s="64">
        <v>1.1000000000000001</v>
      </c>
      <c r="O42" s="61">
        <v>44442</v>
      </c>
      <c r="P42" s="61">
        <v>44442</v>
      </c>
      <c r="Q42" s="62" t="s">
        <v>64</v>
      </c>
      <c r="W42" s="54"/>
    </row>
    <row r="43" spans="1:23" s="47" customFormat="1" x14ac:dyDescent="0.2">
      <c r="A43" s="46" t="s">
        <v>48</v>
      </c>
      <c r="B43" s="48">
        <f>C42</f>
        <v>2.2999999999999998</v>
      </c>
      <c r="C43" s="48">
        <f>B43+D43</f>
        <v>3.0999999999999996</v>
      </c>
      <c r="D43" s="48">
        <v>0.8</v>
      </c>
      <c r="E43" s="47">
        <v>520646</v>
      </c>
      <c r="F43" s="50">
        <v>6.484</v>
      </c>
      <c r="G43" s="50">
        <v>0.16400000000000001</v>
      </c>
      <c r="H43" s="50">
        <v>0.129</v>
      </c>
      <c r="I43" s="50">
        <v>0.192</v>
      </c>
      <c r="J43" s="50">
        <v>2.84</v>
      </c>
      <c r="K43" s="49"/>
      <c r="L43" s="50">
        <v>43.618000000000002</v>
      </c>
      <c r="M43" s="41" t="s">
        <v>35</v>
      </c>
      <c r="N43" s="64">
        <v>0.8</v>
      </c>
      <c r="O43" s="61">
        <v>44442</v>
      </c>
      <c r="P43" s="61">
        <v>44442</v>
      </c>
      <c r="Q43" s="62" t="s">
        <v>64</v>
      </c>
      <c r="W43" s="54"/>
    </row>
    <row r="44" spans="1:23" s="47" customFormat="1" x14ac:dyDescent="0.2">
      <c r="A44" s="46" t="s">
        <v>48</v>
      </c>
      <c r="B44" s="48">
        <f>C43</f>
        <v>3.0999999999999996</v>
      </c>
      <c r="C44" s="48">
        <f>B44+D44</f>
        <v>3.4999999999999996</v>
      </c>
      <c r="D44" s="48">
        <v>0.4</v>
      </c>
      <c r="E44" s="41">
        <v>520647</v>
      </c>
      <c r="F44" s="50">
        <v>0.22</v>
      </c>
      <c r="G44" s="50">
        <v>1.9E-2</v>
      </c>
      <c r="H44" s="50">
        <v>5.0000000000000001E-3</v>
      </c>
      <c r="I44" s="50">
        <v>2.1000000000000001E-2</v>
      </c>
      <c r="J44" s="50">
        <v>2.6840000000000002</v>
      </c>
      <c r="K44" s="49"/>
      <c r="L44" s="50">
        <v>1.0939999999999999</v>
      </c>
      <c r="M44" s="41" t="s">
        <v>36</v>
      </c>
      <c r="N44" s="64"/>
      <c r="O44" s="61">
        <v>44442</v>
      </c>
      <c r="P44" s="61">
        <v>44442</v>
      </c>
      <c r="Q44" s="62" t="s">
        <v>64</v>
      </c>
      <c r="W44" s="54"/>
    </row>
    <row r="45" spans="1:23" s="47" customFormat="1" x14ac:dyDescent="0.2">
      <c r="A45" s="46" t="s">
        <v>49</v>
      </c>
      <c r="B45" s="58">
        <v>0</v>
      </c>
      <c r="C45" s="58">
        <f>D45</f>
        <v>1.2</v>
      </c>
      <c r="D45" s="48">
        <v>1.2</v>
      </c>
      <c r="E45" s="39">
        <v>521159</v>
      </c>
      <c r="F45" s="55">
        <v>1.08</v>
      </c>
      <c r="G45" s="56">
        <v>8.4000000000000005E-2</v>
      </c>
      <c r="H45" s="56">
        <v>8.0000000000000002E-3</v>
      </c>
      <c r="I45" s="56">
        <v>2.4E-2</v>
      </c>
      <c r="J45" s="56"/>
      <c r="K45" s="49"/>
      <c r="L45" s="57">
        <v>3.556</v>
      </c>
      <c r="M45" s="47" t="s">
        <v>34</v>
      </c>
      <c r="N45" s="51"/>
      <c r="O45" s="61">
        <v>44443</v>
      </c>
      <c r="P45" s="61">
        <v>44443</v>
      </c>
      <c r="Q45" s="62" t="s">
        <v>65</v>
      </c>
      <c r="U45" s="54"/>
    </row>
    <row r="46" spans="1:23" s="47" customFormat="1" x14ac:dyDescent="0.2">
      <c r="A46" s="46" t="s">
        <v>49</v>
      </c>
      <c r="B46" s="48">
        <f>C45</f>
        <v>1.2</v>
      </c>
      <c r="C46" s="48">
        <f>B46+D46</f>
        <v>2.5</v>
      </c>
      <c r="D46" s="48">
        <v>1.3</v>
      </c>
      <c r="E46" s="39">
        <v>521160</v>
      </c>
      <c r="F46" s="55">
        <v>0.65</v>
      </c>
      <c r="G46" s="56">
        <v>5.5E-2</v>
      </c>
      <c r="H46" s="56">
        <v>1.2E-2</v>
      </c>
      <c r="I46" s="56">
        <v>3.6999999999999998E-2</v>
      </c>
      <c r="J46" s="56"/>
      <c r="K46" s="49"/>
      <c r="L46" s="57">
        <v>4.3730000000000002</v>
      </c>
      <c r="M46" s="47" t="s">
        <v>34</v>
      </c>
      <c r="N46" s="51"/>
      <c r="O46" s="61">
        <v>44443</v>
      </c>
      <c r="P46" s="61">
        <v>44443</v>
      </c>
      <c r="Q46" s="62" t="s">
        <v>65</v>
      </c>
      <c r="U46" s="54"/>
    </row>
    <row r="47" spans="1:23" s="47" customFormat="1" x14ac:dyDescent="0.2">
      <c r="A47" s="46" t="s">
        <v>49</v>
      </c>
      <c r="B47" s="48">
        <f>C46</f>
        <v>2.5</v>
      </c>
      <c r="C47" s="48">
        <f>B47+D47</f>
        <v>3.1</v>
      </c>
      <c r="D47" s="48">
        <v>0.6</v>
      </c>
      <c r="E47" s="39">
        <v>521162</v>
      </c>
      <c r="F47" s="55">
        <v>1.4240000000000002</v>
      </c>
      <c r="G47" s="56">
        <v>4.7E-2</v>
      </c>
      <c r="H47" s="56">
        <v>2.5000000000000001E-2</v>
      </c>
      <c r="I47" s="56">
        <v>7.6999999999999999E-2</v>
      </c>
      <c r="J47" s="56"/>
      <c r="K47" s="49"/>
      <c r="L47" s="65">
        <v>21.47</v>
      </c>
      <c r="M47" s="47" t="s">
        <v>35</v>
      </c>
      <c r="N47" s="51">
        <v>0.6</v>
      </c>
      <c r="O47" s="61">
        <v>44443</v>
      </c>
      <c r="P47" s="61">
        <v>44443</v>
      </c>
      <c r="Q47" s="62" t="s">
        <v>65</v>
      </c>
      <c r="U47" s="54"/>
    </row>
    <row r="48" spans="1:23" s="47" customFormat="1" x14ac:dyDescent="0.2">
      <c r="A48" s="46" t="s">
        <v>49</v>
      </c>
      <c r="B48" s="48">
        <f>C47</f>
        <v>3.1</v>
      </c>
      <c r="C48" s="48">
        <f>B48+D48</f>
        <v>3.4</v>
      </c>
      <c r="D48" s="48">
        <v>0.3</v>
      </c>
      <c r="E48" s="39">
        <v>521163</v>
      </c>
      <c r="F48" s="55">
        <v>3.7840000000000003</v>
      </c>
      <c r="G48" s="56">
        <v>0.14199999999999999</v>
      </c>
      <c r="H48" s="56">
        <v>2.5999999999999999E-2</v>
      </c>
      <c r="I48" s="56">
        <v>4.3999999999999997E-2</v>
      </c>
      <c r="J48" s="56"/>
      <c r="K48" s="49"/>
      <c r="L48" s="65">
        <v>26.291</v>
      </c>
      <c r="M48" s="47" t="s">
        <v>35</v>
      </c>
      <c r="N48" s="51">
        <v>0.3</v>
      </c>
      <c r="O48" s="61">
        <v>44443</v>
      </c>
      <c r="P48" s="61">
        <v>44443</v>
      </c>
      <c r="Q48" s="62" t="s">
        <v>65</v>
      </c>
      <c r="U48" s="54"/>
    </row>
    <row r="49" spans="1:21" s="47" customFormat="1" x14ac:dyDescent="0.2">
      <c r="A49" s="46" t="s">
        <v>50</v>
      </c>
      <c r="B49" s="51">
        <v>0</v>
      </c>
      <c r="C49" s="48">
        <v>1.2</v>
      </c>
      <c r="D49" s="48">
        <v>1.2</v>
      </c>
      <c r="E49" s="47">
        <v>521431</v>
      </c>
      <c r="F49" s="50">
        <v>0.31</v>
      </c>
      <c r="G49" s="50">
        <v>6.9000000000000006E-2</v>
      </c>
      <c r="H49" s="50">
        <v>6.0000000000000001E-3</v>
      </c>
      <c r="I49" s="50">
        <v>0.04</v>
      </c>
      <c r="J49" s="50"/>
      <c r="K49" s="49"/>
      <c r="L49" s="50">
        <v>2.2799999999999998</v>
      </c>
      <c r="M49" s="47" t="s">
        <v>34</v>
      </c>
      <c r="N49" s="51"/>
      <c r="O49" s="61">
        <v>44447</v>
      </c>
      <c r="P49" s="61">
        <v>44447</v>
      </c>
      <c r="Q49" s="62" t="s">
        <v>130</v>
      </c>
      <c r="U49" s="54"/>
    </row>
    <row r="50" spans="1:21" s="47" customFormat="1" x14ac:dyDescent="0.2">
      <c r="A50" s="46" t="s">
        <v>50</v>
      </c>
      <c r="B50" s="51">
        <f>C49</f>
        <v>1.2</v>
      </c>
      <c r="C50" s="48">
        <f>B50+D50</f>
        <v>2.2000000000000002</v>
      </c>
      <c r="D50" s="48">
        <v>1</v>
      </c>
      <c r="E50" s="47">
        <v>521432</v>
      </c>
      <c r="F50" s="50">
        <v>10.31</v>
      </c>
      <c r="G50" s="50">
        <v>0.61899999999999999</v>
      </c>
      <c r="H50" s="50">
        <v>9.8000000000000004E-2</v>
      </c>
      <c r="I50" s="50">
        <v>0.13400000000000001</v>
      </c>
      <c r="J50" s="50"/>
      <c r="K50" s="49"/>
      <c r="L50" s="50">
        <v>46.37</v>
      </c>
      <c r="M50" s="47" t="s">
        <v>35</v>
      </c>
      <c r="N50" s="51">
        <v>1</v>
      </c>
      <c r="O50" s="61">
        <v>44447</v>
      </c>
      <c r="P50" s="61">
        <v>44447</v>
      </c>
      <c r="Q50" s="62" t="s">
        <v>130</v>
      </c>
      <c r="U50" s="54"/>
    </row>
    <row r="51" spans="1:21" s="47" customFormat="1" x14ac:dyDescent="0.2">
      <c r="A51" s="46" t="s">
        <v>50</v>
      </c>
      <c r="B51" s="51">
        <f>C50</f>
        <v>2.2000000000000002</v>
      </c>
      <c r="C51" s="48">
        <f>B51+D51</f>
        <v>2.6</v>
      </c>
      <c r="D51" s="48">
        <v>0.4</v>
      </c>
      <c r="E51" s="47">
        <v>521433</v>
      </c>
      <c r="F51" s="50">
        <v>2.89</v>
      </c>
      <c r="G51" s="50">
        <v>5.3999999999999999E-2</v>
      </c>
      <c r="H51" s="50">
        <v>0.1</v>
      </c>
      <c r="I51" s="50">
        <v>0.32800000000000001</v>
      </c>
      <c r="J51" s="50"/>
      <c r="K51" s="49"/>
      <c r="L51" s="50">
        <v>20.7</v>
      </c>
      <c r="M51" s="47" t="s">
        <v>35</v>
      </c>
      <c r="N51" s="51">
        <v>0.4</v>
      </c>
      <c r="O51" s="61">
        <v>44447</v>
      </c>
      <c r="P51" s="61">
        <v>44447</v>
      </c>
      <c r="Q51" s="62" t="s">
        <v>130</v>
      </c>
      <c r="U51" s="54"/>
    </row>
    <row r="52" spans="1:21" s="47" customFormat="1" x14ac:dyDescent="0.2">
      <c r="A52" s="46" t="s">
        <v>50</v>
      </c>
      <c r="B52" s="51">
        <f>C51</f>
        <v>2.6</v>
      </c>
      <c r="C52" s="48">
        <f>B52+D52</f>
        <v>3.8</v>
      </c>
      <c r="D52" s="48">
        <v>1.2</v>
      </c>
      <c r="E52" s="47">
        <v>521434</v>
      </c>
      <c r="F52" s="50">
        <v>0.36</v>
      </c>
      <c r="G52" s="50">
        <v>1.2E-2</v>
      </c>
      <c r="H52" s="50">
        <v>8.0000000000000002E-3</v>
      </c>
      <c r="I52" s="50">
        <v>3.3000000000000002E-2</v>
      </c>
      <c r="J52" s="50"/>
      <c r="K52" s="49"/>
      <c r="L52" s="50">
        <v>1.35</v>
      </c>
      <c r="M52" s="47" t="s">
        <v>36</v>
      </c>
      <c r="N52" s="51"/>
      <c r="O52" s="61">
        <v>44447</v>
      </c>
      <c r="P52" s="61">
        <v>44447</v>
      </c>
      <c r="Q52" s="62" t="s">
        <v>130</v>
      </c>
      <c r="U52" s="54"/>
    </row>
    <row r="53" spans="1:21" x14ac:dyDescent="0.2">
      <c r="A53" s="46" t="s">
        <v>51</v>
      </c>
      <c r="B53" s="58">
        <v>0</v>
      </c>
      <c r="C53" s="58">
        <f>D53</f>
        <v>1.1000000000000001</v>
      </c>
      <c r="D53" s="1">
        <v>1.1000000000000001</v>
      </c>
      <c r="E53" s="41">
        <v>521609</v>
      </c>
      <c r="F53" s="50">
        <v>1.1679999999999999</v>
      </c>
      <c r="G53" s="50">
        <v>4.9000000000000002E-2</v>
      </c>
      <c r="H53" s="50">
        <v>0.193</v>
      </c>
      <c r="I53" s="50">
        <v>5.1999999999999998E-2</v>
      </c>
      <c r="J53" s="50"/>
      <c r="K53" s="49"/>
      <c r="L53" s="50">
        <v>12.092000000000001</v>
      </c>
      <c r="M53" s="47" t="s">
        <v>34</v>
      </c>
      <c r="N53" s="51"/>
      <c r="O53" s="61">
        <v>44447</v>
      </c>
      <c r="P53" s="61">
        <v>44447</v>
      </c>
      <c r="Q53" s="62" t="s">
        <v>66</v>
      </c>
      <c r="R53" s="47"/>
    </row>
    <row r="54" spans="1:21" x14ac:dyDescent="0.2">
      <c r="A54" s="46" t="s">
        <v>51</v>
      </c>
      <c r="B54" s="48">
        <f>C53</f>
        <v>1.1000000000000001</v>
      </c>
      <c r="C54" s="48">
        <f>B54+D54</f>
        <v>2.2000000000000002</v>
      </c>
      <c r="D54" s="1">
        <v>1.1000000000000001</v>
      </c>
      <c r="E54" s="41">
        <v>521610</v>
      </c>
      <c r="F54" s="50">
        <v>1.2180000000000002</v>
      </c>
      <c r="G54" s="50">
        <v>4.8000000000000001E-2</v>
      </c>
      <c r="H54" s="50">
        <v>0.105</v>
      </c>
      <c r="I54" s="50">
        <v>4.5999999999999999E-2</v>
      </c>
      <c r="J54" s="50"/>
      <c r="K54" s="49"/>
      <c r="L54" s="50">
        <v>11.781000000000001</v>
      </c>
      <c r="M54" s="47" t="s">
        <v>35</v>
      </c>
      <c r="N54" s="51">
        <v>1.1000000000000001</v>
      </c>
      <c r="O54" s="61">
        <v>44447</v>
      </c>
      <c r="P54" s="61">
        <v>44447</v>
      </c>
      <c r="Q54" s="62" t="s">
        <v>66</v>
      </c>
      <c r="R54" s="47"/>
    </row>
    <row r="55" spans="1:21" x14ac:dyDescent="0.2">
      <c r="A55" s="46" t="s">
        <v>51</v>
      </c>
      <c r="B55" s="48">
        <f>C54</f>
        <v>2.2000000000000002</v>
      </c>
      <c r="C55" s="48">
        <f>B55+D55</f>
        <v>2.7</v>
      </c>
      <c r="D55" s="1">
        <v>0.5</v>
      </c>
      <c r="E55" s="41">
        <v>521611</v>
      </c>
      <c r="F55" s="50">
        <v>4.0139999999999993</v>
      </c>
      <c r="G55" s="50">
        <v>0.13100000000000001</v>
      </c>
      <c r="H55" s="50">
        <v>0.23599999999999999</v>
      </c>
      <c r="I55" s="50">
        <v>0.45800000000000002</v>
      </c>
      <c r="J55" s="50"/>
      <c r="K55" s="49"/>
      <c r="L55" s="50">
        <v>41.103999999999999</v>
      </c>
      <c r="M55" s="47" t="s">
        <v>35</v>
      </c>
      <c r="N55" s="51">
        <v>0.5</v>
      </c>
      <c r="O55" s="61">
        <v>44447</v>
      </c>
      <c r="P55" s="61">
        <v>44447</v>
      </c>
      <c r="Q55" s="62" t="s">
        <v>66</v>
      </c>
      <c r="R55" s="47"/>
    </row>
    <row r="56" spans="1:21" x14ac:dyDescent="0.2">
      <c r="A56" s="46" t="s">
        <v>51</v>
      </c>
      <c r="B56" s="48">
        <f>C55</f>
        <v>2.7</v>
      </c>
      <c r="C56" s="48">
        <f>B56+D56</f>
        <v>3.7</v>
      </c>
      <c r="D56" s="1">
        <v>1</v>
      </c>
      <c r="E56" s="41">
        <v>521612</v>
      </c>
      <c r="F56" s="55">
        <v>0.498</v>
      </c>
      <c r="G56" s="56">
        <v>5.5E-2</v>
      </c>
      <c r="H56" s="56">
        <v>5.0000000000000001E-3</v>
      </c>
      <c r="I56" s="56">
        <v>2.5999999999999999E-2</v>
      </c>
      <c r="J56" s="56"/>
      <c r="K56" s="49"/>
      <c r="L56" s="57">
        <v>2.5990000000000002</v>
      </c>
      <c r="M56" s="47" t="s">
        <v>36</v>
      </c>
      <c r="N56" s="51"/>
      <c r="O56" s="61">
        <v>44447</v>
      </c>
      <c r="P56" s="61">
        <v>44447</v>
      </c>
      <c r="Q56" s="62" t="s">
        <v>66</v>
      </c>
      <c r="R56" s="47"/>
    </row>
    <row r="57" spans="1:21" x14ac:dyDescent="0.2">
      <c r="A57" s="46" t="s">
        <v>52</v>
      </c>
      <c r="B57" s="58">
        <v>0</v>
      </c>
      <c r="C57" s="58">
        <f>D57</f>
        <v>0.9</v>
      </c>
      <c r="D57" s="1">
        <v>0.9</v>
      </c>
      <c r="E57" s="39">
        <v>521733</v>
      </c>
      <c r="F57" s="55">
        <v>0.52600000000000002</v>
      </c>
      <c r="G57" s="56">
        <v>7.0000000000000001E-3</v>
      </c>
      <c r="H57" s="56">
        <v>2.5999999999999999E-2</v>
      </c>
      <c r="I57" s="56">
        <v>0.105</v>
      </c>
      <c r="J57" s="56"/>
      <c r="K57" s="49"/>
      <c r="L57" s="57">
        <v>3.1110000000000002</v>
      </c>
      <c r="M57" s="47" t="s">
        <v>34</v>
      </c>
      <c r="N57" s="51"/>
      <c r="O57" s="61">
        <v>44448</v>
      </c>
      <c r="P57" s="61">
        <v>44448</v>
      </c>
      <c r="Q57" s="62" t="s">
        <v>67</v>
      </c>
    </row>
    <row r="58" spans="1:21" x14ac:dyDescent="0.2">
      <c r="A58" s="46" t="s">
        <v>52</v>
      </c>
      <c r="B58" s="48">
        <f>C57</f>
        <v>0.9</v>
      </c>
      <c r="C58" s="48">
        <f>B58+D58</f>
        <v>2.7</v>
      </c>
      <c r="D58" s="1">
        <v>1.8</v>
      </c>
      <c r="E58" s="39">
        <v>521735</v>
      </c>
      <c r="F58" s="55">
        <v>10.119999999999999</v>
      </c>
      <c r="G58" s="56">
        <v>7.0000000000000001E-3</v>
      </c>
      <c r="H58" s="56">
        <v>7.9000000000000001E-2</v>
      </c>
      <c r="I58" s="56">
        <v>6.7000000000000004E-2</v>
      </c>
      <c r="J58" s="56"/>
      <c r="K58" s="49"/>
      <c r="L58" s="66">
        <v>59.417000000000002</v>
      </c>
      <c r="M58" s="47" t="s">
        <v>35</v>
      </c>
      <c r="N58" s="51">
        <v>1.8</v>
      </c>
      <c r="O58" s="61">
        <v>44448</v>
      </c>
      <c r="P58" s="61">
        <v>44448</v>
      </c>
      <c r="Q58" s="62" t="s">
        <v>67</v>
      </c>
    </row>
    <row r="59" spans="1:21" x14ac:dyDescent="0.2">
      <c r="A59" s="46" t="s">
        <v>52</v>
      </c>
      <c r="B59" s="48">
        <f>C58</f>
        <v>2.7</v>
      </c>
      <c r="C59" s="48">
        <f>B59+D59</f>
        <v>3.1</v>
      </c>
      <c r="D59" s="1">
        <v>0.4</v>
      </c>
      <c r="E59" s="39">
        <v>521736</v>
      </c>
      <c r="F59" s="55">
        <v>6.4340000000000002</v>
      </c>
      <c r="G59" s="56">
        <v>9.5000000000000001E-2</v>
      </c>
      <c r="H59" s="56">
        <v>0.19400000000000001</v>
      </c>
      <c r="I59" s="56">
        <v>0.50800000000000001</v>
      </c>
      <c r="J59" s="56"/>
      <c r="K59" s="49"/>
      <c r="L59" s="57">
        <v>34.997</v>
      </c>
      <c r="M59" s="47" t="s">
        <v>35</v>
      </c>
      <c r="N59" s="51">
        <v>0.4</v>
      </c>
      <c r="O59" s="61">
        <v>44448</v>
      </c>
      <c r="P59" s="61">
        <v>44448</v>
      </c>
      <c r="Q59" s="62" t="s">
        <v>67</v>
      </c>
    </row>
    <row r="60" spans="1:21" x14ac:dyDescent="0.2">
      <c r="A60" s="46" t="s">
        <v>52</v>
      </c>
      <c r="B60" s="48">
        <f>C59</f>
        <v>3.1</v>
      </c>
      <c r="C60" s="48">
        <f>B60+D60</f>
        <v>3.9000000000000004</v>
      </c>
      <c r="D60" s="1">
        <v>0.8</v>
      </c>
      <c r="E60" s="39">
        <v>521737</v>
      </c>
      <c r="F60" s="55">
        <v>1.1319999999999999</v>
      </c>
      <c r="G60" s="56">
        <v>7.0000000000000001E-3</v>
      </c>
      <c r="H60" s="56">
        <v>3.0000000000000001E-3</v>
      </c>
      <c r="I60" s="56">
        <v>2.9000000000000001E-2</v>
      </c>
      <c r="J60" s="56"/>
      <c r="K60" s="49"/>
      <c r="L60" s="57">
        <v>2.0990000000000002</v>
      </c>
      <c r="M60" s="47" t="s">
        <v>36</v>
      </c>
      <c r="N60" s="51"/>
      <c r="O60" s="61">
        <v>44448</v>
      </c>
      <c r="P60" s="61">
        <v>44448</v>
      </c>
      <c r="Q60" s="62" t="s">
        <v>67</v>
      </c>
    </row>
    <row r="61" spans="1:21" x14ac:dyDescent="0.2">
      <c r="A61" s="46" t="s">
        <v>53</v>
      </c>
      <c r="B61" s="58">
        <v>0</v>
      </c>
      <c r="C61" s="58">
        <f>D61</f>
        <v>1</v>
      </c>
      <c r="D61" s="1">
        <v>1</v>
      </c>
      <c r="E61" s="39">
        <v>521936</v>
      </c>
      <c r="F61" s="55">
        <v>0.28199999999999997</v>
      </c>
      <c r="G61" s="56">
        <v>1.2E-2</v>
      </c>
      <c r="H61" s="56">
        <v>2E-3</v>
      </c>
      <c r="I61" s="56">
        <v>0.03</v>
      </c>
      <c r="J61" s="56"/>
      <c r="K61" s="49"/>
      <c r="L61" s="63">
        <v>2.6760000000000002</v>
      </c>
      <c r="M61" s="47" t="s">
        <v>34</v>
      </c>
      <c r="N61" s="51"/>
      <c r="O61" s="61">
        <v>44449</v>
      </c>
      <c r="P61" s="61">
        <v>44449</v>
      </c>
      <c r="Q61" s="62" t="s">
        <v>68</v>
      </c>
      <c r="R61" s="47"/>
    </row>
    <row r="62" spans="1:21" x14ac:dyDescent="0.2">
      <c r="A62" s="46" t="s">
        <v>53</v>
      </c>
      <c r="B62" s="48">
        <f>C61</f>
        <v>1</v>
      </c>
      <c r="C62" s="48">
        <f>B62+D62</f>
        <v>2</v>
      </c>
      <c r="D62" s="1">
        <v>1</v>
      </c>
      <c r="E62" s="39">
        <v>521937</v>
      </c>
      <c r="F62" s="55">
        <v>1.524</v>
      </c>
      <c r="G62" s="56">
        <v>3.2000000000000001E-2</v>
      </c>
      <c r="H62" s="56">
        <v>3.9E-2</v>
      </c>
      <c r="I62" s="56">
        <v>0.123</v>
      </c>
      <c r="J62" s="56"/>
      <c r="K62" s="49"/>
      <c r="L62" s="57">
        <v>12.228999999999999</v>
      </c>
      <c r="M62" s="47" t="s">
        <v>34</v>
      </c>
      <c r="N62" s="51"/>
      <c r="O62" s="61">
        <v>44449</v>
      </c>
      <c r="P62" s="61">
        <v>44449</v>
      </c>
      <c r="Q62" s="62" t="s">
        <v>68</v>
      </c>
      <c r="R62" s="47"/>
    </row>
    <row r="63" spans="1:21" x14ac:dyDescent="0.2">
      <c r="A63" s="46" t="s">
        <v>53</v>
      </c>
      <c r="B63" s="48">
        <f>C62</f>
        <v>2</v>
      </c>
      <c r="C63" s="48">
        <f>B63+D63</f>
        <v>3</v>
      </c>
      <c r="D63" s="1">
        <v>1</v>
      </c>
      <c r="E63" s="39">
        <v>521938</v>
      </c>
      <c r="F63" s="55">
        <v>3.4560000000000004</v>
      </c>
      <c r="G63" s="56">
        <v>0.35199999999999998</v>
      </c>
      <c r="H63" s="56">
        <v>0.69799999999999995</v>
      </c>
      <c r="I63" s="56">
        <v>1.2869999999999999</v>
      </c>
      <c r="J63" s="56"/>
      <c r="K63" s="49"/>
      <c r="L63" s="57">
        <v>62.803999999999995</v>
      </c>
      <c r="M63" s="47" t="s">
        <v>35</v>
      </c>
      <c r="N63" s="51">
        <v>1</v>
      </c>
      <c r="O63" s="61">
        <v>44449</v>
      </c>
      <c r="P63" s="61">
        <v>44449</v>
      </c>
      <c r="Q63" s="62" t="s">
        <v>68</v>
      </c>
      <c r="R63" s="47"/>
    </row>
    <row r="64" spans="1:21" x14ac:dyDescent="0.2">
      <c r="A64" s="46" t="s">
        <v>53</v>
      </c>
      <c r="B64" s="48">
        <f>C63</f>
        <v>3</v>
      </c>
      <c r="C64" s="48">
        <f>B64+D64</f>
        <v>4</v>
      </c>
      <c r="D64" s="1">
        <v>1</v>
      </c>
      <c r="E64" s="39">
        <v>521939</v>
      </c>
      <c r="F64" s="55">
        <v>0.29399999999999998</v>
      </c>
      <c r="G64" s="56">
        <v>6.0000000000000001E-3</v>
      </c>
      <c r="H64" s="56">
        <v>1.2999999999999999E-2</v>
      </c>
      <c r="I64" s="56">
        <v>9.5000000000000001E-2</v>
      </c>
      <c r="J64" s="56"/>
      <c r="K64" s="49"/>
      <c r="L64" s="57">
        <v>0.40599999999999969</v>
      </c>
      <c r="M64" s="47" t="s">
        <v>36</v>
      </c>
      <c r="N64" s="51"/>
      <c r="O64" s="61">
        <v>44449</v>
      </c>
      <c r="P64" s="61">
        <v>44449</v>
      </c>
      <c r="Q64" s="62" t="s">
        <v>68</v>
      </c>
      <c r="R64" s="47"/>
    </row>
    <row r="65" spans="1:17" x14ac:dyDescent="0.2">
      <c r="A65" s="46" t="s">
        <v>120</v>
      </c>
      <c r="B65" s="1">
        <v>0</v>
      </c>
      <c r="C65" s="1">
        <v>1.4</v>
      </c>
      <c r="D65" s="1">
        <v>1.4</v>
      </c>
      <c r="E65" s="39">
        <v>522558</v>
      </c>
      <c r="F65" s="35">
        <v>4.4400000000000004</v>
      </c>
      <c r="G65" s="36">
        <v>4.9000000000000002E-2</v>
      </c>
      <c r="H65" s="36">
        <v>1.0999999999999999E-2</v>
      </c>
      <c r="I65" s="36">
        <v>0.16700000000000001</v>
      </c>
      <c r="J65" s="36"/>
      <c r="L65" s="37">
        <v>1.59</v>
      </c>
      <c r="M65" s="5" t="s">
        <v>34</v>
      </c>
      <c r="O65" s="61">
        <v>44452</v>
      </c>
      <c r="P65" s="61">
        <v>44452</v>
      </c>
      <c r="Q65" s="62" t="s">
        <v>131</v>
      </c>
    </row>
    <row r="66" spans="1:17" x14ac:dyDescent="0.2">
      <c r="A66" s="46" t="s">
        <v>120</v>
      </c>
      <c r="B66" s="1">
        <f>C65</f>
        <v>1.4</v>
      </c>
      <c r="C66" s="1">
        <f>B66+D66</f>
        <v>2.4</v>
      </c>
      <c r="D66" s="1">
        <v>1</v>
      </c>
      <c r="E66" s="39">
        <v>522559</v>
      </c>
      <c r="F66" s="35">
        <v>0.79</v>
      </c>
      <c r="G66" s="36">
        <v>2.3E-2</v>
      </c>
      <c r="H66" s="36">
        <v>5.8000000000000003E-2</v>
      </c>
      <c r="I66" s="36">
        <v>0.32500000000000001</v>
      </c>
      <c r="J66" s="36"/>
      <c r="L66" s="37">
        <v>4.62</v>
      </c>
      <c r="M66" s="5" t="s">
        <v>35</v>
      </c>
      <c r="N66" s="33">
        <v>1</v>
      </c>
      <c r="O66" s="61">
        <v>44452</v>
      </c>
      <c r="P66" s="61">
        <v>44452</v>
      </c>
      <c r="Q66" s="62" t="s">
        <v>131</v>
      </c>
    </row>
    <row r="67" spans="1:17" x14ac:dyDescent="0.2">
      <c r="A67" s="46" t="s">
        <v>120</v>
      </c>
      <c r="B67" s="1">
        <f>C66</f>
        <v>2.4</v>
      </c>
      <c r="C67" s="1">
        <f>B67+D67</f>
        <v>3</v>
      </c>
      <c r="D67" s="1">
        <v>0.6</v>
      </c>
      <c r="E67" s="39">
        <v>522560</v>
      </c>
      <c r="F67" s="35">
        <v>4</v>
      </c>
      <c r="G67" s="36">
        <v>0.14499999999999999</v>
      </c>
      <c r="H67" s="36">
        <v>0.26900000000000002</v>
      </c>
      <c r="I67" s="36">
        <v>0.86699999999999999</v>
      </c>
      <c r="J67" s="36"/>
      <c r="L67" s="37">
        <v>50.36</v>
      </c>
      <c r="M67" s="5" t="s">
        <v>35</v>
      </c>
      <c r="N67" s="33">
        <v>0.6</v>
      </c>
      <c r="O67" s="61">
        <v>44452</v>
      </c>
      <c r="P67" s="61">
        <v>44452</v>
      </c>
      <c r="Q67" s="62" t="s">
        <v>131</v>
      </c>
    </row>
    <row r="68" spans="1:17" x14ac:dyDescent="0.2">
      <c r="A68" s="46" t="s">
        <v>120</v>
      </c>
      <c r="B68" s="1">
        <f>C67</f>
        <v>3</v>
      </c>
      <c r="C68" s="1">
        <f>B68+D68</f>
        <v>3.6</v>
      </c>
      <c r="D68" s="1">
        <v>0.6</v>
      </c>
      <c r="E68" s="39">
        <v>522561</v>
      </c>
      <c r="F68" s="35">
        <v>0.63</v>
      </c>
      <c r="G68" s="36">
        <v>3.5000000000000003E-2</v>
      </c>
      <c r="H68" s="36">
        <v>4.2000000000000003E-2</v>
      </c>
      <c r="I68" s="36">
        <v>0.13900000000000001</v>
      </c>
      <c r="J68" s="36"/>
      <c r="L68" s="37">
        <v>3.33</v>
      </c>
      <c r="M68" s="5" t="s">
        <v>36</v>
      </c>
      <c r="O68" s="61">
        <v>44452</v>
      </c>
      <c r="P68" s="61">
        <v>44452</v>
      </c>
      <c r="Q68" s="62" t="s">
        <v>131</v>
      </c>
    </row>
    <row r="69" spans="1:17" x14ac:dyDescent="0.2">
      <c r="A69" s="46" t="s">
        <v>120</v>
      </c>
      <c r="B69" s="1">
        <f>C68</f>
        <v>3.6</v>
      </c>
      <c r="C69" s="1">
        <f>B69+D69</f>
        <v>4.5999999999999996</v>
      </c>
      <c r="D69" s="1">
        <v>1</v>
      </c>
      <c r="E69" s="39">
        <v>522562</v>
      </c>
      <c r="F69" s="35">
        <v>0.14000000000000001</v>
      </c>
      <c r="G69" s="36">
        <v>3.6999999999999998E-2</v>
      </c>
      <c r="H69" s="36">
        <v>1.0999999999999999E-2</v>
      </c>
      <c r="I69" s="36">
        <v>0.04</v>
      </c>
      <c r="J69" s="36"/>
      <c r="L69" s="37">
        <v>0.59</v>
      </c>
      <c r="M69" s="5" t="s">
        <v>36</v>
      </c>
      <c r="O69" s="61">
        <v>44452</v>
      </c>
      <c r="P69" s="61">
        <v>44452</v>
      </c>
      <c r="Q69" s="62" t="s">
        <v>131</v>
      </c>
    </row>
    <row r="70" spans="1:17" x14ac:dyDescent="0.2">
      <c r="A70" s="46" t="s">
        <v>121</v>
      </c>
      <c r="B70" s="1">
        <v>0</v>
      </c>
      <c r="C70" s="1">
        <v>0.8</v>
      </c>
      <c r="D70" s="1">
        <v>0.8</v>
      </c>
      <c r="E70" s="39">
        <v>522763</v>
      </c>
      <c r="F70" s="35">
        <v>2.39</v>
      </c>
      <c r="G70" s="36">
        <v>5.8000000000000003E-2</v>
      </c>
      <c r="H70" s="36">
        <v>0.33</v>
      </c>
      <c r="I70" s="36">
        <v>0.749</v>
      </c>
      <c r="J70" s="36"/>
      <c r="L70" s="38">
        <v>21.22</v>
      </c>
      <c r="M70" s="5" t="s">
        <v>35</v>
      </c>
      <c r="N70" s="33">
        <v>0.8</v>
      </c>
      <c r="O70" s="68">
        <v>44453</v>
      </c>
      <c r="P70" s="68">
        <v>44453</v>
      </c>
      <c r="Q70" s="69" t="s">
        <v>129</v>
      </c>
    </row>
    <row r="71" spans="1:17" x14ac:dyDescent="0.2">
      <c r="A71" s="46" t="s">
        <v>121</v>
      </c>
      <c r="B71" s="1">
        <f>C70</f>
        <v>0.8</v>
      </c>
      <c r="C71" s="1">
        <f>B71+D71</f>
        <v>1.5</v>
      </c>
      <c r="D71" s="1">
        <v>0.7</v>
      </c>
      <c r="E71" s="39">
        <v>522764</v>
      </c>
      <c r="F71" s="35">
        <v>3</v>
      </c>
      <c r="G71" s="36">
        <v>0.13</v>
      </c>
      <c r="H71" s="36">
        <v>0.29599999999999999</v>
      </c>
      <c r="I71" s="36">
        <v>0.63200000000000001</v>
      </c>
      <c r="J71" s="36"/>
      <c r="L71" s="38">
        <v>26.64</v>
      </c>
      <c r="M71" s="5" t="s">
        <v>35</v>
      </c>
      <c r="N71" s="33">
        <v>0.7</v>
      </c>
      <c r="O71" s="68">
        <v>44453</v>
      </c>
      <c r="P71" s="68">
        <v>44453</v>
      </c>
      <c r="Q71" s="69" t="s">
        <v>129</v>
      </c>
    </row>
    <row r="72" spans="1:17" x14ac:dyDescent="0.2">
      <c r="A72" s="46" t="s">
        <v>121</v>
      </c>
      <c r="B72" s="1">
        <f>C71</f>
        <v>1.5</v>
      </c>
      <c r="C72" s="1">
        <f>B72+D72</f>
        <v>2.1</v>
      </c>
      <c r="D72" s="1">
        <v>0.6</v>
      </c>
      <c r="E72" s="39">
        <v>522765</v>
      </c>
      <c r="F72" s="35">
        <v>6.9</v>
      </c>
      <c r="G72" s="36">
        <v>0.216</v>
      </c>
      <c r="H72" s="36">
        <v>0.54700000000000004</v>
      </c>
      <c r="I72" s="36">
        <v>1.0069999999999999</v>
      </c>
      <c r="J72" s="36"/>
      <c r="L72" s="38">
        <v>71.489999999999995</v>
      </c>
      <c r="M72" s="5" t="s">
        <v>35</v>
      </c>
      <c r="N72" s="33">
        <v>0.6</v>
      </c>
      <c r="O72" s="68">
        <v>44453</v>
      </c>
      <c r="P72" s="68">
        <v>44453</v>
      </c>
      <c r="Q72" s="69" t="s">
        <v>129</v>
      </c>
    </row>
    <row r="73" spans="1:17" x14ac:dyDescent="0.2">
      <c r="A73" s="46" t="s">
        <v>121</v>
      </c>
      <c r="B73" s="1">
        <f>C72</f>
        <v>2.1</v>
      </c>
      <c r="C73" s="1">
        <f>B73+D73</f>
        <v>2.7</v>
      </c>
      <c r="D73" s="1">
        <v>0.6</v>
      </c>
      <c r="E73" s="39">
        <v>522766</v>
      </c>
      <c r="F73" s="35">
        <v>0.46</v>
      </c>
      <c r="G73" s="36">
        <v>3.1E-2</v>
      </c>
      <c r="H73" s="36">
        <v>1.4E-2</v>
      </c>
      <c r="I73" s="36">
        <v>5.0999999999999997E-2</v>
      </c>
      <c r="J73" s="36"/>
      <c r="L73" s="38">
        <v>2.77</v>
      </c>
      <c r="M73" s="5" t="s">
        <v>36</v>
      </c>
      <c r="O73" s="68">
        <v>44453</v>
      </c>
      <c r="P73" s="68">
        <v>44453</v>
      </c>
      <c r="Q73" s="69" t="s">
        <v>129</v>
      </c>
    </row>
    <row r="74" spans="1:17" x14ac:dyDescent="0.2">
      <c r="A74" s="46" t="s">
        <v>122</v>
      </c>
      <c r="B74" s="58">
        <v>0</v>
      </c>
      <c r="C74" s="58">
        <f>D74</f>
        <v>0.9</v>
      </c>
      <c r="D74" s="1">
        <v>0.9</v>
      </c>
      <c r="E74" s="39">
        <v>523653</v>
      </c>
      <c r="F74" s="35">
        <v>0.97799999999999998</v>
      </c>
      <c r="G74" s="36">
        <v>5.8999999999999997E-2</v>
      </c>
      <c r="H74" s="36">
        <v>0.14199999999999999</v>
      </c>
      <c r="I74" s="36">
        <v>0.497</v>
      </c>
      <c r="J74" s="36"/>
      <c r="L74" s="37">
        <v>10.62</v>
      </c>
      <c r="M74" s="5" t="s">
        <v>34</v>
      </c>
      <c r="O74" s="34">
        <v>44458</v>
      </c>
      <c r="P74" s="34">
        <v>44458</v>
      </c>
      <c r="Q74" s="6" t="s">
        <v>134</v>
      </c>
    </row>
    <row r="75" spans="1:17" x14ac:dyDescent="0.2">
      <c r="A75" s="46" t="s">
        <v>122</v>
      </c>
      <c r="B75" s="48">
        <f>C74</f>
        <v>0.9</v>
      </c>
      <c r="C75" s="48">
        <f>B75+D75</f>
        <v>2.8</v>
      </c>
      <c r="D75" s="1">
        <v>1.9</v>
      </c>
      <c r="E75" s="39">
        <v>523654</v>
      </c>
      <c r="F75" s="35">
        <v>0.87599999999999989</v>
      </c>
      <c r="G75" s="36">
        <v>1.7999999999999999E-2</v>
      </c>
      <c r="H75" s="36">
        <v>8.5999999999999993E-2</v>
      </c>
      <c r="I75" s="36">
        <v>0.2</v>
      </c>
      <c r="J75" s="36"/>
      <c r="L75" s="37">
        <v>5.91</v>
      </c>
      <c r="M75" s="5" t="s">
        <v>34</v>
      </c>
      <c r="O75" s="34">
        <v>44458</v>
      </c>
      <c r="P75" s="34">
        <v>44458</v>
      </c>
      <c r="Q75" s="6" t="s">
        <v>134</v>
      </c>
    </row>
    <row r="76" spans="1:17" x14ac:dyDescent="0.2">
      <c r="A76" s="46" t="s">
        <v>122</v>
      </c>
      <c r="B76" s="48">
        <f>C75</f>
        <v>2.8</v>
      </c>
      <c r="C76" s="48">
        <f>B76+D76</f>
        <v>3.8</v>
      </c>
      <c r="D76" s="1">
        <v>1</v>
      </c>
      <c r="E76" s="39">
        <v>523655</v>
      </c>
      <c r="F76" s="35">
        <v>1.212</v>
      </c>
      <c r="G76" s="36">
        <v>1.4E-2</v>
      </c>
      <c r="H76" s="36">
        <v>2.5999999999999999E-2</v>
      </c>
      <c r="I76" s="36">
        <v>7.0000000000000007E-2</v>
      </c>
      <c r="J76" s="36"/>
      <c r="L76" s="37">
        <v>6.2249999999999996</v>
      </c>
      <c r="M76" s="5" t="s">
        <v>35</v>
      </c>
      <c r="N76" s="1">
        <v>1</v>
      </c>
      <c r="O76" s="34">
        <v>44458</v>
      </c>
      <c r="P76" s="34">
        <v>44458</v>
      </c>
      <c r="Q76" s="6" t="s">
        <v>134</v>
      </c>
    </row>
    <row r="77" spans="1:17" x14ac:dyDescent="0.2">
      <c r="A77" s="46" t="s">
        <v>122</v>
      </c>
      <c r="B77" s="48">
        <f>C76</f>
        <v>3.8</v>
      </c>
      <c r="C77" s="48">
        <f>B77+D77</f>
        <v>4.7</v>
      </c>
      <c r="D77" s="1">
        <v>0.9</v>
      </c>
      <c r="E77" s="39">
        <v>523657</v>
      </c>
      <c r="F77" s="35">
        <v>4.05</v>
      </c>
      <c r="G77" s="36">
        <v>0.83599999999999997</v>
      </c>
      <c r="H77" s="36">
        <v>0.1</v>
      </c>
      <c r="I77" s="36">
        <v>0.35499999999999998</v>
      </c>
      <c r="J77" s="36"/>
      <c r="L77" s="37">
        <v>47.344000000000001</v>
      </c>
      <c r="M77" s="5" t="s">
        <v>35</v>
      </c>
      <c r="N77" s="1">
        <v>0.9</v>
      </c>
      <c r="O77" s="34">
        <v>44458</v>
      </c>
      <c r="P77" s="34">
        <v>44458</v>
      </c>
      <c r="Q77" s="6" t="s">
        <v>134</v>
      </c>
    </row>
    <row r="78" spans="1:17" x14ac:dyDescent="0.2">
      <c r="A78" s="46" t="s">
        <v>123</v>
      </c>
      <c r="B78" s="1">
        <v>0</v>
      </c>
      <c r="C78" s="1">
        <v>0.9</v>
      </c>
      <c r="D78" s="1">
        <v>0.9</v>
      </c>
      <c r="E78" s="39">
        <v>523996</v>
      </c>
      <c r="F78" s="35">
        <v>0.77</v>
      </c>
      <c r="G78" s="36">
        <v>7.0000000000000001E-3</v>
      </c>
      <c r="H78" s="36">
        <v>4.0000000000000001E-3</v>
      </c>
      <c r="I78" s="36">
        <v>2.5999999999999999E-2</v>
      </c>
      <c r="J78" s="36"/>
      <c r="L78" s="37">
        <v>0.72</v>
      </c>
      <c r="M78" s="5" t="s">
        <v>34</v>
      </c>
      <c r="O78" s="68" t="s">
        <v>127</v>
      </c>
      <c r="P78" s="68" t="s">
        <v>127</v>
      </c>
      <c r="Q78" s="69" t="s">
        <v>128</v>
      </c>
    </row>
    <row r="79" spans="1:17" x14ac:dyDescent="0.2">
      <c r="A79" s="46" t="s">
        <v>123</v>
      </c>
      <c r="B79" s="1">
        <f>C78</f>
        <v>0.9</v>
      </c>
      <c r="C79" s="1">
        <f>B79+D79</f>
        <v>2.6</v>
      </c>
      <c r="D79" s="1">
        <v>1.7</v>
      </c>
      <c r="E79" s="39">
        <v>523997</v>
      </c>
      <c r="F79" s="35">
        <v>1.46</v>
      </c>
      <c r="G79" s="36">
        <v>1.9E-2</v>
      </c>
      <c r="H79" s="36">
        <v>6.0999999999999999E-2</v>
      </c>
      <c r="I79" s="36">
        <v>7.8E-2</v>
      </c>
      <c r="J79" s="36"/>
      <c r="L79" s="37">
        <v>11.21</v>
      </c>
      <c r="M79" s="5" t="s">
        <v>34</v>
      </c>
      <c r="O79" s="68" t="s">
        <v>127</v>
      </c>
      <c r="P79" s="68" t="s">
        <v>127</v>
      </c>
      <c r="Q79" s="69" t="s">
        <v>128</v>
      </c>
    </row>
    <row r="80" spans="1:17" x14ac:dyDescent="0.2">
      <c r="A80" s="46" t="s">
        <v>123</v>
      </c>
      <c r="B80" s="1">
        <f>C79</f>
        <v>2.6</v>
      </c>
      <c r="C80" s="1">
        <f>B80+D80</f>
        <v>4.7</v>
      </c>
      <c r="D80" s="1">
        <v>2.1</v>
      </c>
      <c r="E80" s="39">
        <v>523998</v>
      </c>
      <c r="F80" s="35">
        <v>2.14</v>
      </c>
      <c r="G80" s="36">
        <v>3.5000000000000003E-2</v>
      </c>
      <c r="H80" s="36">
        <v>7.3999999999999996E-2</v>
      </c>
      <c r="I80" s="36">
        <v>0.115</v>
      </c>
      <c r="J80" s="36"/>
      <c r="L80" s="37">
        <v>16.39</v>
      </c>
      <c r="M80" s="5" t="s">
        <v>34</v>
      </c>
      <c r="O80" s="68" t="s">
        <v>127</v>
      </c>
      <c r="P80" s="68" t="s">
        <v>127</v>
      </c>
      <c r="Q80" s="69" t="s">
        <v>128</v>
      </c>
    </row>
    <row r="81" spans="1:22" x14ac:dyDescent="0.2">
      <c r="A81" s="46" t="s">
        <v>123</v>
      </c>
      <c r="B81" s="1">
        <f>C80</f>
        <v>4.7</v>
      </c>
      <c r="C81" s="1">
        <f>B81+D81</f>
        <v>5.5</v>
      </c>
      <c r="D81" s="1">
        <v>0.8</v>
      </c>
      <c r="E81" s="39">
        <v>523999</v>
      </c>
      <c r="F81" s="35">
        <v>5.45</v>
      </c>
      <c r="G81" s="36">
        <v>6.4000000000000001E-2</v>
      </c>
      <c r="H81" s="36">
        <v>0.128</v>
      </c>
      <c r="I81" s="36">
        <v>0.42199999999999999</v>
      </c>
      <c r="J81" s="36"/>
      <c r="L81" s="37">
        <v>34.4</v>
      </c>
      <c r="M81" s="5" t="s">
        <v>35</v>
      </c>
      <c r="N81" s="33">
        <v>0.8</v>
      </c>
      <c r="O81" s="68" t="s">
        <v>127</v>
      </c>
      <c r="P81" s="68" t="s">
        <v>127</v>
      </c>
      <c r="Q81" s="69" t="s">
        <v>128</v>
      </c>
    </row>
    <row r="82" spans="1:22" x14ac:dyDescent="0.2">
      <c r="A82" s="46" t="s">
        <v>123</v>
      </c>
      <c r="B82" s="1">
        <f>C81</f>
        <v>5.5</v>
      </c>
      <c r="C82" s="1">
        <f>B82+D82</f>
        <v>6.5</v>
      </c>
      <c r="D82" s="1">
        <v>1</v>
      </c>
      <c r="E82" s="39">
        <v>524000</v>
      </c>
      <c r="F82" s="35">
        <v>3.88</v>
      </c>
      <c r="G82" s="36">
        <v>5.5E-2</v>
      </c>
      <c r="H82" s="36">
        <v>3.5000000000000003E-2</v>
      </c>
      <c r="I82" s="36">
        <v>5.1999999999999998E-2</v>
      </c>
      <c r="J82" s="36"/>
      <c r="L82" s="37">
        <v>24.63</v>
      </c>
      <c r="M82" s="5" t="s">
        <v>35</v>
      </c>
      <c r="N82" s="33">
        <v>1</v>
      </c>
      <c r="O82" s="68" t="s">
        <v>127</v>
      </c>
      <c r="P82" s="68" t="s">
        <v>127</v>
      </c>
      <c r="Q82" s="69" t="s">
        <v>128</v>
      </c>
    </row>
    <row r="83" spans="1:22" x14ac:dyDescent="0.2">
      <c r="A83" s="46" t="s">
        <v>124</v>
      </c>
      <c r="B83" s="58">
        <v>0</v>
      </c>
      <c r="C83" s="58">
        <f>D83</f>
        <v>1.6</v>
      </c>
      <c r="D83" s="1">
        <v>1.6</v>
      </c>
      <c r="E83" s="39">
        <v>525135</v>
      </c>
      <c r="F83" s="35">
        <v>1.4680000000000002</v>
      </c>
      <c r="G83" s="36">
        <v>3.6999999999999998E-2</v>
      </c>
      <c r="H83" s="36">
        <v>8.6999999999999994E-2</v>
      </c>
      <c r="I83" s="36">
        <v>0.14799999999999999</v>
      </c>
      <c r="J83" s="36"/>
      <c r="L83" s="37">
        <v>8.8889999999999993</v>
      </c>
      <c r="M83" s="5" t="s">
        <v>34</v>
      </c>
      <c r="O83" s="34">
        <v>44466</v>
      </c>
      <c r="P83" s="34">
        <v>44466</v>
      </c>
      <c r="Q83" s="6" t="s">
        <v>135</v>
      </c>
    </row>
    <row r="84" spans="1:22" x14ac:dyDescent="0.2">
      <c r="A84" s="46" t="s">
        <v>124</v>
      </c>
      <c r="B84" s="48">
        <f>C83</f>
        <v>1.6</v>
      </c>
      <c r="C84" s="48">
        <f>B84+D84</f>
        <v>2.2999999999999998</v>
      </c>
      <c r="D84" s="1">
        <v>0.7</v>
      </c>
      <c r="E84" s="39">
        <v>525136</v>
      </c>
      <c r="F84" s="35">
        <v>6.28</v>
      </c>
      <c r="G84" s="36">
        <v>7.3999999999999996E-2</v>
      </c>
      <c r="H84" s="36">
        <v>0.16700000000000001</v>
      </c>
      <c r="I84" s="36">
        <v>0.32</v>
      </c>
      <c r="J84" s="36"/>
      <c r="L84" s="37">
        <v>26.786999999999999</v>
      </c>
      <c r="M84" s="5" t="s">
        <v>35</v>
      </c>
      <c r="N84" s="33">
        <v>0.7</v>
      </c>
      <c r="O84" s="34">
        <v>44466</v>
      </c>
      <c r="P84" s="34">
        <v>44466</v>
      </c>
      <c r="Q84" s="6" t="s">
        <v>135</v>
      </c>
    </row>
    <row r="85" spans="1:22" x14ac:dyDescent="0.2">
      <c r="A85" s="46" t="s">
        <v>124</v>
      </c>
      <c r="B85" s="48">
        <f>C84</f>
        <v>2.2999999999999998</v>
      </c>
      <c r="C85" s="48">
        <f>B85+D85</f>
        <v>3.9</v>
      </c>
      <c r="D85" s="1">
        <v>1.6</v>
      </c>
      <c r="E85" s="39">
        <v>525138</v>
      </c>
      <c r="F85" s="35">
        <v>0.38400000000000001</v>
      </c>
      <c r="G85" s="36">
        <v>2.8000000000000001E-2</v>
      </c>
      <c r="H85" s="36">
        <v>1.2E-2</v>
      </c>
      <c r="I85" s="36">
        <v>3.3000000000000002E-2</v>
      </c>
      <c r="J85" s="36"/>
      <c r="L85" s="37">
        <v>1.7070000000000001</v>
      </c>
      <c r="M85" s="5" t="s">
        <v>36</v>
      </c>
      <c r="O85" s="34">
        <v>44466</v>
      </c>
      <c r="P85" s="34">
        <v>44466</v>
      </c>
      <c r="Q85" s="6" t="s">
        <v>135</v>
      </c>
    </row>
    <row r="86" spans="1:22" x14ac:dyDescent="0.2">
      <c r="A86" s="46" t="s">
        <v>125</v>
      </c>
      <c r="B86" s="58">
        <v>0</v>
      </c>
      <c r="C86" s="58">
        <f>D86</f>
        <v>1</v>
      </c>
      <c r="D86" s="1">
        <v>1</v>
      </c>
      <c r="E86" s="39">
        <v>525379</v>
      </c>
      <c r="F86" s="35">
        <v>0.18599999999999997</v>
      </c>
      <c r="G86" s="36">
        <v>1.0999999999999999E-2</v>
      </c>
      <c r="H86" s="36">
        <v>8.0000000000000002E-3</v>
      </c>
      <c r="I86" s="36">
        <v>3.7999999999999999E-2</v>
      </c>
      <c r="J86" s="36"/>
      <c r="L86" s="37">
        <v>3.0249999999999999</v>
      </c>
      <c r="M86" s="5" t="s">
        <v>34</v>
      </c>
      <c r="O86" s="34">
        <v>44467</v>
      </c>
      <c r="P86" s="34">
        <v>44467</v>
      </c>
      <c r="Q86" s="6" t="s">
        <v>136</v>
      </c>
    </row>
    <row r="87" spans="1:22" x14ac:dyDescent="0.2">
      <c r="A87" s="46" t="s">
        <v>125</v>
      </c>
      <c r="B87" s="48">
        <f>C86</f>
        <v>1</v>
      </c>
      <c r="C87" s="48">
        <f>B87+D87</f>
        <v>1.3</v>
      </c>
      <c r="D87" s="1">
        <v>0.3</v>
      </c>
      <c r="E87" s="39">
        <v>525380</v>
      </c>
      <c r="F87" s="35">
        <v>6.0040000000000013</v>
      </c>
      <c r="G87" s="36">
        <v>0.48299999999999998</v>
      </c>
      <c r="H87" s="36">
        <v>7.9000000000000001E-2</v>
      </c>
      <c r="I87" s="36">
        <v>0.32</v>
      </c>
      <c r="J87" s="36"/>
      <c r="L87" s="37">
        <v>45.628999999999998</v>
      </c>
      <c r="M87" s="5" t="s">
        <v>35</v>
      </c>
      <c r="N87" s="33">
        <v>0.3</v>
      </c>
      <c r="O87" s="34">
        <v>44467</v>
      </c>
      <c r="P87" s="34">
        <v>44467</v>
      </c>
      <c r="Q87" s="6" t="s">
        <v>136</v>
      </c>
      <c r="T87" s="58"/>
      <c r="U87" s="58"/>
      <c r="V87" s="1"/>
    </row>
    <row r="88" spans="1:22" x14ac:dyDescent="0.2">
      <c r="A88" s="46" t="s">
        <v>125</v>
      </c>
      <c r="B88" s="48">
        <f>C87</f>
        <v>1.3</v>
      </c>
      <c r="C88" s="48">
        <f>B88+D88</f>
        <v>2.6</v>
      </c>
      <c r="D88" s="1">
        <v>1.3</v>
      </c>
      <c r="E88" s="39">
        <v>525381</v>
      </c>
      <c r="F88" s="35">
        <v>0.86</v>
      </c>
      <c r="G88" s="36">
        <v>2.5999999999999999E-2</v>
      </c>
      <c r="H88" s="36">
        <v>4.0000000000000001E-3</v>
      </c>
      <c r="I88" s="36">
        <v>0.02</v>
      </c>
      <c r="J88" s="36"/>
      <c r="L88" s="37">
        <v>9.7230000000000008</v>
      </c>
      <c r="M88" s="5" t="s">
        <v>36</v>
      </c>
      <c r="O88" s="34">
        <v>44467</v>
      </c>
      <c r="P88" s="34">
        <v>44467</v>
      </c>
      <c r="Q88" s="6" t="s">
        <v>136</v>
      </c>
      <c r="T88" s="48"/>
      <c r="U88" s="48"/>
      <c r="V88" s="1"/>
    </row>
    <row r="89" spans="1:22" x14ac:dyDescent="0.2">
      <c r="A89" s="46" t="s">
        <v>126</v>
      </c>
      <c r="B89" s="58">
        <v>0</v>
      </c>
      <c r="C89" s="58">
        <f>D89</f>
        <v>1.9</v>
      </c>
      <c r="D89" s="1">
        <v>1.9</v>
      </c>
      <c r="E89" s="39">
        <v>525611</v>
      </c>
      <c r="F89" s="35">
        <v>0.36599999999999999</v>
      </c>
      <c r="G89" s="36">
        <v>6.0000000000000001E-3</v>
      </c>
      <c r="H89" s="36">
        <v>2.8000000000000001E-2</v>
      </c>
      <c r="I89" s="36">
        <v>4.8000000000000001E-2</v>
      </c>
      <c r="J89" s="36"/>
      <c r="L89" s="37">
        <v>3.7949999999999999</v>
      </c>
      <c r="M89" s="5" t="s">
        <v>34</v>
      </c>
      <c r="O89" s="34">
        <v>44468</v>
      </c>
      <c r="P89" s="34">
        <v>44468</v>
      </c>
      <c r="Q89" s="6" t="s">
        <v>137</v>
      </c>
      <c r="T89" s="48"/>
      <c r="U89" s="48"/>
      <c r="V89" s="1"/>
    </row>
    <row r="90" spans="1:22" x14ac:dyDescent="0.2">
      <c r="A90" s="46" t="s">
        <v>126</v>
      </c>
      <c r="B90" s="48">
        <f>C89</f>
        <v>1.9</v>
      </c>
      <c r="C90" s="48">
        <f>B90+D90</f>
        <v>2.5999999999999996</v>
      </c>
      <c r="D90" s="1">
        <v>0.7</v>
      </c>
      <c r="E90" s="39">
        <v>525613</v>
      </c>
      <c r="F90" s="35">
        <v>5.6160000000000005</v>
      </c>
      <c r="G90" s="36">
        <v>0.124</v>
      </c>
      <c r="H90" s="36">
        <v>0.185</v>
      </c>
      <c r="I90" s="36">
        <v>0.37</v>
      </c>
      <c r="J90" s="36"/>
      <c r="L90" s="37">
        <v>26.698</v>
      </c>
      <c r="M90" s="5" t="s">
        <v>35</v>
      </c>
      <c r="N90" s="33">
        <v>0.7</v>
      </c>
      <c r="O90" s="34">
        <v>44468</v>
      </c>
      <c r="P90" s="34">
        <v>44468</v>
      </c>
      <c r="Q90" s="6" t="s">
        <v>137</v>
      </c>
    </row>
    <row r="91" spans="1:22" x14ac:dyDescent="0.2">
      <c r="A91" s="46" t="s">
        <v>126</v>
      </c>
      <c r="B91" s="48">
        <f>C90</f>
        <v>2.5999999999999996</v>
      </c>
      <c r="C91" s="48">
        <f>B91+D91</f>
        <v>3.1999999999999997</v>
      </c>
      <c r="D91" s="1">
        <v>0.6</v>
      </c>
      <c r="E91" s="39">
        <v>525614</v>
      </c>
      <c r="F91" s="35">
        <v>2.73</v>
      </c>
      <c r="G91" s="36">
        <v>0.02</v>
      </c>
      <c r="H91" s="36">
        <v>1.7000000000000001E-2</v>
      </c>
      <c r="I91" s="36">
        <v>2.5000000000000001E-2</v>
      </c>
      <c r="J91" s="36"/>
      <c r="L91" s="42">
        <v>6.6559999999999997</v>
      </c>
      <c r="M91" s="5" t="s">
        <v>36</v>
      </c>
      <c r="O91" s="34">
        <v>44468</v>
      </c>
      <c r="P91" s="34">
        <v>44468</v>
      </c>
      <c r="Q91" s="6" t="s">
        <v>137</v>
      </c>
    </row>
    <row r="92" spans="1:22" s="47" customFormat="1" x14ac:dyDescent="0.2">
      <c r="A92" s="46" t="s">
        <v>138</v>
      </c>
      <c r="B92" s="58">
        <v>0</v>
      </c>
      <c r="C92" s="58">
        <f>D92</f>
        <v>1.2</v>
      </c>
      <c r="D92" s="48">
        <v>1.2</v>
      </c>
      <c r="E92" s="39">
        <v>526559</v>
      </c>
      <c r="F92" s="55">
        <v>0.52</v>
      </c>
      <c r="G92" s="56">
        <v>0.01</v>
      </c>
      <c r="H92" s="56">
        <v>3.1E-2</v>
      </c>
      <c r="I92" s="56">
        <v>0.188</v>
      </c>
      <c r="J92" s="56"/>
      <c r="K92" s="49"/>
      <c r="L92" s="57">
        <v>4.5599999999999996</v>
      </c>
      <c r="M92" s="47" t="s">
        <v>34</v>
      </c>
      <c r="N92" s="51"/>
      <c r="O92" s="61">
        <v>44473</v>
      </c>
      <c r="P92" s="61">
        <v>44473</v>
      </c>
      <c r="Q92" s="62" t="s">
        <v>142</v>
      </c>
      <c r="T92" s="58"/>
      <c r="U92" s="58"/>
      <c r="V92" s="48"/>
    </row>
    <row r="93" spans="1:22" s="47" customFormat="1" x14ac:dyDescent="0.2">
      <c r="A93" s="46" t="s">
        <v>138</v>
      </c>
      <c r="B93" s="48">
        <f>C92</f>
        <v>1.2</v>
      </c>
      <c r="C93" s="48">
        <f>B93+D93</f>
        <v>2</v>
      </c>
      <c r="D93" s="48">
        <v>0.8</v>
      </c>
      <c r="E93" s="39">
        <v>526560</v>
      </c>
      <c r="F93" s="55">
        <v>0.79</v>
      </c>
      <c r="G93" s="56">
        <v>0.04</v>
      </c>
      <c r="H93" s="56">
        <v>5.0000000000000001E-3</v>
      </c>
      <c r="I93" s="56">
        <v>8.9999999999999993E-3</v>
      </c>
      <c r="J93" s="50"/>
      <c r="K93" s="49"/>
      <c r="L93" s="57">
        <v>7.98</v>
      </c>
      <c r="M93" s="47" t="s">
        <v>34</v>
      </c>
      <c r="N93" s="51"/>
      <c r="O93" s="61">
        <v>44473</v>
      </c>
      <c r="P93" s="61">
        <v>44473</v>
      </c>
      <c r="Q93" s="62" t="s">
        <v>142</v>
      </c>
      <c r="T93" s="48"/>
      <c r="U93" s="48"/>
      <c r="V93" s="48"/>
    </row>
    <row r="94" spans="1:22" s="47" customFormat="1" x14ac:dyDescent="0.2">
      <c r="A94" s="46" t="s">
        <v>138</v>
      </c>
      <c r="B94" s="48">
        <f>C93</f>
        <v>2</v>
      </c>
      <c r="C94" s="48">
        <f>B94+D94</f>
        <v>3.1</v>
      </c>
      <c r="D94" s="48">
        <v>1.1000000000000001</v>
      </c>
      <c r="E94" s="39">
        <v>526561</v>
      </c>
      <c r="F94" s="55">
        <v>5.24</v>
      </c>
      <c r="G94" s="56">
        <v>0.128</v>
      </c>
      <c r="H94" s="56">
        <v>1.6E-2</v>
      </c>
      <c r="I94" s="56">
        <v>2.3E-2</v>
      </c>
      <c r="J94" s="50"/>
      <c r="K94" s="49"/>
      <c r="L94" s="57">
        <v>11.96</v>
      </c>
      <c r="M94" s="47" t="s">
        <v>141</v>
      </c>
      <c r="N94" s="51">
        <v>1.1000000000000001</v>
      </c>
      <c r="O94" s="61">
        <v>44473</v>
      </c>
      <c r="P94" s="61">
        <v>44473</v>
      </c>
      <c r="Q94" s="62" t="s">
        <v>142</v>
      </c>
      <c r="T94" s="48"/>
      <c r="U94" s="48"/>
      <c r="V94" s="48"/>
    </row>
    <row r="95" spans="1:22" s="47" customFormat="1" x14ac:dyDescent="0.2">
      <c r="A95" s="46" t="s">
        <v>139</v>
      </c>
      <c r="B95" s="48">
        <v>0</v>
      </c>
      <c r="C95" s="48">
        <f>D95</f>
        <v>1.1000000000000001</v>
      </c>
      <c r="D95" s="48">
        <v>1.1000000000000001</v>
      </c>
      <c r="E95" s="39">
        <v>526906</v>
      </c>
      <c r="F95" s="55">
        <v>1.08</v>
      </c>
      <c r="G95" s="56">
        <v>2.4E-2</v>
      </c>
      <c r="H95" s="56">
        <v>5.0999999999999997E-2</v>
      </c>
      <c r="I95" s="56">
        <v>0.121</v>
      </c>
      <c r="J95" s="50"/>
      <c r="K95" s="49"/>
      <c r="L95" s="57">
        <v>6.92</v>
      </c>
      <c r="M95" s="47" t="s">
        <v>34</v>
      </c>
      <c r="N95" s="51"/>
      <c r="O95" s="61">
        <v>44475</v>
      </c>
      <c r="P95" s="61">
        <v>44475</v>
      </c>
      <c r="Q95" s="62" t="s">
        <v>143</v>
      </c>
      <c r="T95" s="48"/>
      <c r="U95" s="48"/>
      <c r="V95" s="48"/>
    </row>
    <row r="96" spans="1:22" s="47" customFormat="1" x14ac:dyDescent="0.2">
      <c r="A96" s="46" t="s">
        <v>139</v>
      </c>
      <c r="B96" s="48">
        <f>C95</f>
        <v>1.1000000000000001</v>
      </c>
      <c r="C96" s="48">
        <f>B96+D96</f>
        <v>1.5</v>
      </c>
      <c r="D96" s="48">
        <v>0.4</v>
      </c>
      <c r="E96" s="39">
        <v>526907</v>
      </c>
      <c r="F96" s="55">
        <v>2.76</v>
      </c>
      <c r="G96" s="56">
        <v>0.05</v>
      </c>
      <c r="H96" s="56">
        <v>0.14399999999999999</v>
      </c>
      <c r="I96" s="56">
        <v>0.32100000000000001</v>
      </c>
      <c r="J96" s="50"/>
      <c r="K96" s="49"/>
      <c r="L96" s="57">
        <v>19.882999999999999</v>
      </c>
      <c r="M96" s="47" t="s">
        <v>35</v>
      </c>
      <c r="N96" s="51">
        <v>0.4</v>
      </c>
      <c r="O96" s="61">
        <v>44475</v>
      </c>
      <c r="P96" s="61">
        <v>44475</v>
      </c>
      <c r="Q96" s="62" t="s">
        <v>143</v>
      </c>
      <c r="T96" s="48"/>
      <c r="U96" s="48"/>
      <c r="V96" s="48"/>
    </row>
    <row r="97" spans="1:21" s="47" customFormat="1" x14ac:dyDescent="0.2">
      <c r="A97" s="46" t="s">
        <v>139</v>
      </c>
      <c r="B97" s="48">
        <f>C96</f>
        <v>1.5</v>
      </c>
      <c r="C97" s="48">
        <f>B97+D97</f>
        <v>1.8</v>
      </c>
      <c r="D97" s="48">
        <v>0.3</v>
      </c>
      <c r="E97" s="39">
        <v>526908</v>
      </c>
      <c r="F97" s="55">
        <v>2.21</v>
      </c>
      <c r="G97" s="56">
        <v>3.3000000000000002E-2</v>
      </c>
      <c r="H97" s="56">
        <v>5.0000000000000001E-3</v>
      </c>
      <c r="I97" s="56">
        <v>1.4E-2</v>
      </c>
      <c r="J97" s="50"/>
      <c r="K97" s="49"/>
      <c r="L97" s="57">
        <v>2.88</v>
      </c>
      <c r="M97" s="47" t="s">
        <v>34</v>
      </c>
      <c r="N97" s="51"/>
      <c r="O97" s="61">
        <v>44475</v>
      </c>
      <c r="P97" s="61">
        <v>44475</v>
      </c>
      <c r="Q97" s="62" t="s">
        <v>143</v>
      </c>
      <c r="U97" s="54"/>
    </row>
    <row r="98" spans="1:21" s="47" customFormat="1" x14ac:dyDescent="0.2">
      <c r="A98" s="46" t="s">
        <v>139</v>
      </c>
      <c r="B98" s="48">
        <f t="shared" ref="B98:B99" si="0">C97</f>
        <v>1.8</v>
      </c>
      <c r="C98" s="48">
        <f t="shared" ref="C98:C99" si="1">B98+D98</f>
        <v>3.2</v>
      </c>
      <c r="D98" s="48">
        <v>1.4</v>
      </c>
      <c r="E98" s="39">
        <v>526909</v>
      </c>
      <c r="F98" s="55">
        <v>1.98</v>
      </c>
      <c r="G98" s="56">
        <v>3.1E-2</v>
      </c>
      <c r="H98" s="56">
        <v>5.0000000000000001E-3</v>
      </c>
      <c r="I98" s="56">
        <v>1.4E-2</v>
      </c>
      <c r="J98" s="50"/>
      <c r="K98" s="49"/>
      <c r="L98" s="57">
        <v>1.46</v>
      </c>
      <c r="M98" s="47" t="s">
        <v>34</v>
      </c>
      <c r="N98" s="51"/>
      <c r="O98" s="61">
        <v>44475</v>
      </c>
      <c r="P98" s="61">
        <v>44475</v>
      </c>
      <c r="Q98" s="62" t="s">
        <v>143</v>
      </c>
      <c r="U98" s="54"/>
    </row>
    <row r="99" spans="1:21" s="47" customFormat="1" x14ac:dyDescent="0.2">
      <c r="A99" s="46" t="s">
        <v>139</v>
      </c>
      <c r="B99" s="48">
        <f t="shared" si="0"/>
        <v>3.2</v>
      </c>
      <c r="C99" s="48">
        <f t="shared" si="1"/>
        <v>3.9000000000000004</v>
      </c>
      <c r="D99" s="48">
        <v>0.7</v>
      </c>
      <c r="E99" s="39">
        <v>526910</v>
      </c>
      <c r="F99" s="55">
        <v>2.7</v>
      </c>
      <c r="G99" s="56">
        <v>1.7000000000000001E-2</v>
      </c>
      <c r="H99" s="56">
        <v>0.01</v>
      </c>
      <c r="I99" s="56">
        <v>1.7000000000000001E-2</v>
      </c>
      <c r="J99" s="50"/>
      <c r="K99" s="49"/>
      <c r="L99" s="57">
        <v>10.27</v>
      </c>
      <c r="M99" s="47" t="s">
        <v>34</v>
      </c>
      <c r="N99" s="51"/>
      <c r="O99" s="61">
        <v>44475</v>
      </c>
      <c r="P99" s="61">
        <v>44475</v>
      </c>
      <c r="Q99" s="62" t="s">
        <v>143</v>
      </c>
      <c r="U99" s="54"/>
    </row>
    <row r="100" spans="1:21" s="47" customFormat="1" x14ac:dyDescent="0.2">
      <c r="A100" s="46" t="s">
        <v>140</v>
      </c>
      <c r="B100" s="48">
        <v>0</v>
      </c>
      <c r="C100" s="48">
        <f>D100</f>
        <v>1.1000000000000001</v>
      </c>
      <c r="D100" s="48">
        <v>1.1000000000000001</v>
      </c>
      <c r="E100" s="39">
        <v>527316</v>
      </c>
      <c r="F100" s="55">
        <v>0.16</v>
      </c>
      <c r="G100" s="56">
        <v>3.6999999999999998E-2</v>
      </c>
      <c r="H100" s="56">
        <v>1.6E-2</v>
      </c>
      <c r="I100" s="56">
        <v>8.2000000000000003E-2</v>
      </c>
      <c r="J100" s="50"/>
      <c r="K100" s="49"/>
      <c r="L100" s="57">
        <v>0.85499999999999998</v>
      </c>
      <c r="M100" s="47" t="s">
        <v>34</v>
      </c>
      <c r="N100" s="51"/>
      <c r="O100" s="61">
        <v>44477</v>
      </c>
      <c r="P100" s="61">
        <v>44477</v>
      </c>
      <c r="Q100" s="62" t="s">
        <v>144</v>
      </c>
      <c r="U100" s="54"/>
    </row>
    <row r="101" spans="1:21" s="47" customFormat="1" x14ac:dyDescent="0.2">
      <c r="A101" s="46" t="s">
        <v>140</v>
      </c>
      <c r="B101" s="48">
        <f>C100</f>
        <v>1.1000000000000001</v>
      </c>
      <c r="C101" s="48">
        <f>B101+D101</f>
        <v>1.5</v>
      </c>
      <c r="D101" s="48">
        <v>0.4</v>
      </c>
      <c r="E101" s="39">
        <v>527318</v>
      </c>
      <c r="F101" s="55">
        <v>2.99</v>
      </c>
      <c r="G101" s="56">
        <v>0.16700000000000001</v>
      </c>
      <c r="H101" s="56">
        <v>0.13700000000000001</v>
      </c>
      <c r="I101" s="56">
        <v>0.53</v>
      </c>
      <c r="J101" s="50"/>
      <c r="K101" s="49"/>
      <c r="L101" s="57">
        <v>29.27</v>
      </c>
      <c r="M101" s="47" t="s">
        <v>35</v>
      </c>
      <c r="N101" s="51">
        <v>0.4</v>
      </c>
      <c r="O101" s="61">
        <v>44477</v>
      </c>
      <c r="P101" s="61">
        <v>44477</v>
      </c>
      <c r="Q101" s="62" t="s">
        <v>144</v>
      </c>
      <c r="U101" s="54"/>
    </row>
    <row r="102" spans="1:21" s="47" customFormat="1" x14ac:dyDescent="0.2">
      <c r="A102" s="46" t="s">
        <v>140</v>
      </c>
      <c r="B102" s="48">
        <f>C101</f>
        <v>1.5</v>
      </c>
      <c r="C102" s="48">
        <f>B102+D102</f>
        <v>1.8</v>
      </c>
      <c r="D102" s="48">
        <v>0.3</v>
      </c>
      <c r="E102" s="39">
        <v>527319</v>
      </c>
      <c r="F102" s="55">
        <v>0.67</v>
      </c>
      <c r="G102" s="56">
        <v>0.03</v>
      </c>
      <c r="H102" s="56">
        <v>8.0000000000000002E-3</v>
      </c>
      <c r="I102" s="56">
        <v>3.1E-2</v>
      </c>
      <c r="J102" s="50"/>
      <c r="K102" s="49"/>
      <c r="L102" s="57">
        <v>0.92</v>
      </c>
      <c r="M102" s="47" t="s">
        <v>36</v>
      </c>
      <c r="N102" s="51"/>
      <c r="O102" s="61">
        <v>44477</v>
      </c>
      <c r="P102" s="61">
        <v>44477</v>
      </c>
      <c r="Q102" s="62" t="s">
        <v>144</v>
      </c>
      <c r="U102" s="54"/>
    </row>
    <row r="103" spans="1:21" s="47" customFormat="1" x14ac:dyDescent="0.2">
      <c r="A103" s="46" t="s">
        <v>140</v>
      </c>
      <c r="B103" s="48">
        <f t="shared" ref="B103" si="2">C102</f>
        <v>1.8</v>
      </c>
      <c r="C103" s="48">
        <f t="shared" ref="C103" si="3">B103+D103</f>
        <v>3.2</v>
      </c>
      <c r="D103" s="48">
        <v>1.4</v>
      </c>
      <c r="E103" s="39">
        <v>527320</v>
      </c>
      <c r="F103" s="55">
        <v>1.68</v>
      </c>
      <c r="G103" s="56">
        <v>6.5000000000000002E-2</v>
      </c>
      <c r="H103" s="56">
        <v>7.6999999999999999E-2</v>
      </c>
      <c r="I103" s="56">
        <v>8.5999999999999993E-2</v>
      </c>
      <c r="J103" s="50"/>
      <c r="K103" s="49"/>
      <c r="L103" s="65">
        <v>11.35</v>
      </c>
      <c r="M103" s="47" t="s">
        <v>36</v>
      </c>
      <c r="N103" s="51"/>
      <c r="O103" s="61">
        <v>44477</v>
      </c>
      <c r="P103" s="61">
        <v>44477</v>
      </c>
      <c r="Q103" s="62" t="s">
        <v>144</v>
      </c>
      <c r="U103" s="54"/>
    </row>
    <row r="104" spans="1:21" s="47" customFormat="1" x14ac:dyDescent="0.2">
      <c r="A104" s="46" t="s">
        <v>145</v>
      </c>
      <c r="B104" s="48">
        <v>0</v>
      </c>
      <c r="C104" s="48">
        <f>D104</f>
        <v>1.8</v>
      </c>
      <c r="D104" s="47">
        <v>1.8</v>
      </c>
      <c r="E104" s="39">
        <v>527853</v>
      </c>
      <c r="F104" s="55">
        <v>0.02</v>
      </c>
      <c r="G104" s="56">
        <v>8.0000000000000002E-3</v>
      </c>
      <c r="H104" s="56">
        <v>1.4999999999999999E-2</v>
      </c>
      <c r="I104" s="56">
        <v>2.7E-2</v>
      </c>
      <c r="J104" s="50"/>
      <c r="K104" s="49"/>
      <c r="L104" s="57">
        <v>0.39</v>
      </c>
      <c r="M104" s="47" t="s">
        <v>34</v>
      </c>
      <c r="N104" s="51"/>
      <c r="O104" s="61">
        <v>44480</v>
      </c>
      <c r="P104" s="61">
        <v>44480</v>
      </c>
      <c r="Q104" s="62" t="s">
        <v>146</v>
      </c>
      <c r="U104" s="54"/>
    </row>
    <row r="105" spans="1:21" s="47" customFormat="1" x14ac:dyDescent="0.2">
      <c r="A105" s="46" t="s">
        <v>145</v>
      </c>
      <c r="B105" s="48">
        <f>C104</f>
        <v>1.8</v>
      </c>
      <c r="C105" s="48">
        <f>B105+D105</f>
        <v>3</v>
      </c>
      <c r="D105" s="47">
        <v>1.2</v>
      </c>
      <c r="E105" s="39">
        <v>527854</v>
      </c>
      <c r="F105" s="55">
        <v>3.6</v>
      </c>
      <c r="G105" s="56">
        <v>4.5999999999999999E-2</v>
      </c>
      <c r="H105" s="56">
        <v>0.10100000000000001</v>
      </c>
      <c r="I105" s="56">
        <v>0.53500000000000003</v>
      </c>
      <c r="J105" s="50"/>
      <c r="K105" s="49"/>
      <c r="L105" s="57">
        <v>22.75</v>
      </c>
      <c r="M105" s="47" t="s">
        <v>35</v>
      </c>
      <c r="N105" s="51">
        <v>1.2</v>
      </c>
      <c r="O105" s="61">
        <v>44480</v>
      </c>
      <c r="P105" s="61">
        <v>44480</v>
      </c>
      <c r="Q105" s="62" t="s">
        <v>146</v>
      </c>
      <c r="U105" s="54"/>
    </row>
    <row r="106" spans="1:21" s="47" customFormat="1" x14ac:dyDescent="0.2">
      <c r="A106" s="46" t="s">
        <v>145</v>
      </c>
      <c r="B106" s="48">
        <f>C105</f>
        <v>3</v>
      </c>
      <c r="C106" s="48">
        <f>B106+D106</f>
        <v>3.7</v>
      </c>
      <c r="D106" s="47">
        <v>0.7</v>
      </c>
      <c r="E106" s="39">
        <v>527855</v>
      </c>
      <c r="F106" s="55">
        <v>34.81</v>
      </c>
      <c r="G106" s="56">
        <v>0.23100000000000001</v>
      </c>
      <c r="H106" s="56">
        <v>0.65200000000000002</v>
      </c>
      <c r="I106" s="56">
        <v>1.19</v>
      </c>
      <c r="J106" s="50"/>
      <c r="K106" s="49"/>
      <c r="L106" s="57">
        <v>140.21</v>
      </c>
      <c r="M106" s="47" t="s">
        <v>36</v>
      </c>
      <c r="N106" s="51"/>
      <c r="O106" s="61">
        <v>44480</v>
      </c>
      <c r="P106" s="61">
        <v>44480</v>
      </c>
      <c r="Q106" s="62" t="s">
        <v>146</v>
      </c>
      <c r="U106" s="54"/>
    </row>
    <row r="107" spans="1:21" s="47" customFormat="1" x14ac:dyDescent="0.2">
      <c r="A107" s="46" t="s">
        <v>147</v>
      </c>
      <c r="B107" s="48">
        <v>0</v>
      </c>
      <c r="C107" s="48">
        <f>D107</f>
        <v>1</v>
      </c>
      <c r="D107" s="47">
        <v>1</v>
      </c>
      <c r="E107" s="39">
        <v>531688</v>
      </c>
      <c r="F107" s="55">
        <v>0.59</v>
      </c>
      <c r="G107" s="56">
        <v>3.2000000000000001E-2</v>
      </c>
      <c r="H107" s="56">
        <v>8.9999999999999993E-3</v>
      </c>
      <c r="I107" s="56">
        <v>5.7000000000000002E-2</v>
      </c>
      <c r="J107" s="50"/>
      <c r="K107" s="49"/>
      <c r="L107" s="57">
        <v>2.72</v>
      </c>
      <c r="M107" s="47" t="s">
        <v>36</v>
      </c>
      <c r="N107" s="51"/>
      <c r="O107" s="61">
        <v>44490</v>
      </c>
      <c r="P107" s="61">
        <v>44490</v>
      </c>
      <c r="Q107" s="62" t="s">
        <v>148</v>
      </c>
      <c r="U107" s="54"/>
    </row>
    <row r="108" spans="1:21" s="47" customFormat="1" x14ac:dyDescent="0.2">
      <c r="A108" s="46" t="s">
        <v>147</v>
      </c>
      <c r="B108" s="48">
        <f>C107</f>
        <v>1</v>
      </c>
      <c r="C108" s="48">
        <f>B108+D108</f>
        <v>1.6</v>
      </c>
      <c r="D108" s="47">
        <v>0.6</v>
      </c>
      <c r="E108" s="39">
        <v>531689</v>
      </c>
      <c r="F108" s="55">
        <v>6.86</v>
      </c>
      <c r="G108" s="56">
        <v>0.10199999999999999</v>
      </c>
      <c r="H108" s="56">
        <v>8.5000000000000006E-2</v>
      </c>
      <c r="I108" s="56">
        <v>0.35699999999999998</v>
      </c>
      <c r="J108" s="50"/>
      <c r="K108" s="49"/>
      <c r="L108" s="57">
        <v>37.909999999999997</v>
      </c>
      <c r="M108" s="47" t="s">
        <v>35</v>
      </c>
      <c r="N108" s="51">
        <v>0.6</v>
      </c>
      <c r="O108" s="61">
        <v>44490</v>
      </c>
      <c r="P108" s="61">
        <v>44490</v>
      </c>
      <c r="Q108" s="62" t="s">
        <v>148</v>
      </c>
      <c r="U108" s="54"/>
    </row>
    <row r="109" spans="1:21" s="47" customFormat="1" x14ac:dyDescent="0.2">
      <c r="A109" s="46" t="s">
        <v>147</v>
      </c>
      <c r="B109" s="48">
        <f>C108</f>
        <v>1.6</v>
      </c>
      <c r="C109" s="48">
        <f>B109+D109</f>
        <v>3.4000000000000004</v>
      </c>
      <c r="D109" s="47">
        <v>1.8</v>
      </c>
      <c r="E109" s="39">
        <v>531690</v>
      </c>
      <c r="F109" s="55">
        <v>2.4700000000000002</v>
      </c>
      <c r="G109" s="56">
        <v>3.5000000000000003E-2</v>
      </c>
      <c r="H109" s="56">
        <v>0.01</v>
      </c>
      <c r="I109" s="56">
        <v>0.193</v>
      </c>
      <c r="J109" s="50"/>
      <c r="K109" s="49"/>
      <c r="L109" s="65">
        <v>9.65</v>
      </c>
      <c r="M109" s="47" t="s">
        <v>34</v>
      </c>
      <c r="N109" s="51"/>
      <c r="O109" s="61">
        <v>44490</v>
      </c>
      <c r="P109" s="61">
        <v>44490</v>
      </c>
      <c r="Q109" s="62" t="s">
        <v>148</v>
      </c>
      <c r="U109" s="54"/>
    </row>
    <row r="110" spans="1:21" s="47" customFormat="1" x14ac:dyDescent="0.2">
      <c r="A110" s="46" t="s">
        <v>149</v>
      </c>
      <c r="B110" s="48">
        <v>0</v>
      </c>
      <c r="C110" s="48">
        <f>D110</f>
        <v>1.7</v>
      </c>
      <c r="D110" s="47">
        <v>1.7</v>
      </c>
      <c r="E110" s="39">
        <v>531835</v>
      </c>
      <c r="F110" s="55">
        <v>1.32</v>
      </c>
      <c r="G110" s="56">
        <v>7.5999999999999998E-2</v>
      </c>
      <c r="H110" s="56">
        <v>0.02</v>
      </c>
      <c r="I110" s="56">
        <v>7.6999999999999999E-2</v>
      </c>
      <c r="J110" s="50"/>
      <c r="K110" s="49"/>
      <c r="L110" s="57">
        <v>9.6999999999999993</v>
      </c>
      <c r="M110" s="47" t="s">
        <v>36</v>
      </c>
      <c r="N110" s="51"/>
      <c r="O110" s="61">
        <v>44491</v>
      </c>
      <c r="P110" s="61">
        <v>44491</v>
      </c>
      <c r="Q110" s="62" t="s">
        <v>150</v>
      </c>
      <c r="U110" s="54"/>
    </row>
    <row r="111" spans="1:21" s="47" customFormat="1" x14ac:dyDescent="0.2">
      <c r="A111" s="46" t="s">
        <v>149</v>
      </c>
      <c r="B111" s="48">
        <f>C110</f>
        <v>1.7</v>
      </c>
      <c r="C111" s="48">
        <f>B111+D111</f>
        <v>2.7</v>
      </c>
      <c r="D111" s="47">
        <v>1</v>
      </c>
      <c r="E111" s="39">
        <v>531836</v>
      </c>
      <c r="F111" s="55">
        <v>9.48</v>
      </c>
      <c r="G111" s="56">
        <v>0.20300000000000001</v>
      </c>
      <c r="H111" s="56">
        <v>0.61799999999999999</v>
      </c>
      <c r="I111" s="56">
        <v>0.88900000000000001</v>
      </c>
      <c r="J111" s="50"/>
      <c r="K111" s="49"/>
      <c r="L111" s="57">
        <v>61.37</v>
      </c>
      <c r="M111" s="47" t="s">
        <v>35</v>
      </c>
      <c r="N111" s="51">
        <v>1</v>
      </c>
      <c r="O111" s="61">
        <v>44491</v>
      </c>
      <c r="P111" s="61">
        <v>44491</v>
      </c>
      <c r="Q111" s="62" t="s">
        <v>150</v>
      </c>
      <c r="U111" s="54"/>
    </row>
    <row r="112" spans="1:21" s="47" customFormat="1" x14ac:dyDescent="0.2">
      <c r="A112" s="46" t="s">
        <v>149</v>
      </c>
      <c r="B112" s="48">
        <f>C111</f>
        <v>2.7</v>
      </c>
      <c r="C112" s="48">
        <f>B112+D112</f>
        <v>4</v>
      </c>
      <c r="D112" s="47">
        <v>1.3</v>
      </c>
      <c r="E112" s="39">
        <v>531837</v>
      </c>
      <c r="F112" s="55">
        <v>1.08</v>
      </c>
      <c r="G112" s="56">
        <v>3.1E-2</v>
      </c>
      <c r="H112" s="56">
        <v>2E-3</v>
      </c>
      <c r="I112" s="56">
        <v>7.0000000000000007E-2</v>
      </c>
      <c r="J112" s="50"/>
      <c r="K112" s="49"/>
      <c r="L112" s="57">
        <v>5.08</v>
      </c>
      <c r="M112" s="47" t="s">
        <v>34</v>
      </c>
      <c r="N112" s="51"/>
      <c r="O112" s="61">
        <v>44491</v>
      </c>
      <c r="P112" s="61">
        <v>44491</v>
      </c>
      <c r="Q112" s="62" t="s">
        <v>150</v>
      </c>
      <c r="U112" s="54"/>
    </row>
    <row r="113" spans="1:21" s="47" customFormat="1" x14ac:dyDescent="0.2">
      <c r="A113" s="46" t="s">
        <v>151</v>
      </c>
      <c r="B113" s="48">
        <v>0</v>
      </c>
      <c r="C113" s="48">
        <f>D113</f>
        <v>1.7</v>
      </c>
      <c r="D113" s="48">
        <v>1.7</v>
      </c>
      <c r="E113" s="39">
        <v>532056</v>
      </c>
      <c r="F113" s="55">
        <v>0.47</v>
      </c>
      <c r="G113" s="56">
        <v>3.4000000000000002E-2</v>
      </c>
      <c r="H113" s="56">
        <v>1.6E-2</v>
      </c>
      <c r="I113" s="56">
        <v>4.2000000000000003E-2</v>
      </c>
      <c r="J113" s="50"/>
      <c r="K113" s="49"/>
      <c r="L113" s="57">
        <v>3.2</v>
      </c>
      <c r="M113" s="47" t="s">
        <v>36</v>
      </c>
      <c r="N113" s="51"/>
      <c r="O113" s="61">
        <v>44492</v>
      </c>
      <c r="P113" s="61">
        <v>44492</v>
      </c>
      <c r="Q113" s="62" t="s">
        <v>152</v>
      </c>
      <c r="U113" s="54"/>
    </row>
    <row r="114" spans="1:21" s="47" customFormat="1" x14ac:dyDescent="0.2">
      <c r="A114" s="46" t="s">
        <v>151</v>
      </c>
      <c r="B114" s="48">
        <f>C113</f>
        <v>1.7</v>
      </c>
      <c r="C114" s="48">
        <f>B114+D114</f>
        <v>2.7</v>
      </c>
      <c r="D114" s="48">
        <v>1</v>
      </c>
      <c r="E114" s="39">
        <v>532057</v>
      </c>
      <c r="F114" s="55">
        <v>17.64</v>
      </c>
      <c r="G114" s="56">
        <v>0.245</v>
      </c>
      <c r="H114" s="56">
        <v>1.62</v>
      </c>
      <c r="I114" s="56">
        <v>3.3690000000000002</v>
      </c>
      <c r="J114" s="50"/>
      <c r="K114" s="49"/>
      <c r="L114" s="57">
        <v>170.03</v>
      </c>
      <c r="M114" s="47" t="s">
        <v>35</v>
      </c>
      <c r="N114" s="51">
        <v>1</v>
      </c>
      <c r="O114" s="61">
        <v>44492</v>
      </c>
      <c r="P114" s="61">
        <v>44492</v>
      </c>
      <c r="Q114" s="62" t="s">
        <v>152</v>
      </c>
      <c r="U114" s="54"/>
    </row>
    <row r="115" spans="1:21" s="47" customFormat="1" x14ac:dyDescent="0.2">
      <c r="A115" s="46" t="s">
        <v>151</v>
      </c>
      <c r="B115" s="48">
        <f>C114</f>
        <v>2.7</v>
      </c>
      <c r="C115" s="48">
        <f>B115+D115</f>
        <v>4.0999999999999996</v>
      </c>
      <c r="D115" s="48">
        <v>1.4</v>
      </c>
      <c r="E115" s="39">
        <v>532058</v>
      </c>
      <c r="F115" s="55">
        <v>1.26</v>
      </c>
      <c r="G115" s="56">
        <v>0.06</v>
      </c>
      <c r="H115" s="56">
        <v>7.0000000000000001E-3</v>
      </c>
      <c r="I115" s="56">
        <v>3.7999999999999999E-2</v>
      </c>
      <c r="J115" s="50"/>
      <c r="K115" s="49"/>
      <c r="L115" s="57">
        <v>5.0199999999999996</v>
      </c>
      <c r="M115" s="47" t="s">
        <v>34</v>
      </c>
      <c r="N115" s="51"/>
      <c r="O115" s="61">
        <v>44492</v>
      </c>
      <c r="P115" s="61">
        <v>44492</v>
      </c>
      <c r="Q115" s="62" t="s">
        <v>152</v>
      </c>
      <c r="U115" s="54"/>
    </row>
    <row r="116" spans="1:21" s="47" customFormat="1" x14ac:dyDescent="0.2">
      <c r="A116" s="46" t="s">
        <v>153</v>
      </c>
      <c r="B116" s="48">
        <v>0</v>
      </c>
      <c r="C116" s="48">
        <f>D116</f>
        <v>1.7</v>
      </c>
      <c r="D116" s="48">
        <v>1.7</v>
      </c>
      <c r="E116" s="39">
        <v>532171</v>
      </c>
      <c r="F116" s="55">
        <v>1.95</v>
      </c>
      <c r="G116" s="56">
        <v>0.10299999999999999</v>
      </c>
      <c r="H116" s="56">
        <v>7.9000000000000001E-2</v>
      </c>
      <c r="I116" s="56">
        <v>9.9000000000000005E-2</v>
      </c>
      <c r="J116" s="50"/>
      <c r="K116" s="49"/>
      <c r="L116" s="57">
        <v>14</v>
      </c>
      <c r="M116" s="47" t="s">
        <v>34</v>
      </c>
      <c r="N116" s="51"/>
      <c r="O116" s="61">
        <v>44493</v>
      </c>
      <c r="P116" s="61">
        <v>44493</v>
      </c>
      <c r="Q116" s="62" t="s">
        <v>154</v>
      </c>
      <c r="U116" s="54"/>
    </row>
    <row r="117" spans="1:21" s="47" customFormat="1" x14ac:dyDescent="0.2">
      <c r="A117" s="46" t="s">
        <v>153</v>
      </c>
      <c r="B117" s="48">
        <f>C116</f>
        <v>1.7</v>
      </c>
      <c r="C117" s="48">
        <f>B117+D117</f>
        <v>2</v>
      </c>
      <c r="D117" s="48">
        <v>0.3</v>
      </c>
      <c r="E117" s="39">
        <v>532172</v>
      </c>
      <c r="F117" s="55">
        <v>17.170000000000002</v>
      </c>
      <c r="G117" s="56">
        <v>0.19900000000000001</v>
      </c>
      <c r="H117" s="56">
        <v>0.89600000000000002</v>
      </c>
      <c r="I117" s="56">
        <v>1.329</v>
      </c>
      <c r="J117" s="50"/>
      <c r="K117" s="49"/>
      <c r="L117" s="66">
        <v>100.64</v>
      </c>
      <c r="M117" s="47" t="s">
        <v>35</v>
      </c>
      <c r="N117" s="51">
        <v>0.3</v>
      </c>
      <c r="O117" s="61">
        <v>44493</v>
      </c>
      <c r="P117" s="61">
        <v>44493</v>
      </c>
      <c r="Q117" s="62" t="s">
        <v>154</v>
      </c>
      <c r="U117" s="54"/>
    </row>
    <row r="118" spans="1:21" s="47" customFormat="1" x14ac:dyDescent="0.2">
      <c r="A118" s="46" t="s">
        <v>153</v>
      </c>
      <c r="B118" s="48">
        <f>C117</f>
        <v>2</v>
      </c>
      <c r="C118" s="48">
        <f>B118+D118</f>
        <v>3.1</v>
      </c>
      <c r="D118" s="48">
        <v>1.1000000000000001</v>
      </c>
      <c r="E118" s="39">
        <v>532174</v>
      </c>
      <c r="F118" s="55">
        <v>0.81</v>
      </c>
      <c r="G118" s="56">
        <v>0.09</v>
      </c>
      <c r="H118" s="56">
        <v>0</v>
      </c>
      <c r="I118" s="56">
        <v>6.3E-2</v>
      </c>
      <c r="J118" s="50"/>
      <c r="K118" s="49"/>
      <c r="L118" s="57">
        <v>6.02</v>
      </c>
      <c r="M118" s="47" t="s">
        <v>36</v>
      </c>
      <c r="N118" s="51"/>
      <c r="O118" s="61">
        <v>44493</v>
      </c>
      <c r="P118" s="61">
        <v>44493</v>
      </c>
      <c r="Q118" s="62" t="s">
        <v>154</v>
      </c>
      <c r="U118" s="54"/>
    </row>
    <row r="119" spans="1:21" s="47" customFormat="1" x14ac:dyDescent="0.2">
      <c r="A119" s="46" t="s">
        <v>155</v>
      </c>
      <c r="B119" s="48">
        <v>0</v>
      </c>
      <c r="C119" s="48">
        <f>D119</f>
        <v>0.8</v>
      </c>
      <c r="D119" s="48">
        <v>0.8</v>
      </c>
      <c r="E119" s="39">
        <v>532836</v>
      </c>
      <c r="F119" s="50">
        <v>0.54</v>
      </c>
      <c r="G119" s="56">
        <v>3.5000000000000003E-2</v>
      </c>
      <c r="H119" s="56">
        <v>1.2999999999999999E-2</v>
      </c>
      <c r="I119" s="56">
        <v>0.04</v>
      </c>
      <c r="J119" s="50"/>
      <c r="K119" s="49"/>
      <c r="L119" s="63">
        <v>2.94</v>
      </c>
      <c r="M119" s="47" t="s">
        <v>36</v>
      </c>
      <c r="N119" s="51"/>
      <c r="O119" s="61">
        <v>44497</v>
      </c>
      <c r="P119" s="61">
        <v>44497</v>
      </c>
      <c r="Q119" s="70" t="s">
        <v>156</v>
      </c>
      <c r="U119" s="54"/>
    </row>
    <row r="120" spans="1:21" s="47" customFormat="1" x14ac:dyDescent="0.2">
      <c r="A120" s="46" t="s">
        <v>155</v>
      </c>
      <c r="B120" s="48">
        <f>C119</f>
        <v>0.8</v>
      </c>
      <c r="C120" s="48">
        <f>B120+D120</f>
        <v>1.8</v>
      </c>
      <c r="D120" s="48">
        <v>1</v>
      </c>
      <c r="E120" s="39">
        <v>532837</v>
      </c>
      <c r="F120" s="50">
        <v>1.79</v>
      </c>
      <c r="G120" s="56">
        <v>0.02</v>
      </c>
      <c r="H120" s="56">
        <v>1.2E-2</v>
      </c>
      <c r="I120" s="56">
        <v>4.3999999999999997E-2</v>
      </c>
      <c r="J120" s="50"/>
      <c r="K120" s="49"/>
      <c r="L120" s="57">
        <v>11.07</v>
      </c>
      <c r="M120" s="47" t="s">
        <v>35</v>
      </c>
      <c r="N120" s="51">
        <v>1</v>
      </c>
      <c r="O120" s="61">
        <v>44497</v>
      </c>
      <c r="P120" s="61">
        <v>44497</v>
      </c>
      <c r="Q120" s="70" t="s">
        <v>156</v>
      </c>
      <c r="U120" s="54"/>
    </row>
    <row r="121" spans="1:21" s="47" customFormat="1" x14ac:dyDescent="0.2">
      <c r="A121" s="46" t="s">
        <v>155</v>
      </c>
      <c r="B121" s="48">
        <f>C120</f>
        <v>1.8</v>
      </c>
      <c r="C121" s="48">
        <f>B121+D121</f>
        <v>2.8</v>
      </c>
      <c r="D121" s="48">
        <v>1</v>
      </c>
      <c r="E121" s="39">
        <v>532838</v>
      </c>
      <c r="F121" s="50">
        <v>5.44</v>
      </c>
      <c r="G121" s="56">
        <v>0.122</v>
      </c>
      <c r="H121" s="56">
        <v>0.54900000000000004</v>
      </c>
      <c r="I121" s="56">
        <v>1.044</v>
      </c>
      <c r="J121" s="50"/>
      <c r="K121" s="49"/>
      <c r="L121" s="57">
        <v>48.34</v>
      </c>
      <c r="M121" s="47" t="s">
        <v>35</v>
      </c>
      <c r="N121" s="51">
        <v>1</v>
      </c>
      <c r="O121" s="61">
        <v>44497</v>
      </c>
      <c r="P121" s="61">
        <v>44497</v>
      </c>
      <c r="Q121" s="70" t="s">
        <v>156</v>
      </c>
      <c r="U121" s="54"/>
    </row>
    <row r="122" spans="1:21" s="47" customFormat="1" x14ac:dyDescent="0.2">
      <c r="A122" s="46" t="s">
        <v>155</v>
      </c>
      <c r="B122" s="48">
        <f>C121</f>
        <v>2.8</v>
      </c>
      <c r="C122" s="48">
        <f>B122+D122</f>
        <v>3.1999999999999997</v>
      </c>
      <c r="D122" s="48">
        <v>0.4</v>
      </c>
      <c r="E122" s="39">
        <v>532839</v>
      </c>
      <c r="F122" s="50">
        <v>1.32</v>
      </c>
      <c r="G122" s="50">
        <v>1.2E-2</v>
      </c>
      <c r="H122" s="50">
        <v>1.9E-2</v>
      </c>
      <c r="I122" s="50">
        <v>6.8000000000000005E-2</v>
      </c>
      <c r="J122" s="50"/>
      <c r="K122" s="49"/>
      <c r="L122" s="50">
        <v>3.83</v>
      </c>
      <c r="M122" s="47" t="s">
        <v>34</v>
      </c>
      <c r="N122" s="51"/>
      <c r="O122" s="61">
        <v>44497</v>
      </c>
      <c r="P122" s="61">
        <v>44497</v>
      </c>
      <c r="Q122" s="70" t="s">
        <v>156</v>
      </c>
      <c r="U122" s="54"/>
    </row>
    <row r="123" spans="1:21" x14ac:dyDescent="0.2">
      <c r="A123" s="46" t="s">
        <v>157</v>
      </c>
      <c r="B123" s="48">
        <v>0</v>
      </c>
      <c r="C123" s="48">
        <f>D123</f>
        <v>1</v>
      </c>
      <c r="D123" s="1">
        <v>1</v>
      </c>
      <c r="E123" s="5">
        <v>534481</v>
      </c>
      <c r="F123" s="20">
        <v>0.50600000000000001</v>
      </c>
      <c r="G123" s="20">
        <v>5.2999999999999999E-2</v>
      </c>
      <c r="H123" s="20">
        <v>1.2E-2</v>
      </c>
      <c r="I123" s="20">
        <v>4.7E-2</v>
      </c>
      <c r="L123" s="20">
        <v>3.2879999999999998</v>
      </c>
      <c r="M123" s="5" t="s">
        <v>34</v>
      </c>
      <c r="O123" s="34">
        <v>44508</v>
      </c>
      <c r="P123" s="34">
        <v>44508</v>
      </c>
      <c r="Q123" s="6" t="s">
        <v>162</v>
      </c>
    </row>
    <row r="124" spans="1:21" x14ac:dyDescent="0.2">
      <c r="A124" s="46" t="s">
        <v>157</v>
      </c>
      <c r="B124" s="48">
        <f>C123</f>
        <v>1</v>
      </c>
      <c r="C124" s="48">
        <f>B124+D124</f>
        <v>2.7</v>
      </c>
      <c r="D124" s="1">
        <v>1.7</v>
      </c>
      <c r="E124" s="5">
        <v>534482</v>
      </c>
      <c r="F124" s="20">
        <v>3.19</v>
      </c>
      <c r="G124" s="20">
        <v>6.4000000000000001E-2</v>
      </c>
      <c r="H124" s="20">
        <v>2.5999999999999999E-2</v>
      </c>
      <c r="I124" s="20">
        <v>6.0999999999999999E-2</v>
      </c>
      <c r="L124" s="20">
        <v>15.66</v>
      </c>
      <c r="M124" s="5" t="s">
        <v>35</v>
      </c>
      <c r="N124" s="33">
        <v>1.7</v>
      </c>
      <c r="O124" s="34">
        <v>44508</v>
      </c>
      <c r="P124" s="34">
        <v>44508</v>
      </c>
      <c r="Q124" s="6" t="s">
        <v>162</v>
      </c>
    </row>
    <row r="125" spans="1:21" x14ac:dyDescent="0.2">
      <c r="A125" s="46" t="s">
        <v>157</v>
      </c>
      <c r="B125" s="48">
        <f>C124</f>
        <v>2.7</v>
      </c>
      <c r="C125" s="48">
        <f>B125+D125</f>
        <v>3.4000000000000004</v>
      </c>
      <c r="D125" s="1">
        <v>0.7</v>
      </c>
      <c r="E125" s="5">
        <v>534483</v>
      </c>
      <c r="F125" s="20">
        <v>8.3040000000000003</v>
      </c>
      <c r="G125" s="20">
        <v>6.4000000000000001E-2</v>
      </c>
      <c r="H125" s="20">
        <v>5.0999999999999997E-2</v>
      </c>
      <c r="I125" s="20">
        <v>0.11700000000000001</v>
      </c>
      <c r="L125" s="20">
        <v>32.103000000000002</v>
      </c>
      <c r="M125" s="5" t="s">
        <v>35</v>
      </c>
      <c r="N125" s="33">
        <v>0.7</v>
      </c>
      <c r="O125" s="34">
        <v>44508</v>
      </c>
      <c r="P125" s="34">
        <v>44508</v>
      </c>
      <c r="Q125" s="6" t="s">
        <v>162</v>
      </c>
    </row>
    <row r="126" spans="1:21" x14ac:dyDescent="0.2">
      <c r="A126" s="46" t="s">
        <v>158</v>
      </c>
      <c r="B126" s="48">
        <v>0</v>
      </c>
      <c r="C126" s="48">
        <f>D126</f>
        <v>0.5</v>
      </c>
      <c r="D126" s="1">
        <v>0.5</v>
      </c>
      <c r="E126" s="5">
        <v>534754</v>
      </c>
      <c r="F126" s="20">
        <v>8.8719999999999999</v>
      </c>
      <c r="G126" s="20">
        <v>6.6000000000000003E-2</v>
      </c>
      <c r="H126" s="20">
        <v>0.16200000000000001</v>
      </c>
      <c r="I126" s="20">
        <v>0.65</v>
      </c>
      <c r="L126" s="20">
        <v>41.171999999999997</v>
      </c>
      <c r="M126" s="5" t="s">
        <v>35</v>
      </c>
      <c r="N126" s="1">
        <v>0.5</v>
      </c>
      <c r="O126" s="34">
        <v>44509</v>
      </c>
      <c r="P126" s="34">
        <v>44509</v>
      </c>
      <c r="Q126" s="6" t="s">
        <v>163</v>
      </c>
    </row>
    <row r="127" spans="1:21" x14ac:dyDescent="0.2">
      <c r="A127" s="46" t="s">
        <v>158</v>
      </c>
      <c r="B127" s="48">
        <f>C126</f>
        <v>0.5</v>
      </c>
      <c r="C127" s="48">
        <f>B127+D127</f>
        <v>2.2999999999999998</v>
      </c>
      <c r="D127" s="1">
        <v>1.8</v>
      </c>
      <c r="E127" s="5">
        <v>534755</v>
      </c>
      <c r="F127" s="20">
        <v>0.68799999999999994</v>
      </c>
      <c r="G127" s="20">
        <v>1.2E-2</v>
      </c>
      <c r="H127" s="20">
        <v>2E-3</v>
      </c>
      <c r="I127" s="20">
        <v>0.13800000000000001</v>
      </c>
      <c r="L127" s="20">
        <v>3.7490000000000001</v>
      </c>
      <c r="M127" s="5" t="s">
        <v>35</v>
      </c>
      <c r="N127" s="1">
        <v>1.8</v>
      </c>
      <c r="O127" s="34">
        <v>44509</v>
      </c>
      <c r="P127" s="34">
        <v>44509</v>
      </c>
      <c r="Q127" s="6" t="s">
        <v>163</v>
      </c>
    </row>
    <row r="128" spans="1:21" x14ac:dyDescent="0.2">
      <c r="A128" s="46" t="s">
        <v>158</v>
      </c>
      <c r="B128" s="48">
        <f>C127</f>
        <v>2.2999999999999998</v>
      </c>
      <c r="C128" s="48">
        <f>B128+D128</f>
        <v>3.1999999999999997</v>
      </c>
      <c r="D128" s="1">
        <v>0.9</v>
      </c>
      <c r="E128" s="5">
        <v>534756</v>
      </c>
      <c r="F128" s="20">
        <v>6.6760000000000002</v>
      </c>
      <c r="G128" s="20">
        <v>0.17899999999999999</v>
      </c>
      <c r="H128" s="20">
        <v>1.238</v>
      </c>
      <c r="I128" s="20">
        <v>0.753</v>
      </c>
      <c r="L128" s="20">
        <v>51.643999999999998</v>
      </c>
      <c r="M128" s="5" t="s">
        <v>35</v>
      </c>
      <c r="N128" s="33">
        <v>0.9</v>
      </c>
      <c r="O128" s="34">
        <v>44509</v>
      </c>
      <c r="P128" s="34">
        <v>44509</v>
      </c>
      <c r="Q128" s="6" t="s">
        <v>163</v>
      </c>
    </row>
    <row r="129" spans="1:17" x14ac:dyDescent="0.2">
      <c r="A129" s="46" t="s">
        <v>159</v>
      </c>
      <c r="B129" s="48">
        <v>0</v>
      </c>
      <c r="C129" s="48">
        <f>D129</f>
        <v>0.4</v>
      </c>
      <c r="D129" s="1">
        <v>0.4</v>
      </c>
      <c r="E129" s="5">
        <v>535317</v>
      </c>
      <c r="F129" s="20">
        <v>1.1340000000000001</v>
      </c>
      <c r="G129" s="20">
        <v>7.8E-2</v>
      </c>
      <c r="H129" s="20">
        <v>0.01</v>
      </c>
      <c r="I129" s="20">
        <v>0.03</v>
      </c>
      <c r="L129" s="20">
        <v>4.7089999999999996</v>
      </c>
      <c r="M129" s="5" t="s">
        <v>35</v>
      </c>
      <c r="N129" s="1">
        <v>0.4</v>
      </c>
      <c r="O129" s="34">
        <v>44511</v>
      </c>
      <c r="P129" s="34">
        <v>44511</v>
      </c>
      <c r="Q129" s="6" t="s">
        <v>164</v>
      </c>
    </row>
    <row r="130" spans="1:17" x14ac:dyDescent="0.2">
      <c r="A130" s="46" t="s">
        <v>159</v>
      </c>
      <c r="B130" s="48">
        <f>C129</f>
        <v>0.4</v>
      </c>
      <c r="C130" s="48">
        <f>B130+D130</f>
        <v>2.9</v>
      </c>
      <c r="D130" s="1">
        <v>2.5</v>
      </c>
      <c r="E130" s="5">
        <v>535319</v>
      </c>
      <c r="F130" s="20">
        <v>1.8379999999999999</v>
      </c>
      <c r="G130" s="20">
        <v>7.0999999999999994E-2</v>
      </c>
      <c r="H130" s="20">
        <v>4.9779000000000004E-3</v>
      </c>
      <c r="I130" s="20">
        <v>2.1000000000000001E-2</v>
      </c>
      <c r="L130" s="20">
        <v>5.9939999999999998</v>
      </c>
      <c r="M130" s="5" t="s">
        <v>35</v>
      </c>
      <c r="N130" s="1">
        <v>2.5</v>
      </c>
      <c r="O130" s="34">
        <v>44511</v>
      </c>
      <c r="P130" s="34">
        <v>44511</v>
      </c>
      <c r="Q130" s="6" t="s">
        <v>164</v>
      </c>
    </row>
    <row r="131" spans="1:17" x14ac:dyDescent="0.2">
      <c r="A131" s="46" t="s">
        <v>159</v>
      </c>
      <c r="B131" s="48">
        <f>C130</f>
        <v>2.9</v>
      </c>
      <c r="C131" s="48">
        <f>B131+D131</f>
        <v>3.5999999999999996</v>
      </c>
      <c r="D131" s="1">
        <v>0.7</v>
      </c>
      <c r="E131" s="5">
        <v>535320</v>
      </c>
      <c r="F131" s="20">
        <v>3.0859999999999999</v>
      </c>
      <c r="G131" s="20">
        <v>7.6999999999999999E-2</v>
      </c>
      <c r="H131" s="20">
        <v>1.4E-2</v>
      </c>
      <c r="I131" s="20">
        <v>1.6E-2</v>
      </c>
      <c r="L131" s="20">
        <v>17.526</v>
      </c>
      <c r="M131" s="5" t="s">
        <v>35</v>
      </c>
      <c r="N131" s="1">
        <v>0.7</v>
      </c>
      <c r="O131" s="34">
        <v>44511</v>
      </c>
      <c r="P131" s="34">
        <v>44511</v>
      </c>
      <c r="Q131" s="6" t="s">
        <v>164</v>
      </c>
    </row>
    <row r="132" spans="1:17" x14ac:dyDescent="0.2">
      <c r="A132" s="46" t="s">
        <v>160</v>
      </c>
      <c r="B132" s="48">
        <v>0</v>
      </c>
      <c r="C132" s="48">
        <f>D132</f>
        <v>1.1000000000000001</v>
      </c>
      <c r="D132" s="1">
        <v>1.1000000000000001</v>
      </c>
      <c r="E132" s="5">
        <v>543130</v>
      </c>
      <c r="F132" s="20">
        <v>1.8060000000000003</v>
      </c>
      <c r="G132" s="20">
        <v>8.7999999999999995E-2</v>
      </c>
      <c r="H132" s="20">
        <v>1.4E-2</v>
      </c>
      <c r="I132" s="20">
        <v>2.1000000000000001E-2</v>
      </c>
      <c r="L132" s="20">
        <v>19.510999999999999</v>
      </c>
      <c r="M132" s="5" t="s">
        <v>34</v>
      </c>
      <c r="O132" s="34">
        <v>44553</v>
      </c>
      <c r="P132" s="34">
        <v>44553</v>
      </c>
      <c r="Q132" s="6" t="s">
        <v>165</v>
      </c>
    </row>
    <row r="133" spans="1:17" x14ac:dyDescent="0.2">
      <c r="A133" s="46" t="s">
        <v>160</v>
      </c>
      <c r="B133" s="48">
        <f>C132</f>
        <v>1.1000000000000001</v>
      </c>
      <c r="C133" s="48">
        <f>B133+D133</f>
        <v>3.5</v>
      </c>
      <c r="D133" s="1">
        <v>2.4</v>
      </c>
      <c r="E133" s="5">
        <v>543131</v>
      </c>
      <c r="F133" s="20">
        <v>0.97400000000000009</v>
      </c>
      <c r="G133" s="20">
        <v>4.2000000000000003E-2</v>
      </c>
      <c r="H133" s="20">
        <v>1.0999999999999999E-2</v>
      </c>
      <c r="I133" s="20">
        <v>3.7999999999999999E-2</v>
      </c>
      <c r="L133" s="20">
        <v>8.9079999999999995</v>
      </c>
      <c r="M133" s="5" t="s">
        <v>35</v>
      </c>
      <c r="N133" s="33">
        <v>2.4</v>
      </c>
      <c r="O133" s="34">
        <v>44553</v>
      </c>
      <c r="P133" s="34">
        <v>44553</v>
      </c>
      <c r="Q133" s="6" t="s">
        <v>165</v>
      </c>
    </row>
    <row r="134" spans="1:17" x14ac:dyDescent="0.2">
      <c r="A134" s="46" t="s">
        <v>161</v>
      </c>
    </row>
  </sheetData>
  <protectedRanges>
    <protectedRange sqref="O2:P18" name="Range1_9_10"/>
    <protectedRange sqref="G3:I6 L3:L6 J59 G60:J92 L59:L121 G93:I121" name="Range27"/>
    <protectedRange sqref="G3:I6 H92:J92 G96:I96 G97:G98 H103 L103 G104:G105 G110:I116 I117 G119:I121 G99:I101" name="Range1"/>
    <protectedRange sqref="G3:I6 G78:J92 G93:I121" name="Range26"/>
    <protectedRange sqref="G19:G22" name="Range27_6"/>
    <protectedRange sqref="G19:G22" name="Range1_4"/>
    <protectedRange sqref="G19:G22" name="Range26_4"/>
    <protectedRange sqref="H19:H22" name="Range27_7"/>
    <protectedRange sqref="H19:H22" name="Range26_5"/>
    <protectedRange sqref="I19:I22" name="Range27_8"/>
    <protectedRange sqref="I19:I22" name="Range1_5"/>
    <protectedRange sqref="I19:I22" name="Range26_6"/>
    <protectedRange sqref="J19:J22" name="Range27_9"/>
    <protectedRange sqref="J19:J22" name="Range1_7"/>
    <protectedRange sqref="J19:J22" name="Range26_7"/>
    <protectedRange sqref="L19:L22" name="Range27_10"/>
    <protectedRange sqref="L19:L22" name="Range1_10"/>
    <protectedRange sqref="L19:L22" name="Range28_1"/>
    <protectedRange sqref="E23:E29 E34:E37" name="Range1_9_2_1_1_2"/>
    <protectedRange sqref="G23:G37" name="Range27_11"/>
    <protectedRange sqref="G23:G37" name="Range1_11"/>
    <protectedRange sqref="G23:G37" name="Range26_8"/>
    <protectedRange sqref="H23:H37" name="Range27_12"/>
    <protectedRange sqref="H23:H37" name="Range1_12"/>
    <protectedRange sqref="H23:H37" name="Range26_9"/>
    <protectedRange sqref="I23:I37" name="Range27_13"/>
    <protectedRange sqref="I23:I37" name="Range1_13"/>
    <protectedRange sqref="I23:I37" name="Range26_10"/>
    <protectedRange sqref="J23:J37" name="Range27_14"/>
    <protectedRange sqref="J23:J37" name="Range1_14"/>
    <protectedRange sqref="J23:J37" name="Range26_11"/>
    <protectedRange sqref="L23:L37" name="Range27_15"/>
    <protectedRange sqref="L23:L37" name="Range1_8_1_1"/>
    <protectedRange sqref="L23:L37" name="Range28_2"/>
    <protectedRange sqref="E42 E44" name="Range1_9_2_1_1_3"/>
    <protectedRange sqref="G38:G42" name="Range27_16"/>
    <protectedRange sqref="G38:G42" name="Range1_15"/>
    <protectedRange sqref="G38:G42" name="Range26_12"/>
    <protectedRange sqref="H38:H42" name="Range27_17"/>
    <protectedRange sqref="H38:H42" name="Range1_16"/>
    <protectedRange sqref="H38:H42" name="Range26_13"/>
    <protectedRange sqref="I38:I42" name="Range27_18"/>
    <protectedRange sqref="I38:I42" name="Range1_17"/>
    <protectedRange sqref="I38:I42" name="Range26_14"/>
    <protectedRange sqref="J38:J42" name="Range27_19"/>
    <protectedRange sqref="J38:J42" name="Range1_18"/>
    <protectedRange sqref="J38:J42" name="Range26_15"/>
    <protectedRange sqref="L38:L42" name="Range27_20"/>
    <protectedRange sqref="L38:L42" name="Range1_8_1_2"/>
    <protectedRange sqref="L38:L42" name="Range28_3"/>
    <protectedRange sqref="G43" name="Range27_21"/>
    <protectedRange sqref="G43" name="Range1_19"/>
    <protectedRange sqref="G43" name="Range26_16"/>
    <protectedRange sqref="H43" name="Range27_22"/>
    <protectedRange sqref="H43" name="Range1_20"/>
    <protectedRange sqref="H43" name="Range26_17"/>
    <protectedRange sqref="I43" name="Range27_23"/>
    <protectedRange sqref="I43" name="Range1_21"/>
    <protectedRange sqref="I43" name="Range26_18"/>
    <protectedRange sqref="J43" name="Range27_24"/>
    <protectedRange sqref="J43" name="Range1_22"/>
    <protectedRange sqref="J43" name="Range26_19"/>
    <protectedRange sqref="L43" name="Range27_25"/>
    <protectedRange sqref="L43" name="Range1_8_1_3"/>
    <protectedRange sqref="L43" name="Range28_4"/>
    <protectedRange sqref="E45:E48" name="Range1_9_2_1_1_5"/>
    <protectedRange sqref="G44:G45" name="Range27_26"/>
    <protectedRange sqref="G44:G45" name="Range1_23"/>
    <protectedRange sqref="G44:G45" name="Range26_20"/>
    <protectedRange sqref="H44:H45" name="Range27_27"/>
    <protectedRange sqref="H44:H45" name="Range1_24"/>
    <protectedRange sqref="H44:H45" name="Range26_21"/>
    <protectedRange sqref="I44:I45" name="Range27_28"/>
    <protectedRange sqref="I44:I45" name="Range1_25"/>
    <protectedRange sqref="I44:I45" name="Range26_22"/>
    <protectedRange sqref="J44:J45" name="Range27_29"/>
    <protectedRange sqref="J44:J45" name="Range1_26"/>
    <protectedRange sqref="J44:J45" name="Range26_23"/>
    <protectedRange sqref="L44:L45" name="Range27_30"/>
    <protectedRange sqref="L44:L45" name="Range1_8_1_4"/>
    <protectedRange sqref="L44:L45" name="Range28_5"/>
    <protectedRange sqref="G46:G47" name="Range27_31"/>
    <protectedRange sqref="G46:G47" name="Range1_27"/>
    <protectedRange sqref="G46:G47" name="Range26_24"/>
    <protectedRange sqref="H46:H47" name="Range27_32"/>
    <protectedRange sqref="H46:H47" name="Range1_28"/>
    <protectedRange sqref="H46:H47" name="Range26_25"/>
    <protectedRange sqref="I46:I47" name="Range27_33"/>
    <protectedRange sqref="I46:I47" name="Range1_29"/>
    <protectedRange sqref="I46:I47" name="Range26_26"/>
    <protectedRange sqref="J46:J47" name="Range27_34"/>
    <protectedRange sqref="J46:J47" name="Range1_30"/>
    <protectedRange sqref="J46:J47" name="Range26_27"/>
    <protectedRange sqref="L46:L47" name="Range27_35"/>
    <protectedRange sqref="L46:L47" name="Range1_8_1_5"/>
    <protectedRange sqref="L46:L47" name="Range28_6"/>
    <protectedRange sqref="E53:E56" name="Range1_9_2_1_1_7"/>
    <protectedRange sqref="G48:G54" name="Range27_36"/>
    <protectedRange sqref="G54" name="Range1_4_1"/>
    <protectedRange sqref="G48" name="Range1_3_1"/>
    <protectedRange sqref="G49:G52" name="Range1_8_4"/>
    <protectedRange sqref="G53" name="Range1_4_2"/>
    <protectedRange sqref="G48:G54" name="Range26_28"/>
    <protectedRange sqref="H48:H54" name="Range27_37"/>
    <protectedRange sqref="H54" name="Range1_31"/>
    <protectedRange sqref="H48" name="Range1_3_2"/>
    <protectedRange sqref="H49:H53" name="Range1_8_6"/>
    <protectedRange sqref="H48:H54" name="Range26_29"/>
    <protectedRange sqref="I48:I54" name="Range27_38"/>
    <protectedRange sqref="I54" name="Range1_4_3"/>
    <protectedRange sqref="I48" name="Range1_3_3"/>
    <protectedRange sqref="I49:I52" name="Range1_8_7"/>
    <protectedRange sqref="I53" name="Range1_4_2_1"/>
    <protectedRange sqref="I48:I54" name="Range26_30"/>
    <protectedRange sqref="J48:J54" name="Range27_39"/>
    <protectedRange sqref="J54" name="Range1_32"/>
    <protectedRange sqref="J48" name="Range1_3_4"/>
    <protectedRange sqref="J49:J53" name="Range1_8_8"/>
    <protectedRange sqref="J48:J54" name="Range26_31"/>
    <protectedRange sqref="L48:L54" name="Range27_40"/>
    <protectedRange sqref="L54" name="Range1_33"/>
    <protectedRange sqref="L48" name="Range1_3_5"/>
    <protectedRange sqref="L49:L53" name="Range1_8_11"/>
    <protectedRange sqref="L48:L54" name="Range28_7"/>
    <protectedRange sqref="G55" name="Range27_41"/>
    <protectedRange sqref="G55" name="Range1_34"/>
    <protectedRange sqref="G55" name="Range26_32"/>
    <protectedRange sqref="H55" name="Range27_42"/>
    <protectedRange sqref="H55" name="Range1_35"/>
    <protectedRange sqref="H55" name="Range26_33"/>
    <protectedRange sqref="I55" name="Range27_43"/>
    <protectedRange sqref="I55" name="Range1_36"/>
    <protectedRange sqref="I55" name="Range26_34"/>
    <protectedRange sqref="J55" name="Range27_44"/>
    <protectedRange sqref="J55" name="Range1_37"/>
    <protectedRange sqref="J55" name="Range26_35"/>
    <protectedRange sqref="L55" name="Range27_45"/>
    <protectedRange sqref="L55" name="Range1_8_1_6"/>
    <protectedRange sqref="L55" name="Range28_8"/>
    <protectedRange sqref="E57:E64" name="Range1_9_2_1_1_9"/>
    <protectedRange sqref="G56:G58" name="Range27_46"/>
    <protectedRange sqref="G56:G57" name="Range1_38"/>
    <protectedRange sqref="G58" name="Range1_8_3_1"/>
    <protectedRange sqref="G56:G58" name="Range26_36"/>
    <protectedRange sqref="H56:H58" name="Range27_47"/>
    <protectedRange sqref="H56" name="Range1_8_1_7"/>
    <protectedRange sqref="H57" name="Range1_6_1"/>
    <protectedRange sqref="H58" name="Range1_8_3_2"/>
    <protectedRange sqref="H56:H58" name="Range26_37"/>
    <protectedRange sqref="I56:I58" name="Range27_48"/>
    <protectedRange sqref="I56" name="Range1_4_2_1_1"/>
    <protectedRange sqref="I57" name="Range1_6_2"/>
    <protectedRange sqref="I58" name="Range1_8_3_3"/>
    <protectedRange sqref="I56:I58" name="Range26_38"/>
    <protectedRange sqref="J56:J58" name="Range27_49"/>
    <protectedRange sqref="J56:J57" name="Range1_74"/>
    <protectedRange sqref="J58" name="Range1_8_3_4"/>
    <protectedRange sqref="J56:J58" name="Range26_39"/>
    <protectedRange sqref="L56:L58" name="Range27_50"/>
    <protectedRange sqref="L56" name="Range1_8_12"/>
    <protectedRange sqref="L57" name="Range1_6_3"/>
    <protectedRange sqref="L58" name="Range1_8_3_5"/>
    <protectedRange sqref="L56:L58" name="Range28_9"/>
    <protectedRange sqref="G59" name="Range27_51"/>
    <protectedRange sqref="G59" name="Range1_75"/>
    <protectedRange sqref="G59" name="Range26_40"/>
    <protectedRange sqref="H59" name="Range27_52"/>
    <protectedRange sqref="H59" name="Range1_76"/>
    <protectedRange sqref="H59" name="Range26_41"/>
    <protectedRange sqref="I59" name="Range27_75"/>
    <protectedRange sqref="I59" name="Range1_77"/>
    <protectedRange sqref="I59" name="Range26_82"/>
    <protectedRange sqref="J59" name="Range1_78"/>
    <protectedRange sqref="J59" name="Range26_83"/>
    <protectedRange sqref="L59" name="Range1_8_1_17"/>
    <protectedRange sqref="L59" name="Range28_10"/>
    <protectedRange sqref="G60" name="Range1_79"/>
    <protectedRange sqref="G60" name="Range26_84"/>
    <protectedRange sqref="H60" name="Range1_8_1_18"/>
    <protectedRange sqref="H60" name="Range26_85"/>
    <protectedRange sqref="I60" name="Range1_4_2_1_5"/>
    <protectedRange sqref="I60" name="Range26_86"/>
    <protectedRange sqref="J60" name="Range1_80"/>
    <protectedRange sqref="J60" name="Range26_87"/>
    <protectedRange sqref="L60" name="Range1_8_13"/>
    <protectedRange sqref="L60" name="Range28_13"/>
    <protectedRange sqref="G61:G62" name="Range1_81"/>
    <protectedRange sqref="G61:G62" name="Range26_88"/>
    <protectedRange sqref="H61:H62" name="Range1_82"/>
    <protectedRange sqref="H61:H62" name="Range26_89"/>
    <protectedRange sqref="I61:I62" name="Range1_83"/>
    <protectedRange sqref="I61:I62" name="Range26_90"/>
    <protectedRange sqref="J61:J62" name="Range1_84"/>
    <protectedRange sqref="J61:J62" name="Range26_91"/>
    <protectedRange sqref="L61:L62" name="Range1_8_1_19"/>
    <protectedRange sqref="L61:L62" name="Range28_22"/>
    <protectedRange sqref="G63" name="Range1_85"/>
    <protectedRange sqref="G63" name="Range26_92"/>
    <protectedRange sqref="H63" name="Range1_8_1_20"/>
    <protectedRange sqref="H63" name="Range26_93"/>
    <protectedRange sqref="I63" name="Range1_4_2_1_6"/>
    <protectedRange sqref="I63" name="Range26_94"/>
    <protectedRange sqref="J63" name="Range1_86"/>
    <protectedRange sqref="J63" name="Range26_95"/>
    <protectedRange sqref="L63" name="Range1_8_14"/>
    <protectedRange sqref="L63" name="Range28_23"/>
    <protectedRange sqref="E65:E77" name="Range1_9_2_1_1_24"/>
    <protectedRange sqref="G64:G77" name="Range1_87"/>
    <protectedRange sqref="G64:G77" name="Range26_96"/>
    <protectedRange sqref="H64:H77" name="Range1_88"/>
    <protectedRange sqref="H64:H77" name="Range26_97"/>
    <protectedRange sqref="I64:I77" name="Range1_89"/>
    <protectedRange sqref="I64:I77" name="Range26_98"/>
    <protectedRange sqref="J64:J77" name="Range1_90"/>
    <protectedRange sqref="J64:J77" name="Range26_99"/>
    <protectedRange sqref="L64:L77" name="Range1_8_1_21"/>
    <protectedRange sqref="L64:L77" name="Range28_24"/>
    <protectedRange sqref="E78:E82" name="Range1_9_2_1_1_25"/>
    <protectedRange sqref="H78:H82" name="Range1_8_3_21"/>
    <protectedRange sqref="J78:J82" name="Range1_8_3_22"/>
    <protectedRange sqref="L78:L82" name="Range1_8_3_23"/>
    <protectedRange sqref="L78:L82" name="Range28_25"/>
    <protectedRange sqref="E83:E89" name="Range1_9_2_1_1_26"/>
    <protectedRange sqref="G83:G85 G89" name="Range1_91"/>
    <protectedRange sqref="G86:G88" name="Range1_8_15"/>
    <protectedRange sqref="H83:H85" name="Range1_6_10"/>
    <protectedRange sqref="H86:H88" name="Range1_8_3_24"/>
    <protectedRange sqref="I86:I89" name="Range1_92"/>
    <protectedRange sqref="J83:J89" name="Range1_93"/>
    <protectedRange sqref="L89 L83:L85" name="Range1_94"/>
    <protectedRange sqref="L86:L88" name="Range1_8_16"/>
    <protectedRange sqref="L83:L89" name="Range28_26"/>
    <protectedRange sqref="E90:E91" name="Range1_9_2_1_1_27"/>
    <protectedRange sqref="G90:G91" name="Range1_95"/>
    <protectedRange sqref="H90:H91" name="Range1_96"/>
    <protectedRange sqref="I90:I91" name="Range1_97"/>
    <protectedRange sqref="J90:J91" name="Range1_98"/>
    <protectedRange sqref="L90:L91" name="Range1_8_1_22"/>
    <protectedRange sqref="L90:L91" name="Range28_27"/>
    <protectedRange sqref="E92:E94" name="Range1_9_2_1_1_28"/>
    <protectedRange sqref="G92" name="Range1_99"/>
    <protectedRange sqref="L92" name="Range1_8_1_23"/>
    <protectedRange sqref="L92" name="Range28_28"/>
    <protectedRange sqref="E95:E103" name="Range1_9_2_1_1_29"/>
    <protectedRange sqref="H95" name="Range1_6_4"/>
    <protectedRange sqref="H94 G93:I93" name="Range1_8_3_6"/>
    <protectedRange sqref="L95" name="Range1_6_5"/>
    <protectedRange sqref="L93:L94" name="Range1_8_3_7"/>
    <protectedRange sqref="L93:L95" name="Range28_29"/>
    <protectedRange sqref="L96" name="Range1_8_1_24"/>
    <protectedRange sqref="L96" name="Range28_30"/>
    <protectedRange sqref="H97" name="Range1_8_1_25"/>
    <protectedRange sqref="I97" name="Range1_4_2_1_7"/>
    <protectedRange sqref="H98:I98" name="Range1_6_6"/>
    <protectedRange sqref="L97" name="Range1_8_17"/>
    <protectedRange sqref="L98" name="Range1_6_11"/>
    <protectedRange sqref="L97:L98" name="Range28_31"/>
    <protectedRange sqref="L99:L101" name="Range1_8_1_26"/>
    <protectedRange sqref="L99:L101" name="Range28_32"/>
    <protectedRange sqref="G103 I103" name="Range1_4_4"/>
    <protectedRange sqref="G102:I102" name="Range1_8_18"/>
    <protectedRange sqref="L102" name="Range1_8_19"/>
    <protectedRange sqref="L102:L103" name="Range28_33"/>
    <protectedRange sqref="E104:E106" name="Range1_9_2_1_1_34"/>
    <protectedRange sqref="H104" name="Range1_8_1_27"/>
    <protectedRange sqref="I104" name="Range1_4_2_1_8"/>
    <protectedRange sqref="H105:I105" name="Range1_6_12"/>
    <protectedRange sqref="G106:I106" name="Range1_8_3_8"/>
    <protectedRange sqref="L104" name="Range1_8_20"/>
    <protectedRange sqref="L105" name="Range1_6_13"/>
    <protectedRange sqref="L106" name="Range1_8_3_17"/>
    <protectedRange sqref="L104:L106" name="Range28_34"/>
    <protectedRange sqref="E107:E109" name="Range1_9_2_1_1_35"/>
    <protectedRange sqref="G107:I107" name="Range1_3_6"/>
    <protectedRange sqref="H109 G108:I108" name="Range1_8_21"/>
    <protectedRange sqref="G109 I109" name="Range1_4_2_3"/>
    <protectedRange sqref="L107" name="Range1_3_7"/>
    <protectedRange sqref="L108:L109" name="Range1_8_22"/>
    <protectedRange sqref="L107:L109" name="Range28_35"/>
    <protectedRange sqref="E110:E115" name="Range1_9_2_1_1_36"/>
    <protectedRange sqref="L110:L113" name="Range1_8_1_28"/>
    <protectedRange sqref="L110:L113" name="Range28_36"/>
    <protectedRange sqref="E116:E118" name="Range1_9_2_1_1_37"/>
    <protectedRange sqref="L114:L116" name="Range1_8_1_29"/>
    <protectedRange sqref="L114:L116" name="Range28_37"/>
    <protectedRange sqref="E119:E122" name="Range1_9_2_1_1_38"/>
    <protectedRange sqref="G118:I118" name="Range1_3_8"/>
    <protectedRange sqref="G117" name="Range1_8_23"/>
    <protectedRange sqref="H117" name="Range1_8_3_20"/>
    <protectedRange sqref="L118" name="Range1_3_9"/>
    <protectedRange sqref="L117" name="Range1_8_24"/>
    <protectedRange sqref="L117:L118" name="Range28_38"/>
    <protectedRange sqref="L119" name="Range1_8_1_30"/>
    <protectedRange sqref="L119" name="Range28_39"/>
    <protectedRange sqref="L120:L121" name="Range1_8_1_31"/>
    <protectedRange sqref="L120:L121" name="Range28_40"/>
    <protectedRange sqref="L3:L6" name="Range1_8_1_34"/>
    <protectedRange sqref="L3:L6" name="Range28_43"/>
  </protectedRanges>
  <sortState ref="A2:W189">
    <sortCondition ref="A2"/>
  </sortState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3"/>
  <sheetViews>
    <sheetView zoomScaleNormal="100" workbookViewId="0">
      <pane ySplit="1" topLeftCell="A2" activePane="bottomLeft" state="frozen"/>
      <selection pane="bottomLeft" activeCell="E35" sqref="E35"/>
    </sheetView>
  </sheetViews>
  <sheetFormatPr defaultRowHeight="12.75" x14ac:dyDescent="0.2"/>
  <cols>
    <col min="1" max="1" width="21.85546875" style="5" customWidth="1"/>
    <col min="2" max="2" width="9.85546875" style="1" customWidth="1"/>
    <col min="3" max="3" width="9.140625" style="1"/>
    <col min="4" max="4" width="5.5703125" style="1" customWidth="1"/>
    <col min="5" max="16384" width="9.140625" style="5"/>
  </cols>
  <sheetData>
    <row r="1" spans="1:4" s="12" customFormat="1" ht="27" customHeight="1" thickBot="1" x14ac:dyDescent="0.3">
      <c r="A1" s="15" t="s">
        <v>0</v>
      </c>
      <c r="B1" s="21" t="s">
        <v>25</v>
      </c>
      <c r="C1" s="21" t="s">
        <v>26</v>
      </c>
      <c r="D1" s="21" t="s">
        <v>27</v>
      </c>
    </row>
    <row r="2" spans="1:4" s="47" customFormat="1" ht="15" x14ac:dyDescent="0.25">
      <c r="A2" s="46" t="s">
        <v>138</v>
      </c>
      <c r="B2" s="48">
        <v>0</v>
      </c>
      <c r="C2" s="72">
        <v>11</v>
      </c>
      <c r="D2" s="48">
        <v>0</v>
      </c>
    </row>
    <row r="3" spans="1:4" s="47" customFormat="1" ht="15" x14ac:dyDescent="0.25">
      <c r="A3" s="46" t="s">
        <v>139</v>
      </c>
      <c r="B3" s="48">
        <v>0</v>
      </c>
      <c r="C3" s="72">
        <v>6</v>
      </c>
      <c r="D3" s="48">
        <v>0</v>
      </c>
    </row>
    <row r="4" spans="1:4" s="47" customFormat="1" ht="15" x14ac:dyDescent="0.25">
      <c r="A4" s="46" t="s">
        <v>140</v>
      </c>
      <c r="B4" s="48">
        <v>0</v>
      </c>
      <c r="C4" s="72">
        <v>9</v>
      </c>
      <c r="D4" s="48">
        <v>0</v>
      </c>
    </row>
    <row r="5" spans="1:4" s="47" customFormat="1" ht="15" x14ac:dyDescent="0.25">
      <c r="A5" s="46" t="s">
        <v>145</v>
      </c>
      <c r="B5" s="48">
        <v>0</v>
      </c>
      <c r="C5" s="72">
        <v>12</v>
      </c>
      <c r="D5" s="48">
        <v>0</v>
      </c>
    </row>
    <row r="6" spans="1:4" s="47" customFormat="1" ht="15" x14ac:dyDescent="0.25">
      <c r="A6" s="46" t="s">
        <v>147</v>
      </c>
      <c r="B6" s="48">
        <v>0</v>
      </c>
      <c r="C6" s="72">
        <v>18</v>
      </c>
      <c r="D6" s="48">
        <v>0</v>
      </c>
    </row>
    <row r="7" spans="1:4" s="47" customFormat="1" ht="15" x14ac:dyDescent="0.25">
      <c r="A7" s="46" t="s">
        <v>149</v>
      </c>
      <c r="B7" s="48">
        <v>0</v>
      </c>
      <c r="C7" s="72">
        <v>17</v>
      </c>
      <c r="D7" s="48">
        <v>0</v>
      </c>
    </row>
    <row r="8" spans="1:4" s="47" customFormat="1" ht="15" x14ac:dyDescent="0.25">
      <c r="A8" s="46" t="s">
        <v>151</v>
      </c>
      <c r="B8" s="48">
        <v>0</v>
      </c>
      <c r="C8" s="72">
        <v>20</v>
      </c>
      <c r="D8" s="48">
        <v>0</v>
      </c>
    </row>
    <row r="9" spans="1:4" s="47" customFormat="1" ht="15" x14ac:dyDescent="0.25">
      <c r="A9" s="46" t="s">
        <v>153</v>
      </c>
      <c r="B9" s="48">
        <v>0</v>
      </c>
      <c r="C9" s="72">
        <v>12</v>
      </c>
      <c r="D9" s="48">
        <v>0</v>
      </c>
    </row>
    <row r="10" spans="1:4" s="47" customFormat="1" ht="15" x14ac:dyDescent="0.25">
      <c r="A10" s="46" t="s">
        <v>155</v>
      </c>
      <c r="B10" s="48">
        <v>0</v>
      </c>
      <c r="C10" s="72">
        <v>20</v>
      </c>
      <c r="D10" s="48">
        <v>0</v>
      </c>
    </row>
    <row r="11" spans="1:4" s="47" customFormat="1" ht="15" x14ac:dyDescent="0.25">
      <c r="A11" s="46" t="s">
        <v>157</v>
      </c>
      <c r="B11" s="48">
        <v>0</v>
      </c>
      <c r="C11" s="72">
        <v>21</v>
      </c>
      <c r="D11" s="48">
        <v>0</v>
      </c>
    </row>
    <row r="12" spans="1:4" s="47" customFormat="1" ht="15" x14ac:dyDescent="0.25">
      <c r="A12" s="46" t="s">
        <v>158</v>
      </c>
      <c r="B12" s="48">
        <v>0</v>
      </c>
      <c r="C12" s="72">
        <v>24</v>
      </c>
      <c r="D12" s="48">
        <v>0</v>
      </c>
    </row>
    <row r="13" spans="1:4" s="47" customFormat="1" ht="15" x14ac:dyDescent="0.25">
      <c r="A13" s="46" t="s">
        <v>159</v>
      </c>
      <c r="B13" s="48">
        <v>0</v>
      </c>
      <c r="C13" s="72">
        <v>41</v>
      </c>
      <c r="D13" s="48">
        <v>0</v>
      </c>
    </row>
    <row r="14" spans="1:4" ht="15" x14ac:dyDescent="0.25">
      <c r="A14" s="46" t="s">
        <v>160</v>
      </c>
      <c r="B14" s="1">
        <v>0</v>
      </c>
      <c r="C14" s="72">
        <v>10</v>
      </c>
      <c r="D14" s="1">
        <v>0</v>
      </c>
    </row>
    <row r="15" spans="1:4" ht="15" x14ac:dyDescent="0.25">
      <c r="A15" s="46" t="s">
        <v>161</v>
      </c>
      <c r="B15" s="1">
        <v>0</v>
      </c>
      <c r="C15" s="72">
        <v>1</v>
      </c>
      <c r="D15" s="1">
        <v>0</v>
      </c>
    </row>
    <row r="16" spans="1:4" ht="15" x14ac:dyDescent="0.25">
      <c r="A16" s="46"/>
      <c r="C16"/>
    </row>
    <row r="17" spans="1:12" ht="15" x14ac:dyDescent="0.25">
      <c r="A17" s="46"/>
      <c r="C17"/>
      <c r="G17" s="7"/>
      <c r="H17" s="7"/>
      <c r="I17" s="7"/>
      <c r="J17" s="7"/>
      <c r="K17" s="7"/>
      <c r="L17" s="7"/>
    </row>
    <row r="18" spans="1:12" ht="15" x14ac:dyDescent="0.25">
      <c r="A18" s="46"/>
      <c r="C18"/>
    </row>
    <row r="19" spans="1:12" ht="15" x14ac:dyDescent="0.25">
      <c r="A19" s="46"/>
      <c r="C19"/>
    </row>
    <row r="20" spans="1:12" ht="15" x14ac:dyDescent="0.25">
      <c r="A20" s="46"/>
      <c r="C20"/>
    </row>
    <row r="21" spans="1:12" ht="15" x14ac:dyDescent="0.25">
      <c r="A21" s="46"/>
      <c r="C21"/>
    </row>
    <row r="22" spans="1:12" ht="15" x14ac:dyDescent="0.25">
      <c r="A22" s="46"/>
      <c r="C22"/>
    </row>
    <row r="23" spans="1:12" ht="15" x14ac:dyDescent="0.25">
      <c r="A23" s="46"/>
      <c r="C23"/>
    </row>
    <row r="24" spans="1:12" ht="15" x14ac:dyDescent="0.25">
      <c r="A24" s="46"/>
      <c r="C24"/>
    </row>
    <row r="25" spans="1:12" ht="15" x14ac:dyDescent="0.25">
      <c r="A25" s="46"/>
      <c r="C25"/>
    </row>
    <row r="26" spans="1:12" ht="15" x14ac:dyDescent="0.25">
      <c r="A26" s="24"/>
      <c r="C26"/>
    </row>
    <row r="27" spans="1:12" ht="15" x14ac:dyDescent="0.25">
      <c r="A27" s="24"/>
      <c r="C27"/>
    </row>
    <row r="28" spans="1:12" ht="15" x14ac:dyDescent="0.25">
      <c r="A28" s="24"/>
      <c r="C28"/>
    </row>
    <row r="29" spans="1:12" ht="15" x14ac:dyDescent="0.25">
      <c r="A29" s="24"/>
      <c r="C29"/>
    </row>
    <row r="30" spans="1:12" ht="15" x14ac:dyDescent="0.25">
      <c r="A30" s="24"/>
      <c r="C30"/>
    </row>
    <row r="31" spans="1:12" ht="15" x14ac:dyDescent="0.25">
      <c r="A31" s="24"/>
      <c r="C31"/>
    </row>
    <row r="32" spans="1:12" ht="15" x14ac:dyDescent="0.25">
      <c r="A32" s="24"/>
      <c r="C32"/>
    </row>
    <row r="33" spans="1:3" ht="15" x14ac:dyDescent="0.25">
      <c r="A33" s="24"/>
      <c r="C33"/>
    </row>
    <row r="34" spans="1:3" ht="15" x14ac:dyDescent="0.25">
      <c r="A34" s="24"/>
      <c r="C34"/>
    </row>
    <row r="35" spans="1:3" ht="15" x14ac:dyDescent="0.25">
      <c r="A35" s="24"/>
      <c r="C35"/>
    </row>
    <row r="36" spans="1:3" ht="15" x14ac:dyDescent="0.25">
      <c r="A36" s="24"/>
      <c r="C36"/>
    </row>
    <row r="37" spans="1:3" ht="15" x14ac:dyDescent="0.25">
      <c r="A37" s="24"/>
      <c r="C37"/>
    </row>
    <row r="38" spans="1:3" ht="15" x14ac:dyDescent="0.25">
      <c r="A38" s="24"/>
      <c r="C38"/>
    </row>
    <row r="39" spans="1:3" ht="15" x14ac:dyDescent="0.25">
      <c r="A39" s="24"/>
      <c r="C39"/>
    </row>
    <row r="40" spans="1:3" ht="15" x14ac:dyDescent="0.25">
      <c r="A40" s="24"/>
      <c r="C40"/>
    </row>
    <row r="41" spans="1:3" ht="15" x14ac:dyDescent="0.25">
      <c r="A41" s="24"/>
      <c r="C41"/>
    </row>
    <row r="42" spans="1:3" ht="15" x14ac:dyDescent="0.25">
      <c r="A42" s="24"/>
      <c r="C42"/>
    </row>
    <row r="43" spans="1:3" ht="15" x14ac:dyDescent="0.25">
      <c r="A43" s="24"/>
      <c r="C43"/>
    </row>
    <row r="44" spans="1:3" ht="15" x14ac:dyDescent="0.25">
      <c r="A44" s="24"/>
      <c r="C44"/>
    </row>
    <row r="45" spans="1:3" ht="15" x14ac:dyDescent="0.25">
      <c r="A45" s="24"/>
      <c r="C45"/>
    </row>
    <row r="46" spans="1:3" ht="15" x14ac:dyDescent="0.25">
      <c r="A46" s="24"/>
      <c r="C46"/>
    </row>
    <row r="47" spans="1:3" ht="15" x14ac:dyDescent="0.25">
      <c r="A47" s="24"/>
      <c r="C47"/>
    </row>
    <row r="48" spans="1:3" ht="15" x14ac:dyDescent="0.25">
      <c r="A48" s="24"/>
      <c r="C48"/>
    </row>
    <row r="49" spans="1:5" ht="15" x14ac:dyDescent="0.25">
      <c r="A49" s="24"/>
      <c r="C49"/>
    </row>
    <row r="50" spans="1:5" ht="15" x14ac:dyDescent="0.25">
      <c r="A50" s="24"/>
      <c r="C50"/>
    </row>
    <row r="51" spans="1:5" ht="15" x14ac:dyDescent="0.25">
      <c r="A51" s="24"/>
      <c r="C51"/>
    </row>
    <row r="52" spans="1:5" ht="15" x14ac:dyDescent="0.25">
      <c r="A52" s="24"/>
      <c r="C52"/>
    </row>
    <row r="53" spans="1:5" ht="15" x14ac:dyDescent="0.25">
      <c r="A53" s="24"/>
      <c r="C53"/>
    </row>
    <row r="54" spans="1:5" ht="15" x14ac:dyDescent="0.25">
      <c r="A54" s="24"/>
      <c r="C54"/>
    </row>
    <row r="55" spans="1:5" ht="15" x14ac:dyDescent="0.25">
      <c r="A55" s="24"/>
      <c r="C55"/>
    </row>
    <row r="56" spans="1:5" ht="15" x14ac:dyDescent="0.25">
      <c r="A56" s="24"/>
      <c r="C56"/>
    </row>
    <row r="57" spans="1:5" ht="15" x14ac:dyDescent="0.25">
      <c r="A57" s="24"/>
      <c r="C57"/>
    </row>
    <row r="58" spans="1:5" ht="15" x14ac:dyDescent="0.25">
      <c r="A58" s="24"/>
      <c r="C58"/>
    </row>
    <row r="59" spans="1:5" ht="15" x14ac:dyDescent="0.25">
      <c r="A59" s="24"/>
      <c r="C59"/>
    </row>
    <row r="60" spans="1:5" ht="15" x14ac:dyDescent="0.25">
      <c r="A60" s="24"/>
      <c r="C60"/>
    </row>
    <row r="61" spans="1:5" ht="15" x14ac:dyDescent="0.25">
      <c r="A61" s="24"/>
      <c r="C61"/>
    </row>
    <row r="62" spans="1:5" ht="15" x14ac:dyDescent="0.25">
      <c r="A62" s="24"/>
      <c r="C62"/>
      <c r="E62"/>
    </row>
    <row r="63" spans="1:5" ht="15" x14ac:dyDescent="0.25">
      <c r="A63" s="24"/>
      <c r="C63"/>
      <c r="E63"/>
    </row>
    <row r="64" spans="1:5" ht="15" x14ac:dyDescent="0.25">
      <c r="A64" s="24"/>
      <c r="C64"/>
      <c r="E64"/>
    </row>
    <row r="65" spans="1:3" ht="15" x14ac:dyDescent="0.25">
      <c r="A65" s="24"/>
      <c r="C65"/>
    </row>
    <row r="66" spans="1:3" ht="15" x14ac:dyDescent="0.25">
      <c r="A66" s="24"/>
      <c r="C66"/>
    </row>
    <row r="67" spans="1:3" ht="15" x14ac:dyDescent="0.25">
      <c r="A67" s="24"/>
      <c r="C67"/>
    </row>
    <row r="68" spans="1:3" x14ac:dyDescent="0.2">
      <c r="A68" s="24"/>
    </row>
    <row r="69" spans="1:3" x14ac:dyDescent="0.2">
      <c r="A69" s="24"/>
    </row>
    <row r="70" spans="1:3" x14ac:dyDescent="0.2">
      <c r="A70" s="24"/>
    </row>
    <row r="71" spans="1:3" x14ac:dyDescent="0.2">
      <c r="A71" s="24"/>
    </row>
    <row r="72" spans="1:3" x14ac:dyDescent="0.2">
      <c r="A72" s="2"/>
    </row>
    <row r="73" spans="1:3" x14ac:dyDescent="0.2">
      <c r="A73" s="2"/>
    </row>
    <row r="74" spans="1:3" x14ac:dyDescent="0.2">
      <c r="A74" s="2"/>
    </row>
    <row r="75" spans="1:3" x14ac:dyDescent="0.2">
      <c r="A75" s="2"/>
    </row>
    <row r="76" spans="1:3" x14ac:dyDescent="0.2">
      <c r="A76" s="2"/>
    </row>
    <row r="77" spans="1:3" x14ac:dyDescent="0.2">
      <c r="A77" s="2"/>
    </row>
    <row r="78" spans="1:3" x14ac:dyDescent="0.2">
      <c r="A78" s="2"/>
    </row>
    <row r="79" spans="1:3" x14ac:dyDescent="0.2">
      <c r="A79" s="2"/>
    </row>
    <row r="80" spans="1:3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</sheetData>
  <sortState ref="A2:L93">
    <sortCondition ref="A2"/>
  </sortState>
  <phoneticPr fontId="5" type="noConversion"/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9" t="s">
        <v>6</v>
      </c>
      <c r="B1" s="30" t="s">
        <v>30</v>
      </c>
      <c r="C1" s="30" t="s">
        <v>31</v>
      </c>
      <c r="D1" s="31" t="s">
        <v>29</v>
      </c>
    </row>
    <row r="2" spans="1:4" x14ac:dyDescent="0.25">
      <c r="A2" s="28"/>
      <c r="B2" s="28"/>
      <c r="C2" s="28"/>
      <c r="D2" s="28"/>
    </row>
    <row r="3" spans="1:4" x14ac:dyDescent="0.25">
      <c r="A3" s="27"/>
      <c r="B3" s="27"/>
      <c r="C3" s="27"/>
      <c r="D3" s="27"/>
    </row>
    <row r="4" spans="1:4" x14ac:dyDescent="0.25">
      <c r="A4" s="27"/>
      <c r="B4" s="27"/>
      <c r="C4" s="27"/>
      <c r="D4" s="27"/>
    </row>
    <row r="5" spans="1:4" x14ac:dyDescent="0.25">
      <c r="A5" s="27"/>
      <c r="B5" s="27"/>
      <c r="C5" s="27"/>
      <c r="D5" s="27"/>
    </row>
    <row r="6" spans="1:4" x14ac:dyDescent="0.25">
      <c r="A6" s="27"/>
      <c r="B6" s="27"/>
      <c r="C6" s="27"/>
      <c r="D6" s="27"/>
    </row>
    <row r="7" spans="1:4" x14ac:dyDescent="0.25">
      <c r="A7" s="27"/>
      <c r="B7" s="27"/>
      <c r="C7" s="27"/>
      <c r="D7" s="27"/>
    </row>
    <row r="8" spans="1:4" x14ac:dyDescent="0.25">
      <c r="A8" s="27"/>
      <c r="B8" s="27"/>
      <c r="C8" s="27"/>
      <c r="D8" s="27"/>
    </row>
    <row r="9" spans="1:4" x14ac:dyDescent="0.25">
      <c r="A9" s="27"/>
      <c r="B9" s="27"/>
      <c r="C9" s="27"/>
      <c r="D9" s="27"/>
    </row>
    <row r="10" spans="1:4" x14ac:dyDescent="0.25">
      <c r="A10" s="27"/>
      <c r="B10" s="27"/>
      <c r="C10" s="27"/>
      <c r="D10" s="27"/>
    </row>
    <row r="11" spans="1:4" x14ac:dyDescent="0.25">
      <c r="A11" s="27"/>
      <c r="B11" s="27"/>
      <c r="C11" s="27"/>
      <c r="D11" s="27"/>
    </row>
    <row r="12" spans="1:4" x14ac:dyDescent="0.25">
      <c r="A12" s="27"/>
      <c r="B12" s="27"/>
      <c r="C12" s="27"/>
      <c r="D12" s="27"/>
    </row>
    <row r="13" spans="1:4" x14ac:dyDescent="0.25">
      <c r="A13" s="27"/>
      <c r="B13" s="27"/>
      <c r="C13" s="27"/>
      <c r="D13" s="27"/>
    </row>
    <row r="14" spans="1:4" x14ac:dyDescent="0.25">
      <c r="A14" s="27"/>
      <c r="B14" s="27"/>
      <c r="C14" s="27"/>
      <c r="D14" s="27"/>
    </row>
    <row r="15" spans="1:4" x14ac:dyDescent="0.25">
      <c r="A15" s="27"/>
      <c r="B15" s="27"/>
      <c r="C15" s="27"/>
      <c r="D15" s="27"/>
    </row>
    <row r="16" spans="1:4" x14ac:dyDescent="0.25">
      <c r="A16" s="27"/>
      <c r="B16" s="27"/>
      <c r="C16" s="27"/>
      <c r="D16" s="27"/>
    </row>
    <row r="17" spans="1:4" x14ac:dyDescent="0.25">
      <c r="A17" s="27"/>
      <c r="B17" s="27"/>
      <c r="C17" s="27"/>
      <c r="D17" s="27"/>
    </row>
    <row r="18" spans="1:4" x14ac:dyDescent="0.25">
      <c r="A18" s="27"/>
      <c r="B18" s="27"/>
      <c r="C18" s="27"/>
      <c r="D18" s="27"/>
    </row>
    <row r="19" spans="1:4" x14ac:dyDescent="0.25">
      <c r="A19" s="27"/>
      <c r="B19" s="27"/>
      <c r="C19" s="27"/>
      <c r="D19" s="27"/>
    </row>
    <row r="20" spans="1:4" x14ac:dyDescent="0.25">
      <c r="A20" s="27"/>
      <c r="B20" s="27"/>
      <c r="C20" s="27"/>
      <c r="D20" s="27"/>
    </row>
    <row r="21" spans="1:4" x14ac:dyDescent="0.25">
      <c r="A21" s="27"/>
      <c r="B21" s="27"/>
      <c r="C21" s="27"/>
      <c r="D21" s="27"/>
    </row>
    <row r="22" spans="1:4" x14ac:dyDescent="0.25">
      <c r="A22" s="27"/>
      <c r="B22" s="27"/>
      <c r="C22" s="27"/>
      <c r="D22" s="27"/>
    </row>
    <row r="23" spans="1:4" x14ac:dyDescent="0.25">
      <c r="A23" s="27"/>
      <c r="B23" s="27"/>
      <c r="C23" s="27"/>
      <c r="D23" s="27"/>
    </row>
    <row r="24" spans="1:4" x14ac:dyDescent="0.25">
      <c r="A24" s="27"/>
      <c r="B24" s="27"/>
      <c r="C24" s="27"/>
      <c r="D24" s="27"/>
    </row>
    <row r="25" spans="1:4" x14ac:dyDescent="0.25">
      <c r="A25" s="27"/>
      <c r="B25" s="27"/>
      <c r="C25" s="27"/>
      <c r="D25" s="27"/>
    </row>
    <row r="26" spans="1:4" x14ac:dyDescent="0.25">
      <c r="A26" s="27"/>
      <c r="B26" s="27"/>
      <c r="C26" s="27"/>
      <c r="D26" s="27"/>
    </row>
    <row r="27" spans="1:4" x14ac:dyDescent="0.25">
      <c r="A27" s="27"/>
      <c r="B27" s="27"/>
      <c r="C27" s="27"/>
      <c r="D27" s="27"/>
    </row>
    <row r="28" spans="1:4" x14ac:dyDescent="0.25">
      <c r="A28" s="27"/>
      <c r="B28" s="27"/>
      <c r="C28" s="27"/>
      <c r="D28" s="27"/>
    </row>
    <row r="29" spans="1:4" x14ac:dyDescent="0.25">
      <c r="A29" s="27"/>
      <c r="B29" s="27"/>
      <c r="C29" s="27"/>
      <c r="D29" s="27"/>
    </row>
    <row r="30" spans="1:4" x14ac:dyDescent="0.25">
      <c r="A30" s="27"/>
      <c r="B30" s="27"/>
      <c r="C30" s="27"/>
      <c r="D30" s="27"/>
    </row>
    <row r="31" spans="1:4" x14ac:dyDescent="0.25">
      <c r="A31" s="27"/>
      <c r="B31" s="27"/>
      <c r="C31" s="27"/>
      <c r="D31" s="27"/>
    </row>
    <row r="32" spans="1:4" x14ac:dyDescent="0.25">
      <c r="A32" s="27"/>
      <c r="B32" s="27"/>
      <c r="C32" s="27"/>
      <c r="D32" s="27"/>
    </row>
    <row r="33" spans="1:4" x14ac:dyDescent="0.25">
      <c r="A33" s="27"/>
      <c r="B33" s="27"/>
      <c r="C33" s="27"/>
      <c r="D33" s="27"/>
    </row>
    <row r="34" spans="1:4" x14ac:dyDescent="0.25">
      <c r="A34" s="27"/>
      <c r="B34" s="27"/>
      <c r="C34" s="27"/>
      <c r="D34" s="27"/>
    </row>
    <row r="35" spans="1:4" x14ac:dyDescent="0.25">
      <c r="A35" s="27"/>
      <c r="B35" s="27"/>
      <c r="C35" s="27"/>
      <c r="D35" s="27"/>
    </row>
    <row r="36" spans="1:4" x14ac:dyDescent="0.25">
      <c r="A36" s="27"/>
      <c r="B36" s="27"/>
      <c r="C36" s="27"/>
      <c r="D36" s="27"/>
    </row>
    <row r="37" spans="1:4" x14ac:dyDescent="0.25">
      <c r="A37" s="27"/>
      <c r="B37" s="27"/>
      <c r="C37" s="27"/>
      <c r="D37" s="27"/>
    </row>
    <row r="38" spans="1:4" x14ac:dyDescent="0.25">
      <c r="A38" s="27"/>
      <c r="B38" s="27"/>
      <c r="C38" s="27"/>
      <c r="D38" s="27"/>
    </row>
    <row r="39" spans="1:4" x14ac:dyDescent="0.25">
      <c r="A39" s="27"/>
      <c r="B39" s="27"/>
      <c r="C39" s="27"/>
      <c r="D39" s="27"/>
    </row>
    <row r="40" spans="1:4" x14ac:dyDescent="0.25">
      <c r="A40" s="27"/>
      <c r="B40" s="27"/>
      <c r="C40" s="27"/>
      <c r="D40" s="27"/>
    </row>
    <row r="41" spans="1:4" x14ac:dyDescent="0.25">
      <c r="A41" s="27"/>
      <c r="B41" s="27"/>
      <c r="C41" s="27"/>
      <c r="D41" s="27"/>
    </row>
    <row r="42" spans="1:4" x14ac:dyDescent="0.25">
      <c r="A42" s="27"/>
      <c r="B42" s="27"/>
      <c r="C42" s="27"/>
      <c r="D42" s="27"/>
    </row>
    <row r="43" spans="1:4" x14ac:dyDescent="0.25">
      <c r="A43" s="27"/>
      <c r="B43" s="27"/>
      <c r="C43" s="27"/>
      <c r="D43" s="27"/>
    </row>
    <row r="44" spans="1:4" x14ac:dyDescent="0.25">
      <c r="A44" s="27"/>
      <c r="B44" s="27"/>
      <c r="C44" s="27"/>
      <c r="D44" s="27"/>
    </row>
    <row r="45" spans="1:4" x14ac:dyDescent="0.25">
      <c r="A45" s="27"/>
      <c r="B45" s="27"/>
      <c r="C45" s="27"/>
      <c r="D45" s="27"/>
    </row>
    <row r="46" spans="1:4" x14ac:dyDescent="0.25">
      <c r="A46" s="27"/>
      <c r="B46" s="27"/>
      <c r="C46" s="27"/>
      <c r="D46" s="27"/>
    </row>
    <row r="47" spans="1:4" x14ac:dyDescent="0.25">
      <c r="A47" s="27"/>
      <c r="B47" s="27"/>
      <c r="C47" s="27"/>
      <c r="D47" s="27"/>
    </row>
    <row r="48" spans="1:4" x14ac:dyDescent="0.25">
      <c r="A48" s="27"/>
      <c r="B48" s="27"/>
      <c r="C48" s="27"/>
      <c r="D48" s="27"/>
    </row>
    <row r="49" spans="1:4" x14ac:dyDescent="0.25">
      <c r="A49" s="27"/>
      <c r="B49" s="27"/>
      <c r="C49" s="27"/>
      <c r="D49" s="27"/>
    </row>
    <row r="50" spans="1:4" x14ac:dyDescent="0.25">
      <c r="A50" s="27"/>
      <c r="B50" s="27"/>
      <c r="C50" s="27"/>
      <c r="D50" s="27"/>
    </row>
    <row r="51" spans="1:4" x14ac:dyDescent="0.25">
      <c r="A51" s="27"/>
      <c r="B51" s="27"/>
      <c r="C51" s="27"/>
      <c r="D51" s="27"/>
    </row>
    <row r="52" spans="1:4" x14ac:dyDescent="0.25">
      <c r="A52" s="27"/>
      <c r="B52" s="27"/>
      <c r="C52" s="27"/>
      <c r="D52" s="27"/>
    </row>
    <row r="53" spans="1:4" x14ac:dyDescent="0.25">
      <c r="A53" s="27"/>
      <c r="B53" s="27"/>
      <c r="C53" s="27"/>
      <c r="D53" s="27"/>
    </row>
    <row r="54" spans="1:4" x14ac:dyDescent="0.25">
      <c r="A54" s="27"/>
      <c r="B54" s="27"/>
      <c r="C54" s="27"/>
      <c r="D54" s="27"/>
    </row>
    <row r="55" spans="1:4" x14ac:dyDescent="0.25">
      <c r="A55" s="27"/>
      <c r="B55" s="27"/>
      <c r="C55" s="27"/>
      <c r="D55" s="27"/>
    </row>
    <row r="56" spans="1:4" x14ac:dyDescent="0.25">
      <c r="A56" s="27"/>
      <c r="B56" s="27"/>
      <c r="C56" s="27"/>
      <c r="D56" s="27"/>
    </row>
    <row r="57" spans="1:4" x14ac:dyDescent="0.25">
      <c r="A57" s="27"/>
      <c r="B57" s="27"/>
      <c r="C57" s="27"/>
      <c r="D57" s="27"/>
    </row>
    <row r="58" spans="1:4" x14ac:dyDescent="0.25">
      <c r="A58" s="27"/>
      <c r="B58" s="27"/>
      <c r="C58" s="27"/>
      <c r="D58" s="27"/>
    </row>
    <row r="59" spans="1:4" x14ac:dyDescent="0.25">
      <c r="A59" s="27"/>
      <c r="B59" s="27"/>
      <c r="C59" s="27"/>
      <c r="D59" s="27"/>
    </row>
    <row r="60" spans="1:4" x14ac:dyDescent="0.25">
      <c r="A60" s="27"/>
      <c r="B60" s="27"/>
      <c r="C60" s="27"/>
      <c r="D60" s="27"/>
    </row>
    <row r="61" spans="1:4" x14ac:dyDescent="0.25">
      <c r="A61" s="27"/>
      <c r="B61" s="27"/>
      <c r="C61" s="27"/>
      <c r="D61" s="27"/>
    </row>
    <row r="62" spans="1:4" x14ac:dyDescent="0.25">
      <c r="A62" s="27"/>
      <c r="B62" s="27"/>
      <c r="C62" s="27"/>
      <c r="D62" s="27"/>
    </row>
    <row r="63" spans="1:4" x14ac:dyDescent="0.25">
      <c r="A63" s="27"/>
      <c r="B63" s="27"/>
      <c r="C63" s="27"/>
      <c r="D63" s="27"/>
    </row>
    <row r="64" spans="1:4" x14ac:dyDescent="0.25">
      <c r="A64" s="27"/>
      <c r="B64" s="27"/>
      <c r="C64" s="27"/>
      <c r="D64" s="27"/>
    </row>
    <row r="65" spans="1:4" x14ac:dyDescent="0.25">
      <c r="A65" s="27"/>
      <c r="B65" s="27"/>
      <c r="C65" s="27"/>
      <c r="D65" s="27"/>
    </row>
    <row r="66" spans="1:4" x14ac:dyDescent="0.25">
      <c r="A66" s="27"/>
      <c r="B66" s="27"/>
      <c r="C66" s="27"/>
      <c r="D66" s="27"/>
    </row>
    <row r="67" spans="1:4" x14ac:dyDescent="0.25">
      <c r="A67" s="27"/>
      <c r="B67" s="27"/>
      <c r="C67" s="27"/>
      <c r="D67" s="27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Luz Barnachea</cp:lastModifiedBy>
  <dcterms:created xsi:type="dcterms:W3CDTF">2016-06-29T01:24:52Z</dcterms:created>
  <dcterms:modified xsi:type="dcterms:W3CDTF">2022-02-24T05:57:02Z</dcterms:modified>
</cp:coreProperties>
</file>