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117S ODE\"/>
    </mc:Choice>
  </mc:AlternateContent>
  <xr:revisionPtr revIDLastSave="0" documentId="13_ncr:1_{383AC87C-C251-47D2-8A9D-50DE8FB24B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2" l="1"/>
  <c r="C66" i="2" s="1"/>
  <c r="B67" i="2" s="1"/>
  <c r="C67" i="2" s="1"/>
  <c r="B68" i="2" s="1"/>
  <c r="C68" i="2" s="1"/>
  <c r="B69" i="2" s="1"/>
  <c r="C69" i="2" s="1"/>
  <c r="B50" i="2"/>
  <c r="C50" i="2" s="1"/>
  <c r="B51" i="2" s="1"/>
  <c r="C51" i="2" s="1"/>
  <c r="B52" i="2" s="1"/>
  <c r="C52" i="2" s="1"/>
  <c r="B71" i="2"/>
  <c r="C71" i="2" s="1"/>
  <c r="B72" i="2" s="1"/>
  <c r="C72" i="2" s="1"/>
  <c r="B73" i="2" s="1"/>
  <c r="C73" i="2" s="1"/>
  <c r="B76" i="2"/>
  <c r="C76" i="2" s="1"/>
  <c r="B77" i="2" s="1"/>
  <c r="C77" i="2" s="1"/>
  <c r="B78" i="2" s="1"/>
  <c r="C78" i="2" s="1"/>
  <c r="B79" i="2" s="1"/>
  <c r="C79" i="2" s="1"/>
  <c r="C61" i="2"/>
  <c r="B62" i="2" s="1"/>
  <c r="C62" i="2" s="1"/>
  <c r="B63" i="2" s="1"/>
  <c r="C63" i="2" s="1"/>
  <c r="B64" i="2" s="1"/>
  <c r="C64" i="2" s="1"/>
  <c r="C57" i="2"/>
  <c r="B58" i="2" s="1"/>
  <c r="C58" i="2" s="1"/>
  <c r="B59" i="2" s="1"/>
  <c r="C59" i="2" s="1"/>
  <c r="B60" i="2" s="1"/>
  <c r="C60" i="2" s="1"/>
  <c r="C53" i="2"/>
  <c r="B54" i="2" s="1"/>
  <c r="C54" i="2" s="1"/>
  <c r="B55" i="2" s="1"/>
  <c r="C55" i="2" s="1"/>
  <c r="B56" i="2" s="1"/>
  <c r="C56" i="2" s="1"/>
  <c r="C45" i="2"/>
  <c r="B46" i="2" s="1"/>
  <c r="C46" i="2" s="1"/>
  <c r="B47" i="2" s="1"/>
  <c r="C47" i="2" s="1"/>
  <c r="B48" i="2" s="1"/>
  <c r="C48" i="2" s="1"/>
  <c r="C41" i="2"/>
  <c r="B42" i="2" s="1"/>
  <c r="C42" i="2" s="1"/>
  <c r="B43" i="2" s="1"/>
  <c r="C43" i="2" s="1"/>
  <c r="B44" i="2" s="1"/>
  <c r="C44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26" i="2"/>
  <c r="B27" i="2" s="1"/>
  <c r="C27" i="2" s="1"/>
  <c r="B28" i="2" s="1"/>
  <c r="C28" i="2" s="1"/>
  <c r="B29" i="2" s="1"/>
  <c r="C29" i="2" s="1"/>
  <c r="C23" i="2"/>
  <c r="B24" i="2" s="1"/>
  <c r="C24" i="2" s="1"/>
  <c r="B25" i="2" s="1"/>
  <c r="C25" i="2" s="1"/>
  <c r="C19" i="2"/>
  <c r="B20" i="2" s="1"/>
  <c r="C20" i="2" s="1"/>
  <c r="B21" i="2" s="1"/>
  <c r="C21" i="2" s="1"/>
  <c r="B22" i="2" s="1"/>
  <c r="C22" i="2" s="1"/>
  <c r="C15" i="2"/>
  <c r="B16" i="2" s="1"/>
  <c r="C11" i="2"/>
  <c r="C6" i="2"/>
  <c r="C16" i="2" l="1"/>
  <c r="B17" i="2" s="1"/>
  <c r="C17" i="2" s="1"/>
  <c r="B18" i="2" s="1"/>
  <c r="C18" i="2" s="1"/>
  <c r="B12" i="2" l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10" i="2" s="1"/>
  <c r="C10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<sst xmlns="http://schemas.openxmlformats.org/spreadsheetml/2006/main" count="461" uniqueCount="155">
  <si>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</si>
  <si>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</si>
  <si>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</si>
  <si>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</si>
  <si>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</si>
  <si>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</si>
  <si>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</si>
  <si>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</si>
  <si>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</si>
  <si>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</si>
  <si>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</si>
  <si>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</si>
  <si>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</si>
  <si>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</si>
  <si>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</si>
  <si>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</si>
  <si>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</si>
  <si>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</si>
  <si>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</si>
  <si>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</si>
  <si>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</si>
  <si>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</si>
  <si>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</si>
  <si>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</si>
  <si>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</si>
  <si>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</si>
  <si>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</si>
  <si>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</si>
  <si>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</si>
  <si>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</si>
  <si>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</si>
  <si>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</si>
  <si>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</si>
  <si>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</si>
  <si>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</si>
  <si>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</si>
  <si>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</si>
  <si>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</si>
  <si>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515_SDN_117S_E_001</t>
  </si>
  <si>
    <t>515_SDN_117S_E_002</t>
  </si>
  <si>
    <t>515_SDN_117S_E_003</t>
  </si>
  <si>
    <t>515_SDN_117S_E_004</t>
  </si>
  <si>
    <t>515_SDN_117S_E_005</t>
  </si>
  <si>
    <t>515_SDN_117S_E_006</t>
  </si>
  <si>
    <t>515_SDN_117S_E_007</t>
  </si>
  <si>
    <t>515_SDN_117S_E_008</t>
  </si>
  <si>
    <t>515_SDN_117S_E_009</t>
  </si>
  <si>
    <t>515_SDN_117S_E_010</t>
  </si>
  <si>
    <t>515_SDN_117S_E_011</t>
  </si>
  <si>
    <t>515_SDN_117S_E_012</t>
  </si>
  <si>
    <t>515_SDN_117S_E_013</t>
  </si>
  <si>
    <t>515_SDN_117S_E_014</t>
  </si>
  <si>
    <t>515_SDN_117S_E_015</t>
  </si>
  <si>
    <t>515_SDN_117S_E_016</t>
  </si>
  <si>
    <t>B-2025972</t>
  </si>
  <si>
    <t>B-2025985</t>
  </si>
  <si>
    <t>B-2026029</t>
  </si>
  <si>
    <t>B-2026050</t>
  </si>
  <si>
    <t>B-2026064</t>
  </si>
  <si>
    <t>B-2026075</t>
  </si>
  <si>
    <t>B-2026079</t>
  </si>
  <si>
    <t>B-2026101</t>
  </si>
  <si>
    <t>B-2026283</t>
  </si>
  <si>
    <t>B-2026309</t>
  </si>
  <si>
    <t>B-2026329</t>
  </si>
  <si>
    <t>B-2026360</t>
  </si>
  <si>
    <t>B-2026391</t>
  </si>
  <si>
    <t>B-2026398</t>
  </si>
  <si>
    <t>B-2026491</t>
  </si>
  <si>
    <t>R.YBANEZ/O.SUNGANGA</t>
  </si>
  <si>
    <t>E.FAUSTINO/R.PARADIANG</t>
  </si>
  <si>
    <t>D.ASENA</t>
  </si>
  <si>
    <t>L.BITANG/D.ASENA</t>
  </si>
  <si>
    <t>O.SUNGANGA</t>
  </si>
  <si>
    <t>615793.2712</t>
  </si>
  <si>
    <t>814849.3452</t>
  </si>
  <si>
    <t>615793.6206</t>
  </si>
  <si>
    <t>814853.2281</t>
  </si>
  <si>
    <t>615804.5656</t>
  </si>
  <si>
    <t>814842.1130</t>
  </si>
  <si>
    <t>615808.7168</t>
  </si>
  <si>
    <t>814840.0906</t>
  </si>
  <si>
    <t>615812.5097</t>
  </si>
  <si>
    <t>814838.0316</t>
  </si>
  <si>
    <t>615814.1224</t>
  </si>
  <si>
    <t>814836.7782</t>
  </si>
  <si>
    <t>615815.8370</t>
  </si>
  <si>
    <t>814835.7287</t>
  </si>
  <si>
    <t>615817.4993</t>
  </si>
  <si>
    <t>814834.5385</t>
  </si>
  <si>
    <t>615820.8277</t>
  </si>
  <si>
    <t>814831.7290</t>
  </si>
  <si>
    <t>615822.8086</t>
  </si>
  <si>
    <t>814829.9908</t>
  </si>
  <si>
    <t>615825.9991</t>
  </si>
  <si>
    <t>814827.6006</t>
  </si>
  <si>
    <t>615828.4907</t>
  </si>
  <si>
    <t>814825.6875</t>
  </si>
  <si>
    <t>615831.8944</t>
  </si>
  <si>
    <t>814823.4480</t>
  </si>
  <si>
    <t>615833.8964</t>
  </si>
  <si>
    <t>814822.5948</t>
  </si>
  <si>
    <t>615835.5453</t>
  </si>
  <si>
    <t>814821.5946</t>
  </si>
  <si>
    <t>615838.0809</t>
  </si>
  <si>
    <t>814819.7937</t>
  </si>
  <si>
    <t>615841.4109</t>
  </si>
  <si>
    <t>814817.5832</t>
  </si>
  <si>
    <t>615843.6244</t>
  </si>
  <si>
    <t>814816.2302</t>
  </si>
  <si>
    <t>615848.6099</t>
  </si>
  <si>
    <t>814812.8868</t>
  </si>
  <si>
    <t>615853.5503</t>
  </si>
  <si>
    <t>814812.9160</t>
  </si>
  <si>
    <t>615856.9365</t>
  </si>
  <si>
    <t>814812.1274</t>
  </si>
  <si>
    <t>615860.7261</t>
  </si>
  <si>
    <t>814811.1121</t>
  </si>
  <si>
    <t>615864.7322</t>
  </si>
  <si>
    <t>814809.8659</t>
  </si>
  <si>
    <t>515_SDN_117S_E_017</t>
  </si>
  <si>
    <t>515_SDN_117S_E_018</t>
  </si>
  <si>
    <t>515_SDN_117S_E_019</t>
  </si>
  <si>
    <t>515_SDN_117S_E_020</t>
  </si>
  <si>
    <t>515_SDN_117S_E_021</t>
  </si>
  <si>
    <t>515_SDN_117S_E_022</t>
  </si>
  <si>
    <t>515_SDN_117S_E_023</t>
  </si>
  <si>
    <t>69.41</t>
  </si>
  <si>
    <t>81.23</t>
  </si>
  <si>
    <t>31.80</t>
  </si>
  <si>
    <t>36.65</t>
  </si>
  <si>
    <t>34.77</t>
  </si>
  <si>
    <t>35.05</t>
  </si>
  <si>
    <t>33.15</t>
  </si>
  <si>
    <t>37.54</t>
  </si>
  <si>
    <t>40.03</t>
  </si>
  <si>
    <t>43.47</t>
  </si>
  <si>
    <t>41.50</t>
  </si>
  <si>
    <t>39.68</t>
  </si>
  <si>
    <t>29.38</t>
  </si>
  <si>
    <t>28.18</t>
  </si>
  <si>
    <t>30.90</t>
  </si>
  <si>
    <t>31.56</t>
  </si>
  <si>
    <t>34.72</t>
  </si>
  <si>
    <t>32.58</t>
  </si>
  <si>
    <t>25.56</t>
  </si>
  <si>
    <t>6.64</t>
  </si>
  <si>
    <t>20.89</t>
  </si>
  <si>
    <t>21.42</t>
  </si>
  <si>
    <t>21.82</t>
  </si>
  <si>
    <t>9/212021</t>
  </si>
  <si>
    <t>B-2026533</t>
  </si>
  <si>
    <t>B-2026460</t>
  </si>
  <si>
    <t>B-2026381</t>
  </si>
  <si>
    <t>B-2026448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</si>
</sst>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4"/>
  <sheetViews>
    <sheetView tabSelected="1" workbookViewId="0">
      <pane ySplit="1" topLeftCell="A5" activePane="bottomLeft" state="frozen"/>
      <selection pane="bottomLeft" activeCell="C35" sqref="C3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9.42578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7" t="s">
        <v>38</v>
      </c>
      <c r="B2" s="68" t="s">
        <v>74</v>
      </c>
      <c r="C2" s="68" t="s">
        <v>75</v>
      </c>
      <c r="D2" s="40">
        <v>515</v>
      </c>
      <c r="E2" s="40">
        <v>4.5999999999999996</v>
      </c>
      <c r="F2" s="19">
        <v>515</v>
      </c>
      <c r="G2" s="19" t="s">
        <v>37</v>
      </c>
      <c r="I2" s="19" t="s">
        <v>69</v>
      </c>
      <c r="J2" s="25">
        <v>44405</v>
      </c>
      <c r="K2" s="47" t="s">
        <v>32</v>
      </c>
    </row>
    <row r="3" spans="1:11" s="19" customFormat="1" ht="15" x14ac:dyDescent="0.25">
      <c r="A3" s="47" t="s">
        <v>39</v>
      </c>
      <c r="B3" s="68" t="s">
        <v>76</v>
      </c>
      <c r="C3" s="68" t="s">
        <v>77</v>
      </c>
      <c r="D3" s="40">
        <v>515</v>
      </c>
      <c r="E3" s="40">
        <v>7</v>
      </c>
      <c r="F3" s="19">
        <v>515</v>
      </c>
      <c r="G3" s="19" t="s">
        <v>37</v>
      </c>
      <c r="I3" s="19" t="s">
        <v>70</v>
      </c>
      <c r="J3" s="25">
        <v>44406</v>
      </c>
      <c r="K3" s="47" t="s">
        <v>32</v>
      </c>
    </row>
    <row r="4" spans="1:11" s="19" customFormat="1" ht="15" x14ac:dyDescent="0.25">
      <c r="A4" s="47" t="s">
        <v>40</v>
      </c>
      <c r="B4" s="68" t="s">
        <v>78</v>
      </c>
      <c r="C4" s="68" t="s">
        <v>79</v>
      </c>
      <c r="D4" s="40">
        <v>515</v>
      </c>
      <c r="E4" s="40">
        <v>3.5</v>
      </c>
      <c r="F4" s="19">
        <v>515</v>
      </c>
      <c r="G4" s="19" t="s">
        <v>37</v>
      </c>
      <c r="I4" s="19" t="s">
        <v>71</v>
      </c>
      <c r="J4" s="25">
        <v>44411</v>
      </c>
      <c r="K4" s="47" t="s">
        <v>32</v>
      </c>
    </row>
    <row r="5" spans="1:11" s="19" customFormat="1" ht="15" x14ac:dyDescent="0.25">
      <c r="A5" s="47" t="s">
        <v>41</v>
      </c>
      <c r="B5" s="68" t="s">
        <v>80</v>
      </c>
      <c r="C5" s="68" t="s">
        <v>81</v>
      </c>
      <c r="D5" s="40">
        <v>515</v>
      </c>
      <c r="E5" s="40">
        <v>3.1</v>
      </c>
      <c r="F5" s="19">
        <v>515</v>
      </c>
      <c r="G5" s="19" t="s">
        <v>37</v>
      </c>
      <c r="I5" s="19" t="s">
        <v>70</v>
      </c>
      <c r="J5" s="25">
        <v>44413</v>
      </c>
      <c r="K5" s="47" t="s">
        <v>32</v>
      </c>
    </row>
    <row r="6" spans="1:11" s="19" customFormat="1" ht="15" x14ac:dyDescent="0.25">
      <c r="A6" s="47" t="s">
        <v>42</v>
      </c>
      <c r="B6" s="68" t="s">
        <v>82</v>
      </c>
      <c r="C6" s="68" t="s">
        <v>83</v>
      </c>
      <c r="D6" s="40">
        <v>515</v>
      </c>
      <c r="E6" s="40">
        <v>3.5</v>
      </c>
      <c r="F6" s="19">
        <v>515</v>
      </c>
      <c r="G6" s="19" t="s">
        <v>37</v>
      </c>
      <c r="I6" s="19" t="s">
        <v>72</v>
      </c>
      <c r="J6" s="25">
        <v>44414</v>
      </c>
      <c r="K6" s="47" t="s">
        <v>32</v>
      </c>
    </row>
    <row r="7" spans="1:11" s="19" customFormat="1" ht="15" x14ac:dyDescent="0.25">
      <c r="A7" s="47" t="s">
        <v>43</v>
      </c>
      <c r="B7" s="68" t="s">
        <v>84</v>
      </c>
      <c r="C7" s="68" t="s">
        <v>85</v>
      </c>
      <c r="D7" s="40">
        <v>515</v>
      </c>
      <c r="E7" s="40">
        <v>3.4</v>
      </c>
      <c r="F7" s="19">
        <v>515</v>
      </c>
      <c r="G7" s="19" t="s">
        <v>37</v>
      </c>
      <c r="I7" s="19" t="s">
        <v>69</v>
      </c>
      <c r="J7" s="25">
        <v>44415</v>
      </c>
      <c r="K7" s="47" t="s">
        <v>32</v>
      </c>
    </row>
    <row r="8" spans="1:11" s="19" customFormat="1" ht="15" x14ac:dyDescent="0.25">
      <c r="A8" s="47" t="s">
        <v>44</v>
      </c>
      <c r="B8" s="68" t="s">
        <v>86</v>
      </c>
      <c r="C8" s="68" t="s">
        <v>87</v>
      </c>
      <c r="D8" s="40">
        <v>515</v>
      </c>
      <c r="E8" s="40">
        <v>3.3</v>
      </c>
      <c r="F8" s="19">
        <v>515</v>
      </c>
      <c r="G8" s="19" t="s">
        <v>37</v>
      </c>
      <c r="I8" s="19" t="s">
        <v>72</v>
      </c>
      <c r="J8" s="25">
        <v>44416</v>
      </c>
      <c r="K8" s="47" t="s">
        <v>32</v>
      </c>
    </row>
    <row r="9" spans="1:11" s="19" customFormat="1" ht="15" x14ac:dyDescent="0.25">
      <c r="A9" s="47" t="s">
        <v>45</v>
      </c>
      <c r="B9" s="68" t="s">
        <v>88</v>
      </c>
      <c r="C9" s="68" t="s">
        <v>89</v>
      </c>
      <c r="D9" s="40">
        <v>515</v>
      </c>
      <c r="E9" s="40">
        <v>3.6</v>
      </c>
      <c r="F9" s="19">
        <v>515</v>
      </c>
      <c r="G9" s="19" t="s">
        <v>37</v>
      </c>
      <c r="I9" s="19" t="s">
        <v>69</v>
      </c>
      <c r="J9" s="25">
        <v>44418</v>
      </c>
      <c r="K9" s="47" t="s">
        <v>32</v>
      </c>
    </row>
    <row r="10" spans="1:11" s="19" customFormat="1" ht="15" x14ac:dyDescent="0.25">
      <c r="A10" s="47" t="s">
        <v>46</v>
      </c>
      <c r="B10" s="68" t="s">
        <v>90</v>
      </c>
      <c r="C10" s="68" t="s">
        <v>91</v>
      </c>
      <c r="D10" s="40">
        <v>515</v>
      </c>
      <c r="E10" s="40">
        <v>3.6</v>
      </c>
      <c r="F10" s="19">
        <v>515</v>
      </c>
      <c r="G10" s="19" t="s">
        <v>37</v>
      </c>
      <c r="I10" s="19" t="s">
        <v>69</v>
      </c>
      <c r="J10" s="25">
        <v>44437</v>
      </c>
      <c r="K10" s="47" t="s">
        <v>32</v>
      </c>
    </row>
    <row r="11" spans="1:11" s="19" customFormat="1" ht="15" x14ac:dyDescent="0.25">
      <c r="A11" s="47" t="s">
        <v>47</v>
      </c>
      <c r="B11" s="68" t="s">
        <v>92</v>
      </c>
      <c r="C11" s="68" t="s">
        <v>93</v>
      </c>
      <c r="D11" s="40">
        <v>515</v>
      </c>
      <c r="E11" s="40">
        <v>3.6</v>
      </c>
      <c r="F11" s="19">
        <v>515</v>
      </c>
      <c r="G11" s="19" t="s">
        <v>37</v>
      </c>
      <c r="I11" s="19" t="s">
        <v>72</v>
      </c>
      <c r="J11" s="25">
        <v>44440</v>
      </c>
      <c r="K11" s="47" t="s">
        <v>32</v>
      </c>
    </row>
    <row r="12" spans="1:11" s="19" customFormat="1" ht="15" x14ac:dyDescent="0.25">
      <c r="A12" s="47" t="s">
        <v>48</v>
      </c>
      <c r="B12" s="68" t="s">
        <v>94</v>
      </c>
      <c r="C12" s="68" t="s">
        <v>95</v>
      </c>
      <c r="D12" s="40">
        <v>515</v>
      </c>
      <c r="E12" s="40">
        <v>3.5</v>
      </c>
      <c r="F12" s="19">
        <v>515</v>
      </c>
      <c r="G12" s="19" t="s">
        <v>37</v>
      </c>
      <c r="I12" s="19" t="s">
        <v>69</v>
      </c>
      <c r="J12" s="25">
        <v>44442</v>
      </c>
      <c r="K12" s="47" t="s">
        <v>32</v>
      </c>
    </row>
    <row r="13" spans="1:11" s="19" customFormat="1" ht="15" x14ac:dyDescent="0.25">
      <c r="A13" s="47" t="s">
        <v>49</v>
      </c>
      <c r="B13" s="68" t="s">
        <v>96</v>
      </c>
      <c r="C13" s="68" t="s">
        <v>97</v>
      </c>
      <c r="D13" s="40">
        <v>515</v>
      </c>
      <c r="E13" s="40">
        <v>3.4</v>
      </c>
      <c r="F13" s="19">
        <v>515</v>
      </c>
      <c r="G13" s="19" t="s">
        <v>37</v>
      </c>
      <c r="I13" s="19" t="s">
        <v>70</v>
      </c>
      <c r="J13" s="25">
        <v>44443</v>
      </c>
      <c r="K13" s="47" t="s">
        <v>32</v>
      </c>
    </row>
    <row r="14" spans="1:11" s="19" customFormat="1" ht="13.5" customHeight="1" x14ac:dyDescent="0.25">
      <c r="A14" s="47" t="s">
        <v>50</v>
      </c>
      <c r="B14" s="68" t="s">
        <v>98</v>
      </c>
      <c r="C14" s="68" t="s">
        <v>99</v>
      </c>
      <c r="D14" s="40">
        <v>515</v>
      </c>
      <c r="E14" s="40">
        <v>3.8</v>
      </c>
      <c r="F14" s="19">
        <v>515</v>
      </c>
      <c r="G14" s="19" t="s">
        <v>37</v>
      </c>
      <c r="I14" s="19" t="s">
        <v>72</v>
      </c>
      <c r="J14" s="25">
        <v>44447</v>
      </c>
      <c r="K14" s="47" t="s">
        <v>32</v>
      </c>
    </row>
    <row r="15" spans="1:11" s="19" customFormat="1" ht="15" x14ac:dyDescent="0.25">
      <c r="A15" s="47" t="s">
        <v>51</v>
      </c>
      <c r="B15" s="68" t="s">
        <v>100</v>
      </c>
      <c r="C15" s="68" t="s">
        <v>101</v>
      </c>
      <c r="D15" s="40">
        <v>515</v>
      </c>
      <c r="E15" s="40">
        <v>3.7</v>
      </c>
      <c r="F15" s="19">
        <v>515</v>
      </c>
      <c r="G15" s="19" t="s">
        <v>37</v>
      </c>
      <c r="I15" s="19" t="s">
        <v>73</v>
      </c>
      <c r="J15" s="25">
        <v>44447</v>
      </c>
      <c r="K15" s="47" t="s">
        <v>32</v>
      </c>
    </row>
    <row r="16" spans="1:11" s="19" customFormat="1" ht="15" x14ac:dyDescent="0.25">
      <c r="A16" s="47" t="s">
        <v>52</v>
      </c>
      <c r="B16" s="68" t="s">
        <v>102</v>
      </c>
      <c r="C16" s="68" t="s">
        <v>103</v>
      </c>
      <c r="D16" s="40">
        <v>515</v>
      </c>
      <c r="E16" s="40">
        <v>3.9</v>
      </c>
      <c r="F16" s="19">
        <v>515</v>
      </c>
      <c r="G16" s="19" t="s">
        <v>37</v>
      </c>
      <c r="I16" s="19" t="s">
        <v>73</v>
      </c>
      <c r="J16" s="25">
        <v>44448</v>
      </c>
      <c r="K16" s="47" t="s">
        <v>32</v>
      </c>
    </row>
    <row r="17" spans="1:11" s="19" customFormat="1" ht="15" x14ac:dyDescent="0.25">
      <c r="A17" s="47" t="s">
        <v>53</v>
      </c>
      <c r="B17" s="68" t="s">
        <v>104</v>
      </c>
      <c r="C17" s="68" t="s">
        <v>105</v>
      </c>
      <c r="D17" s="40">
        <v>515</v>
      </c>
      <c r="E17" s="40">
        <v>4</v>
      </c>
      <c r="F17" s="19">
        <v>515</v>
      </c>
      <c r="G17" s="19" t="s">
        <v>37</v>
      </c>
      <c r="I17" s="19" t="s">
        <v>73</v>
      </c>
      <c r="J17" s="25">
        <v>44449</v>
      </c>
      <c r="K17" s="47" t="s">
        <v>32</v>
      </c>
    </row>
    <row r="18" spans="1:11" ht="15" x14ac:dyDescent="0.25">
      <c r="A18" s="47" t="s">
        <v>120</v>
      </c>
      <c r="B18" s="68" t="s">
        <v>106</v>
      </c>
      <c r="C18" s="68" t="s">
        <v>107</v>
      </c>
      <c r="D18" s="40">
        <v>515</v>
      </c>
      <c r="E18" s="17">
        <v>4.5999999999999996</v>
      </c>
      <c r="F18" s="19">
        <v>515</v>
      </c>
      <c r="G18" s="19" t="s">
        <v>37</v>
      </c>
      <c r="I18" s="19" t="s">
        <v>72</v>
      </c>
      <c r="J18" s="25">
        <v>44452</v>
      </c>
      <c r="K18" s="47" t="s">
        <v>32</v>
      </c>
    </row>
    <row r="19" spans="1:11" ht="15" x14ac:dyDescent="0.25">
      <c r="A19" s="47" t="s">
        <v>121</v>
      </c>
      <c r="B19" s="68" t="s">
        <v>108</v>
      </c>
      <c r="C19" s="68" t="s">
        <v>109</v>
      </c>
      <c r="D19" s="40">
        <v>515</v>
      </c>
      <c r="E19" s="17">
        <v>2.7</v>
      </c>
      <c r="F19" s="19">
        <v>515</v>
      </c>
      <c r="G19" s="19" t="s">
        <v>37</v>
      </c>
      <c r="I19" s="19" t="s">
        <v>72</v>
      </c>
      <c r="J19" s="25">
        <v>44453</v>
      </c>
      <c r="K19" s="47" t="s">
        <v>32</v>
      </c>
    </row>
    <row r="20" spans="1:11" ht="15" x14ac:dyDescent="0.25">
      <c r="A20" s="47" t="s">
        <v>122</v>
      </c>
      <c r="B20" s="68" t="s">
        <v>110</v>
      </c>
      <c r="C20" s="68" t="s">
        <v>111</v>
      </c>
      <c r="D20" s="40">
        <v>515</v>
      </c>
      <c r="F20" s="19">
        <v>515</v>
      </c>
      <c r="G20" s="19" t="s">
        <v>37</v>
      </c>
      <c r="K20" s="47" t="s">
        <v>32</v>
      </c>
    </row>
    <row r="21" spans="1:11" ht="15" x14ac:dyDescent="0.25">
      <c r="A21" s="47" t="s">
        <v>123</v>
      </c>
      <c r="B21" s="68" t="s">
        <v>112</v>
      </c>
      <c r="C21" s="68" t="s">
        <v>113</v>
      </c>
      <c r="D21" s="40">
        <v>515</v>
      </c>
      <c r="F21" s="19">
        <v>515</v>
      </c>
      <c r="G21" s="19" t="s">
        <v>37</v>
      </c>
      <c r="K21" s="47" t="s">
        <v>32</v>
      </c>
    </row>
    <row r="22" spans="1:11" ht="15" x14ac:dyDescent="0.25">
      <c r="A22" s="47" t="s">
        <v>124</v>
      </c>
      <c r="B22" s="68" t="s">
        <v>114</v>
      </c>
      <c r="C22" s="68" t="s">
        <v>115</v>
      </c>
      <c r="D22" s="40">
        <v>515</v>
      </c>
      <c r="F22" s="19">
        <v>515</v>
      </c>
      <c r="G22" s="19" t="s">
        <v>37</v>
      </c>
      <c r="K22" s="47" t="s">
        <v>32</v>
      </c>
    </row>
    <row r="23" spans="1:11" ht="15" x14ac:dyDescent="0.25">
      <c r="A23" s="47" t="s">
        <v>125</v>
      </c>
      <c r="B23" s="68" t="s">
        <v>116</v>
      </c>
      <c r="C23" s="68" t="s">
        <v>117</v>
      </c>
      <c r="D23" s="40">
        <v>515</v>
      </c>
      <c r="F23" s="19">
        <v>515</v>
      </c>
      <c r="G23" s="19" t="s">
        <v>37</v>
      </c>
      <c r="K23" s="47" t="s">
        <v>32</v>
      </c>
    </row>
    <row r="24" spans="1:11" ht="15" x14ac:dyDescent="0.25">
      <c r="A24" s="47" t="s">
        <v>126</v>
      </c>
      <c r="B24" s="68" t="s">
        <v>118</v>
      </c>
      <c r="C24" s="68" t="s">
        <v>119</v>
      </c>
      <c r="D24" s="40">
        <v>515</v>
      </c>
      <c r="F24" s="19">
        <v>515</v>
      </c>
      <c r="G24" s="19" t="s">
        <v>37</v>
      </c>
      <c r="K24" s="47" t="s">
        <v>32</v>
      </c>
    </row>
    <row r="1048534" spans="1:4" x14ac:dyDescent="0.25">
      <c r="A1048534" s="24" t="s">
        <v>33</v>
      </c>
      <c r="D1048534" s="40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7"/>
  <sheetViews>
    <sheetView zoomScaleNormal="100" workbookViewId="0">
      <pane ySplit="1" topLeftCell="A44" activePane="bottomLeft" state="frozen"/>
      <selection pane="bottomLeft" activeCell="A69" sqref="A69:XFD6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48" customFormat="1" x14ac:dyDescent="0.2">
      <c r="A2" s="47" t="s">
        <v>38</v>
      </c>
      <c r="B2" s="49">
        <v>0</v>
      </c>
      <c r="C2" s="49">
        <v>0.4</v>
      </c>
      <c r="D2" s="49">
        <v>0.9</v>
      </c>
      <c r="E2" s="48">
        <v>513920</v>
      </c>
      <c r="F2" s="50">
        <v>0.65600000000000014</v>
      </c>
      <c r="G2" s="51">
        <v>1.2E-2</v>
      </c>
      <c r="H2" s="51">
        <v>8.9999999999999993E-3</v>
      </c>
      <c r="I2" s="51">
        <v>2.7E-2</v>
      </c>
      <c r="J2" s="51">
        <v>2.71</v>
      </c>
      <c r="K2" s="50"/>
      <c r="L2" s="51">
        <v>3.1669999999999998</v>
      </c>
      <c r="M2" s="48" t="s">
        <v>34</v>
      </c>
      <c r="N2" s="52"/>
      <c r="O2" s="53">
        <v>44405</v>
      </c>
      <c r="P2" s="53">
        <v>44405</v>
      </c>
      <c r="Q2" s="54" t="s">
        <v>54</v>
      </c>
      <c r="U2" s="55"/>
    </row>
    <row r="3" spans="1:21" s="48" customFormat="1" x14ac:dyDescent="0.2">
      <c r="A3" s="47" t="s">
        <v>38</v>
      </c>
      <c r="B3" s="49">
        <f>C2</f>
        <v>0.4</v>
      </c>
      <c r="C3" s="49">
        <f>B3+D3</f>
        <v>2.6999999999999997</v>
      </c>
      <c r="D3" s="49">
        <v>2.2999999999999998</v>
      </c>
      <c r="E3" s="48">
        <v>513921</v>
      </c>
      <c r="F3" s="56">
        <v>1.534</v>
      </c>
      <c r="G3" s="57">
        <v>9.6000000000000002E-2</v>
      </c>
      <c r="H3" s="57">
        <v>1.4E-2</v>
      </c>
      <c r="I3" s="57">
        <v>6.9000000000000006E-2</v>
      </c>
      <c r="J3" s="51">
        <v>2.7480000000000002</v>
      </c>
      <c r="K3" s="50"/>
      <c r="L3" s="58">
        <v>16.41</v>
      </c>
      <c r="M3" s="48" t="s">
        <v>34</v>
      </c>
      <c r="N3" s="52"/>
      <c r="O3" s="53">
        <v>44405</v>
      </c>
      <c r="P3" s="53">
        <v>44405</v>
      </c>
      <c r="Q3" s="54" t="s">
        <v>54</v>
      </c>
      <c r="U3" s="55"/>
    </row>
    <row r="4" spans="1:21" s="48" customFormat="1" x14ac:dyDescent="0.2">
      <c r="A4" s="47" t="s">
        <v>38</v>
      </c>
      <c r="B4" s="49">
        <f>C3</f>
        <v>2.6999999999999997</v>
      </c>
      <c r="C4" s="49">
        <f>B4+D4</f>
        <v>3.8999999999999995</v>
      </c>
      <c r="D4" s="49">
        <v>1.2</v>
      </c>
      <c r="E4" s="48">
        <v>513923</v>
      </c>
      <c r="F4" s="56">
        <v>2.9119999999999999</v>
      </c>
      <c r="G4" s="57">
        <v>0.16700000000000001</v>
      </c>
      <c r="H4" s="57">
        <v>5.1999999999999998E-2</v>
      </c>
      <c r="I4" s="57">
        <v>0.25600000000000001</v>
      </c>
      <c r="J4" s="51">
        <v>2.7839999999999998</v>
      </c>
      <c r="K4" s="50"/>
      <c r="L4" s="58">
        <v>20.283999999999999</v>
      </c>
      <c r="M4" s="48" t="s">
        <v>35</v>
      </c>
      <c r="N4" s="52">
        <v>1.2</v>
      </c>
      <c r="O4" s="53">
        <v>44405</v>
      </c>
      <c r="P4" s="53">
        <v>44405</v>
      </c>
      <c r="Q4" s="54" t="s">
        <v>54</v>
      </c>
      <c r="U4" s="55"/>
    </row>
    <row r="5" spans="1:21" s="48" customFormat="1" x14ac:dyDescent="0.2">
      <c r="A5" s="47" t="s">
        <v>38</v>
      </c>
      <c r="B5" s="49">
        <f>C4</f>
        <v>3.8999999999999995</v>
      </c>
      <c r="C5" s="49">
        <f>B5+D5</f>
        <v>4.5999999999999996</v>
      </c>
      <c r="D5" s="49">
        <v>0.7</v>
      </c>
      <c r="E5" s="48">
        <v>513924</v>
      </c>
      <c r="F5" s="56">
        <v>12.03</v>
      </c>
      <c r="G5" s="57">
        <v>1.222</v>
      </c>
      <c r="H5" s="57">
        <v>6.6000000000000003E-2</v>
      </c>
      <c r="I5" s="57">
        <v>0.67100000000000004</v>
      </c>
      <c r="J5" s="51">
        <v>2.8969999999999998</v>
      </c>
      <c r="K5" s="50"/>
      <c r="L5" s="58">
        <v>70.340999999999994</v>
      </c>
      <c r="M5" s="48" t="s">
        <v>35</v>
      </c>
      <c r="N5" s="52">
        <v>0.7</v>
      </c>
      <c r="O5" s="53">
        <v>44405</v>
      </c>
      <c r="P5" s="53">
        <v>44405</v>
      </c>
      <c r="Q5" s="54" t="s">
        <v>54</v>
      </c>
      <c r="U5" s="55"/>
    </row>
    <row r="6" spans="1:21" s="48" customFormat="1" x14ac:dyDescent="0.2">
      <c r="A6" s="47" t="s">
        <v>39</v>
      </c>
      <c r="B6" s="49">
        <v>0</v>
      </c>
      <c r="C6" s="49">
        <f>D6</f>
        <v>1</v>
      </c>
      <c r="D6" s="49">
        <v>1</v>
      </c>
      <c r="E6" s="48">
        <v>514180</v>
      </c>
      <c r="F6" s="56">
        <v>4.0259999999999998</v>
      </c>
      <c r="G6" s="57">
        <v>0.01</v>
      </c>
      <c r="H6" s="57">
        <v>2.5000000000000001E-2</v>
      </c>
      <c r="I6" s="57">
        <v>0.03</v>
      </c>
      <c r="J6" s="51">
        <v>2.8340000000000001</v>
      </c>
      <c r="K6" s="50"/>
      <c r="L6" s="58">
        <v>0.38500000000000001</v>
      </c>
      <c r="M6" s="48" t="s">
        <v>34</v>
      </c>
      <c r="N6" s="52"/>
      <c r="O6" s="53">
        <v>44406</v>
      </c>
      <c r="P6" s="53">
        <v>44406</v>
      </c>
      <c r="Q6" s="54" t="s">
        <v>55</v>
      </c>
      <c r="U6" s="55"/>
    </row>
    <row r="7" spans="1:21" s="48" customFormat="1" x14ac:dyDescent="0.2">
      <c r="A7" s="47" t="s">
        <v>39</v>
      </c>
      <c r="B7" s="49">
        <f>C6</f>
        <v>1</v>
      </c>
      <c r="C7" s="49">
        <f>B7+D7</f>
        <v>2.1</v>
      </c>
      <c r="D7" s="49">
        <v>1.1000000000000001</v>
      </c>
      <c r="E7" s="48">
        <v>514181</v>
      </c>
      <c r="F7" s="50">
        <v>1.52</v>
      </c>
      <c r="G7" s="51">
        <v>0.13100000000000001</v>
      </c>
      <c r="H7" s="51">
        <v>1.7000000000000001E-2</v>
      </c>
      <c r="I7" s="51">
        <v>5.1999999999999998E-2</v>
      </c>
      <c r="J7" s="51">
        <v>2.7410000000000001</v>
      </c>
      <c r="K7" s="50"/>
      <c r="L7" s="50">
        <v>11.06</v>
      </c>
      <c r="M7" s="48" t="s">
        <v>34</v>
      </c>
      <c r="N7" s="52"/>
      <c r="O7" s="53">
        <v>44406</v>
      </c>
      <c r="P7" s="53">
        <v>44406</v>
      </c>
      <c r="Q7" s="54" t="s">
        <v>55</v>
      </c>
      <c r="U7" s="55"/>
    </row>
    <row r="8" spans="1:21" s="48" customFormat="1" x14ac:dyDescent="0.2">
      <c r="A8" s="47" t="s">
        <v>39</v>
      </c>
      <c r="B8" s="49">
        <f>C7</f>
        <v>2.1</v>
      </c>
      <c r="C8" s="49">
        <f>B8+D8</f>
        <v>3.8</v>
      </c>
      <c r="D8" s="49">
        <v>1.7</v>
      </c>
      <c r="E8" s="48">
        <v>514182</v>
      </c>
      <c r="F8" s="50">
        <v>4.8380000000000001</v>
      </c>
      <c r="G8" s="51">
        <v>0.13300000000000001</v>
      </c>
      <c r="H8" s="51">
        <v>7.0000000000000007E-2</v>
      </c>
      <c r="I8" s="51">
        <v>7.6999999999999999E-2</v>
      </c>
      <c r="J8" s="51">
        <v>2.85</v>
      </c>
      <c r="K8" s="50"/>
      <c r="L8" s="50">
        <v>47.664999999999999</v>
      </c>
      <c r="M8" s="48" t="s">
        <v>34</v>
      </c>
      <c r="N8" s="52"/>
      <c r="O8" s="53">
        <v>44406</v>
      </c>
      <c r="P8" s="53">
        <v>44406</v>
      </c>
      <c r="Q8" s="54" t="s">
        <v>55</v>
      </c>
      <c r="U8" s="55"/>
    </row>
    <row r="9" spans="1:21" s="48" customFormat="1" x14ac:dyDescent="0.2">
      <c r="A9" s="47" t="s">
        <v>39</v>
      </c>
      <c r="B9" s="59">
        <f>C8</f>
        <v>3.8</v>
      </c>
      <c r="C9" s="59">
        <f>B9+D9</f>
        <v>6</v>
      </c>
      <c r="D9" s="49">
        <v>2.2000000000000002</v>
      </c>
      <c r="E9" s="48">
        <v>514183</v>
      </c>
      <c r="F9" s="50">
        <v>0.30399999999999999</v>
      </c>
      <c r="G9" s="51">
        <v>1.2999999999999999E-2</v>
      </c>
      <c r="H9" s="51">
        <v>1.4E-2</v>
      </c>
      <c r="I9" s="51">
        <v>2.1999999999999999E-2</v>
      </c>
      <c r="J9" s="51">
        <v>2.6909999999999998</v>
      </c>
      <c r="K9" s="50"/>
      <c r="L9" s="50">
        <v>0.61599999999999999</v>
      </c>
      <c r="M9" s="48" t="s">
        <v>34</v>
      </c>
      <c r="N9" s="52"/>
      <c r="O9" s="53">
        <v>44406</v>
      </c>
      <c r="P9" s="53">
        <v>44406</v>
      </c>
      <c r="Q9" s="54" t="s">
        <v>55</v>
      </c>
      <c r="U9" s="55"/>
    </row>
    <row r="10" spans="1:21" s="48" customFormat="1" ht="13.5" customHeight="1" x14ac:dyDescent="0.2">
      <c r="A10" s="47" t="s">
        <v>39</v>
      </c>
      <c r="B10" s="59">
        <f>C9</f>
        <v>6</v>
      </c>
      <c r="C10" s="59">
        <f>B10+D10</f>
        <v>7</v>
      </c>
      <c r="D10" s="49">
        <v>1</v>
      </c>
      <c r="E10" s="48">
        <v>514184</v>
      </c>
      <c r="F10" s="60">
        <v>10.122</v>
      </c>
      <c r="G10" s="60">
        <v>0.45</v>
      </c>
      <c r="H10" s="60">
        <v>0.51800000000000002</v>
      </c>
      <c r="I10" s="60">
        <v>0.871</v>
      </c>
      <c r="J10" s="60">
        <v>2.9079999999999999</v>
      </c>
      <c r="K10" s="60"/>
      <c r="L10" s="60">
        <v>94.747</v>
      </c>
      <c r="M10" s="48" t="s">
        <v>35</v>
      </c>
      <c r="N10" s="49">
        <v>1</v>
      </c>
      <c r="O10" s="53">
        <v>44406</v>
      </c>
      <c r="P10" s="53">
        <v>44406</v>
      </c>
      <c r="Q10" s="54" t="s">
        <v>55</v>
      </c>
      <c r="U10" s="55"/>
    </row>
    <row r="11" spans="1:21" s="48" customFormat="1" x14ac:dyDescent="0.2">
      <c r="A11" s="47" t="s">
        <v>40</v>
      </c>
      <c r="B11" s="59">
        <v>0</v>
      </c>
      <c r="C11" s="59">
        <f>D11</f>
        <v>1.9</v>
      </c>
      <c r="D11" s="49">
        <v>1.9</v>
      </c>
      <c r="E11" s="48">
        <v>514960</v>
      </c>
      <c r="F11" s="50">
        <v>0.182</v>
      </c>
      <c r="G11" s="51">
        <v>6.0000000000000001E-3</v>
      </c>
      <c r="H11" s="51">
        <v>3.0000000000000001E-3</v>
      </c>
      <c r="I11" s="51">
        <v>8.9999999999999993E-3</v>
      </c>
      <c r="J11" s="51"/>
      <c r="K11" s="50"/>
      <c r="L11" s="50">
        <v>0.80200000000000005</v>
      </c>
      <c r="M11" s="48" t="s">
        <v>34</v>
      </c>
      <c r="N11" s="52"/>
      <c r="O11" s="53">
        <v>44411</v>
      </c>
      <c r="P11" s="53">
        <v>44411</v>
      </c>
      <c r="Q11" s="54" t="s">
        <v>56</v>
      </c>
      <c r="U11" s="55"/>
    </row>
    <row r="12" spans="1:21" s="48" customFormat="1" x14ac:dyDescent="0.2">
      <c r="A12" s="47" t="s">
        <v>40</v>
      </c>
      <c r="B12" s="49">
        <f>C11</f>
        <v>1.9</v>
      </c>
      <c r="C12" s="49">
        <f>B12+D12</f>
        <v>2.5999999999999996</v>
      </c>
      <c r="D12" s="49">
        <v>0.7</v>
      </c>
      <c r="E12" s="48">
        <v>514961</v>
      </c>
      <c r="F12" s="50">
        <v>0.37400000000000005</v>
      </c>
      <c r="G12" s="51">
        <v>2.5999999999999999E-2</v>
      </c>
      <c r="H12" s="51">
        <v>8.0000000000000002E-3</v>
      </c>
      <c r="I12" s="51">
        <v>2.5000000000000001E-2</v>
      </c>
      <c r="J12" s="51">
        <v>2.6469999999999998</v>
      </c>
      <c r="K12" s="50"/>
      <c r="L12" s="50">
        <v>2.528</v>
      </c>
      <c r="M12" s="48" t="s">
        <v>35</v>
      </c>
      <c r="N12" s="49">
        <v>0.7</v>
      </c>
      <c r="O12" s="53">
        <v>44411</v>
      </c>
      <c r="P12" s="53">
        <v>44411</v>
      </c>
      <c r="Q12" s="54" t="s">
        <v>56</v>
      </c>
      <c r="U12" s="55"/>
    </row>
    <row r="13" spans="1:21" s="48" customFormat="1" x14ac:dyDescent="0.2">
      <c r="A13" s="47" t="s">
        <v>40</v>
      </c>
      <c r="B13" s="49">
        <f>C12</f>
        <v>2.5999999999999996</v>
      </c>
      <c r="C13" s="49">
        <f>B13+D13</f>
        <v>2.8999999999999995</v>
      </c>
      <c r="D13" s="49">
        <v>0.3</v>
      </c>
      <c r="E13" s="48">
        <v>514962</v>
      </c>
      <c r="F13" s="50">
        <v>11.173999999999999</v>
      </c>
      <c r="G13" s="51">
        <v>6.3E-2</v>
      </c>
      <c r="H13" s="51">
        <v>0.17599999999999999</v>
      </c>
      <c r="I13" s="51">
        <v>0.41599999999999998</v>
      </c>
      <c r="J13" s="51">
        <v>2.88</v>
      </c>
      <c r="K13" s="50"/>
      <c r="L13" s="50">
        <v>84.712999999999994</v>
      </c>
      <c r="M13" s="48" t="s">
        <v>35</v>
      </c>
      <c r="N13" s="49">
        <v>0.3</v>
      </c>
      <c r="O13" s="53">
        <v>44411</v>
      </c>
      <c r="P13" s="53">
        <v>44411</v>
      </c>
      <c r="Q13" s="54" t="s">
        <v>56</v>
      </c>
      <c r="U13" s="55"/>
    </row>
    <row r="14" spans="1:21" s="48" customFormat="1" x14ac:dyDescent="0.2">
      <c r="A14" s="47" t="s">
        <v>40</v>
      </c>
      <c r="B14" s="49">
        <f>C13</f>
        <v>2.8999999999999995</v>
      </c>
      <c r="C14" s="49">
        <f>B14+D14</f>
        <v>3.4999999999999996</v>
      </c>
      <c r="D14" s="49">
        <v>0.6</v>
      </c>
      <c r="E14" s="48">
        <v>514963</v>
      </c>
      <c r="F14" s="50">
        <v>2.4019999999999997</v>
      </c>
      <c r="G14" s="51">
        <v>1.4999999999999999E-2</v>
      </c>
      <c r="H14" s="51">
        <v>0.11799999999999999</v>
      </c>
      <c r="I14" s="51">
        <v>0.33300000000000002</v>
      </c>
      <c r="J14" s="51">
        <v>2.7709999999999999</v>
      </c>
      <c r="K14" s="50"/>
      <c r="L14" s="50">
        <v>12.33</v>
      </c>
      <c r="M14" s="48" t="s">
        <v>35</v>
      </c>
      <c r="N14" s="49">
        <v>0.6</v>
      </c>
      <c r="O14" s="53">
        <v>44411</v>
      </c>
      <c r="P14" s="53">
        <v>44411</v>
      </c>
      <c r="Q14" s="54" t="s">
        <v>56</v>
      </c>
      <c r="U14" s="55"/>
    </row>
    <row r="15" spans="1:21" s="48" customFormat="1" x14ac:dyDescent="0.2">
      <c r="A15" s="47" t="s">
        <v>41</v>
      </c>
      <c r="B15" s="59">
        <v>0</v>
      </c>
      <c r="C15" s="59">
        <f>D15</f>
        <v>0.3</v>
      </c>
      <c r="D15" s="59">
        <v>0.3</v>
      </c>
      <c r="E15" s="61">
        <v>515347</v>
      </c>
      <c r="F15" s="50">
        <v>0.47800000000000004</v>
      </c>
      <c r="G15" s="51">
        <v>3.1E-2</v>
      </c>
      <c r="H15" s="51">
        <v>2.5000000000000001E-2</v>
      </c>
      <c r="I15" s="51">
        <v>2.5000000000000001E-2</v>
      </c>
      <c r="J15" s="51">
        <v>2.694</v>
      </c>
      <c r="K15" s="50"/>
      <c r="L15" s="50">
        <v>5.8680000000000003</v>
      </c>
      <c r="M15" s="48" t="s">
        <v>34</v>
      </c>
      <c r="N15" s="52"/>
      <c r="O15" s="53">
        <v>44413</v>
      </c>
      <c r="P15" s="53">
        <v>44413</v>
      </c>
      <c r="Q15" s="54" t="s">
        <v>57</v>
      </c>
      <c r="U15" s="55"/>
    </row>
    <row r="16" spans="1:21" s="48" customFormat="1" x14ac:dyDescent="0.2">
      <c r="A16" s="47" t="s">
        <v>41</v>
      </c>
      <c r="B16" s="49">
        <f>C15</f>
        <v>0.3</v>
      </c>
      <c r="C16" s="49">
        <f>B16+D16</f>
        <v>1.3</v>
      </c>
      <c r="D16" s="49">
        <v>1</v>
      </c>
      <c r="E16" s="61">
        <v>515349</v>
      </c>
      <c r="F16" s="50">
        <v>0.84</v>
      </c>
      <c r="G16" s="51">
        <v>3.2000000000000001E-2</v>
      </c>
      <c r="H16" s="51">
        <v>6.3E-2</v>
      </c>
      <c r="I16" s="51">
        <v>0.154</v>
      </c>
      <c r="J16" s="51">
        <v>2.7120000000000002</v>
      </c>
      <c r="K16" s="50"/>
      <c r="L16" s="50">
        <v>8.0009999999999994</v>
      </c>
      <c r="M16" s="48" t="s">
        <v>34</v>
      </c>
      <c r="N16" s="52"/>
      <c r="O16" s="53">
        <v>44413</v>
      </c>
      <c r="P16" s="53">
        <v>44413</v>
      </c>
      <c r="Q16" s="54" t="s">
        <v>57</v>
      </c>
      <c r="U16" s="55"/>
    </row>
    <row r="17" spans="1:21" s="48" customFormat="1" x14ac:dyDescent="0.2">
      <c r="A17" s="47" t="s">
        <v>41</v>
      </c>
      <c r="B17" s="49">
        <f>C16</f>
        <v>1.3</v>
      </c>
      <c r="C17" s="49">
        <f>B17+D17</f>
        <v>2.2999999999999998</v>
      </c>
      <c r="D17" s="49">
        <v>1</v>
      </c>
      <c r="E17" s="61">
        <v>515350</v>
      </c>
      <c r="F17" s="50">
        <v>0.29799999999999999</v>
      </c>
      <c r="G17" s="51">
        <v>1.2999999999999999E-2</v>
      </c>
      <c r="H17" s="51">
        <v>2.8000000000000001E-2</v>
      </c>
      <c r="I17" s="51">
        <v>3.7999999999999999E-2</v>
      </c>
      <c r="J17" s="51">
        <v>2.6840000000000002</v>
      </c>
      <c r="K17" s="50"/>
      <c r="L17" s="50">
        <v>2.573</v>
      </c>
      <c r="M17" s="48" t="s">
        <v>34</v>
      </c>
      <c r="N17" s="52"/>
      <c r="O17" s="53">
        <v>44413</v>
      </c>
      <c r="P17" s="53">
        <v>44413</v>
      </c>
      <c r="Q17" s="54" t="s">
        <v>57</v>
      </c>
      <c r="U17" s="55"/>
    </row>
    <row r="18" spans="1:21" x14ac:dyDescent="0.2">
      <c r="A18" s="47" t="s">
        <v>41</v>
      </c>
      <c r="B18" s="49">
        <f>C17</f>
        <v>2.2999999999999998</v>
      </c>
      <c r="C18" s="49">
        <f>B18+D18</f>
        <v>3.0999999999999996</v>
      </c>
      <c r="D18" s="49">
        <v>0.8</v>
      </c>
      <c r="E18" s="61">
        <v>515351</v>
      </c>
      <c r="F18" s="50">
        <v>3.3380000000000001</v>
      </c>
      <c r="G18" s="51">
        <v>9.8000000000000004E-2</v>
      </c>
      <c r="H18" s="51">
        <v>0.60799999999999998</v>
      </c>
      <c r="I18" s="51">
        <v>0.92400000000000004</v>
      </c>
      <c r="J18" s="51">
        <v>2.8490000000000002</v>
      </c>
      <c r="K18" s="50"/>
      <c r="L18" s="50">
        <v>41.758000000000003</v>
      </c>
      <c r="M18" s="48" t="s">
        <v>35</v>
      </c>
      <c r="N18" s="52">
        <v>0.8</v>
      </c>
      <c r="O18" s="53">
        <v>44413</v>
      </c>
      <c r="P18" s="53">
        <v>44413</v>
      </c>
      <c r="Q18" s="54" t="s">
        <v>57</v>
      </c>
    </row>
    <row r="19" spans="1:21" s="48" customFormat="1" x14ac:dyDescent="0.2">
      <c r="A19" s="47" t="s">
        <v>42</v>
      </c>
      <c r="B19" s="59">
        <v>0</v>
      </c>
      <c r="C19" s="59">
        <f>D19</f>
        <v>1.4</v>
      </c>
      <c r="D19" s="49">
        <v>1.4</v>
      </c>
      <c r="E19" s="48">
        <v>515571</v>
      </c>
      <c r="F19" s="56">
        <v>2.3559999999999999</v>
      </c>
      <c r="G19" s="57">
        <v>0.05</v>
      </c>
      <c r="H19" s="57">
        <v>9.9000000000000005E-2</v>
      </c>
      <c r="I19" s="57">
        <v>0.32</v>
      </c>
      <c r="J19" s="57">
        <v>2.7490000000000001</v>
      </c>
      <c r="K19" s="50"/>
      <c r="L19" s="58">
        <v>18.469000000000001</v>
      </c>
      <c r="M19" s="48" t="s">
        <v>34</v>
      </c>
      <c r="N19" s="52"/>
      <c r="O19" s="62">
        <v>44414</v>
      </c>
      <c r="P19" s="62">
        <v>44414</v>
      </c>
      <c r="Q19" s="63" t="s">
        <v>58</v>
      </c>
      <c r="U19" s="55"/>
    </row>
    <row r="20" spans="1:21" s="48" customFormat="1" x14ac:dyDescent="0.2">
      <c r="A20" s="47" t="s">
        <v>42</v>
      </c>
      <c r="B20" s="49">
        <f>C19</f>
        <v>1.4</v>
      </c>
      <c r="C20" s="49">
        <f>B20+D20</f>
        <v>2.2000000000000002</v>
      </c>
      <c r="D20" s="49">
        <v>0.8</v>
      </c>
      <c r="E20" s="48">
        <v>515572</v>
      </c>
      <c r="F20" s="56">
        <v>5.8260000000000005</v>
      </c>
      <c r="G20" s="57">
        <v>9.0999999999999998E-2</v>
      </c>
      <c r="H20" s="57">
        <v>0.49399999999999999</v>
      </c>
      <c r="I20" s="57">
        <v>0.95399999999999996</v>
      </c>
      <c r="J20" s="57">
        <v>2.8580000000000001</v>
      </c>
      <c r="K20" s="50"/>
      <c r="L20" s="58">
        <v>59.615000000000002</v>
      </c>
      <c r="M20" s="48" t="s">
        <v>35</v>
      </c>
      <c r="N20" s="52">
        <v>0.8</v>
      </c>
      <c r="O20" s="62">
        <v>44414</v>
      </c>
      <c r="P20" s="62">
        <v>44414</v>
      </c>
      <c r="Q20" s="63" t="s">
        <v>58</v>
      </c>
      <c r="U20" s="55"/>
    </row>
    <row r="21" spans="1:21" s="48" customFormat="1" x14ac:dyDescent="0.2">
      <c r="A21" s="47" t="s">
        <v>42</v>
      </c>
      <c r="B21" s="49">
        <f>C20</f>
        <v>2.2000000000000002</v>
      </c>
      <c r="C21" s="49">
        <f>B21+D21</f>
        <v>2.6</v>
      </c>
      <c r="D21" s="49">
        <v>0.4</v>
      </c>
      <c r="E21" s="48">
        <v>515573</v>
      </c>
      <c r="F21" s="56">
        <v>25</v>
      </c>
      <c r="G21" s="57">
        <v>8.3000000000000004E-2</v>
      </c>
      <c r="H21" s="57">
        <v>0.69799999999999995</v>
      </c>
      <c r="I21" s="57">
        <v>0.91400000000000003</v>
      </c>
      <c r="J21" s="57">
        <v>2.9209999999999998</v>
      </c>
      <c r="K21" s="50"/>
      <c r="L21" s="58">
        <v>39.472000000000001</v>
      </c>
      <c r="M21" s="48" t="s">
        <v>35</v>
      </c>
      <c r="N21" s="52">
        <v>0.4</v>
      </c>
      <c r="O21" s="62">
        <v>44414</v>
      </c>
      <c r="P21" s="62">
        <v>44414</v>
      </c>
      <c r="Q21" s="63" t="s">
        <v>58</v>
      </c>
      <c r="U21" s="55"/>
    </row>
    <row r="22" spans="1:21" s="48" customFormat="1" x14ac:dyDescent="0.2">
      <c r="A22" s="47" t="s">
        <v>42</v>
      </c>
      <c r="B22" s="49">
        <f>C21</f>
        <v>2.6</v>
      </c>
      <c r="C22" s="49">
        <f>B22+D22</f>
        <v>3.5</v>
      </c>
      <c r="D22" s="49">
        <v>0.9</v>
      </c>
      <c r="E22" s="48">
        <v>515574</v>
      </c>
      <c r="F22" s="56">
        <v>1.546</v>
      </c>
      <c r="G22" s="57">
        <v>4.4999999999999998E-2</v>
      </c>
      <c r="H22" s="57">
        <v>3.9E-2</v>
      </c>
      <c r="I22" s="57">
        <v>3.5000000000000003E-2</v>
      </c>
      <c r="J22" s="57">
        <v>2.7480000000000002</v>
      </c>
      <c r="K22" s="50"/>
      <c r="L22" s="58">
        <v>2.484</v>
      </c>
      <c r="M22" s="48" t="s">
        <v>36</v>
      </c>
      <c r="N22" s="52"/>
      <c r="O22" s="62">
        <v>44414</v>
      </c>
      <c r="P22" s="62">
        <v>44414</v>
      </c>
      <c r="Q22" s="63" t="s">
        <v>58</v>
      </c>
      <c r="U22" s="55"/>
    </row>
    <row r="23" spans="1:21" s="48" customFormat="1" x14ac:dyDescent="0.2">
      <c r="A23" s="47" t="s">
        <v>43</v>
      </c>
      <c r="B23" s="59">
        <v>0</v>
      </c>
      <c r="C23" s="59">
        <f>D23</f>
        <v>1.1000000000000001</v>
      </c>
      <c r="D23" s="49">
        <v>1.1000000000000001</v>
      </c>
      <c r="E23" s="39">
        <v>515732</v>
      </c>
      <c r="F23" s="56">
        <v>0.41200000000000003</v>
      </c>
      <c r="G23" s="57">
        <v>1.2E-2</v>
      </c>
      <c r="H23" s="57">
        <v>8.0000000000000002E-3</v>
      </c>
      <c r="I23" s="57">
        <v>3.3000000000000002E-2</v>
      </c>
      <c r="J23" s="57">
        <v>2.6880000000000002</v>
      </c>
      <c r="K23" s="50"/>
      <c r="L23" s="58">
        <v>3.7490000000000001</v>
      </c>
      <c r="M23" s="48" t="s">
        <v>34</v>
      </c>
      <c r="N23" s="52"/>
      <c r="O23" s="62">
        <v>44415</v>
      </c>
      <c r="P23" s="62">
        <v>44415</v>
      </c>
      <c r="Q23" s="63" t="s">
        <v>59</v>
      </c>
      <c r="U23" s="55"/>
    </row>
    <row r="24" spans="1:21" s="48" customFormat="1" x14ac:dyDescent="0.2">
      <c r="A24" s="47" t="s">
        <v>43</v>
      </c>
      <c r="B24" s="49">
        <f>C23</f>
        <v>1.1000000000000001</v>
      </c>
      <c r="C24" s="49">
        <f>B24+D24</f>
        <v>2.2000000000000002</v>
      </c>
      <c r="D24" s="49">
        <v>1.1000000000000001</v>
      </c>
      <c r="E24" s="39">
        <v>515734</v>
      </c>
      <c r="F24" s="56">
        <v>4.5360000000000005</v>
      </c>
      <c r="G24" s="57">
        <v>0.13500000000000001</v>
      </c>
      <c r="H24" s="57">
        <v>0.51500000000000001</v>
      </c>
      <c r="I24" s="57">
        <v>0.93899999999999995</v>
      </c>
      <c r="J24" s="57">
        <v>2.851</v>
      </c>
      <c r="K24" s="50"/>
      <c r="L24" s="58">
        <v>49.280999999999999</v>
      </c>
      <c r="M24" s="48" t="s">
        <v>35</v>
      </c>
      <c r="N24" s="52">
        <v>1.1000000000000001</v>
      </c>
      <c r="O24" s="62">
        <v>44415</v>
      </c>
      <c r="P24" s="62">
        <v>44415</v>
      </c>
      <c r="Q24" s="63" t="s">
        <v>59</v>
      </c>
      <c r="U24" s="55"/>
    </row>
    <row r="25" spans="1:21" s="48" customFormat="1" x14ac:dyDescent="0.2">
      <c r="A25" s="47" t="s">
        <v>43</v>
      </c>
      <c r="B25" s="49">
        <f>C24</f>
        <v>2.2000000000000002</v>
      </c>
      <c r="C25" s="49">
        <f>B25+D25</f>
        <v>3.4000000000000004</v>
      </c>
      <c r="D25" s="49">
        <v>1.2</v>
      </c>
      <c r="E25" s="39">
        <v>515735</v>
      </c>
      <c r="F25" s="56">
        <v>0.11</v>
      </c>
      <c r="G25" s="57">
        <v>1.0999999999999999E-2</v>
      </c>
      <c r="H25" s="57">
        <v>1.6E-2</v>
      </c>
      <c r="I25" s="57">
        <v>2.5999999999999999E-2</v>
      </c>
      <c r="J25" s="57">
        <v>2.649</v>
      </c>
      <c r="K25" s="50"/>
      <c r="L25" s="58">
        <v>8.7999999999999995E-2</v>
      </c>
      <c r="M25" s="48" t="s">
        <v>36</v>
      </c>
      <c r="N25" s="52"/>
      <c r="O25" s="62">
        <v>44415</v>
      </c>
      <c r="P25" s="62">
        <v>44415</v>
      </c>
      <c r="Q25" s="63" t="s">
        <v>59</v>
      </c>
      <c r="U25" s="55"/>
    </row>
    <row r="26" spans="1:21" s="48" customFormat="1" x14ac:dyDescent="0.2">
      <c r="A26" s="47" t="s">
        <v>44</v>
      </c>
      <c r="B26" s="59">
        <v>0</v>
      </c>
      <c r="C26" s="59">
        <f>D26</f>
        <v>0.9</v>
      </c>
      <c r="D26" s="49">
        <v>0.9</v>
      </c>
      <c r="E26" s="39">
        <v>515781</v>
      </c>
      <c r="F26" s="56">
        <v>0.28000000000000003</v>
      </c>
      <c r="G26" s="57">
        <v>2.4E-2</v>
      </c>
      <c r="H26" s="57">
        <v>1.6E-2</v>
      </c>
      <c r="I26" s="57">
        <v>5.1999999999999998E-2</v>
      </c>
      <c r="J26" s="57">
        <v>2.677</v>
      </c>
      <c r="K26" s="50"/>
      <c r="L26" s="64">
        <v>2.1219999999999999</v>
      </c>
      <c r="M26" s="48" t="s">
        <v>34</v>
      </c>
      <c r="N26" s="52"/>
      <c r="O26" s="62">
        <v>44416</v>
      </c>
      <c r="P26" s="62">
        <v>44416</v>
      </c>
      <c r="Q26" s="63" t="s">
        <v>60</v>
      </c>
      <c r="U26" s="55"/>
    </row>
    <row r="27" spans="1:21" s="48" customFormat="1" x14ac:dyDescent="0.2">
      <c r="A27" s="47" t="s">
        <v>44</v>
      </c>
      <c r="B27" s="49">
        <f>C26</f>
        <v>0.9</v>
      </c>
      <c r="C27" s="49">
        <f>B27+D27</f>
        <v>1.6</v>
      </c>
      <c r="D27" s="49">
        <v>0.7</v>
      </c>
      <c r="E27" s="39">
        <v>515782</v>
      </c>
      <c r="F27" s="56">
        <v>2.46</v>
      </c>
      <c r="G27" s="57">
        <v>2.4E-2</v>
      </c>
      <c r="H27" s="57">
        <v>4.4999999999999998E-2</v>
      </c>
      <c r="I27" s="57">
        <v>6.3E-2</v>
      </c>
      <c r="J27" s="57">
        <v>2.758</v>
      </c>
      <c r="K27" s="50"/>
      <c r="L27" s="64">
        <v>21.364000000000001</v>
      </c>
      <c r="M27" s="48" t="s">
        <v>35</v>
      </c>
      <c r="N27" s="52">
        <v>0.7</v>
      </c>
      <c r="O27" s="62">
        <v>44416</v>
      </c>
      <c r="P27" s="62">
        <v>44416</v>
      </c>
      <c r="Q27" s="63" t="s">
        <v>60</v>
      </c>
      <c r="U27" s="55"/>
    </row>
    <row r="28" spans="1:21" s="48" customFormat="1" x14ac:dyDescent="0.2">
      <c r="A28" s="47" t="s">
        <v>44</v>
      </c>
      <c r="B28" s="49">
        <f>C27</f>
        <v>1.6</v>
      </c>
      <c r="C28" s="49">
        <f>B28+D28</f>
        <v>1.9000000000000001</v>
      </c>
      <c r="D28" s="49">
        <v>0.3</v>
      </c>
      <c r="E28" s="39">
        <v>515784</v>
      </c>
      <c r="F28" s="56">
        <v>7.6359999999999992</v>
      </c>
      <c r="G28" s="57">
        <v>0.129</v>
      </c>
      <c r="H28" s="57">
        <v>0.35799999999999998</v>
      </c>
      <c r="I28" s="57">
        <v>0.53500000000000003</v>
      </c>
      <c r="J28" s="57">
        <v>2.8610000000000002</v>
      </c>
      <c r="K28" s="50"/>
      <c r="L28" s="64">
        <v>41.292999999999999</v>
      </c>
      <c r="M28" s="48" t="s">
        <v>35</v>
      </c>
      <c r="N28" s="52">
        <v>0.3</v>
      </c>
      <c r="O28" s="62">
        <v>44416</v>
      </c>
      <c r="P28" s="62">
        <v>44416</v>
      </c>
      <c r="Q28" s="63" t="s">
        <v>60</v>
      </c>
      <c r="U28" s="55"/>
    </row>
    <row r="29" spans="1:21" s="48" customFormat="1" x14ac:dyDescent="0.2">
      <c r="A29" s="47" t="s">
        <v>44</v>
      </c>
      <c r="B29" s="49">
        <f>C28</f>
        <v>1.9000000000000001</v>
      </c>
      <c r="C29" s="49">
        <f>B29+D29</f>
        <v>3.3</v>
      </c>
      <c r="D29" s="49">
        <v>1.4</v>
      </c>
      <c r="E29" s="39">
        <v>515785</v>
      </c>
      <c r="F29" s="56">
        <v>0.6140000000000001</v>
      </c>
      <c r="G29" s="57">
        <v>2.5000000000000001E-2</v>
      </c>
      <c r="H29" s="57">
        <v>1.7999999999999999E-2</v>
      </c>
      <c r="I29" s="57">
        <v>3.2000000000000001E-2</v>
      </c>
      <c r="J29" s="57">
        <v>2.6909999999999998</v>
      </c>
      <c r="K29" s="50"/>
      <c r="L29" s="64">
        <v>3.2349999999999999</v>
      </c>
      <c r="M29" s="48" t="s">
        <v>36</v>
      </c>
      <c r="N29" s="52"/>
      <c r="O29" s="62">
        <v>44416</v>
      </c>
      <c r="P29" s="62">
        <v>44416</v>
      </c>
      <c r="Q29" s="63" t="s">
        <v>60</v>
      </c>
      <c r="U29" s="55"/>
    </row>
    <row r="30" spans="1:21" s="48" customFormat="1" x14ac:dyDescent="0.2">
      <c r="A30" s="47" t="s">
        <v>45</v>
      </c>
      <c r="B30" s="59">
        <v>0</v>
      </c>
      <c r="C30" s="59">
        <f>D30</f>
        <v>0.6</v>
      </c>
      <c r="D30" s="49">
        <v>0.6</v>
      </c>
      <c r="E30" s="48">
        <v>516124</v>
      </c>
      <c r="F30" s="56">
        <v>0.52800000000000002</v>
      </c>
      <c r="G30" s="57">
        <v>7.0000000000000001E-3</v>
      </c>
      <c r="H30" s="57">
        <v>2.1999999999999999E-2</v>
      </c>
      <c r="I30" s="57">
        <v>8.7999999999999995E-2</v>
      </c>
      <c r="J30" s="57">
        <v>2.6869999999999998</v>
      </c>
      <c r="K30" s="50"/>
      <c r="L30" s="58">
        <v>2.1419999999999999</v>
      </c>
      <c r="M30" s="48" t="s">
        <v>34</v>
      </c>
      <c r="N30" s="52"/>
      <c r="O30" s="62">
        <v>44418</v>
      </c>
      <c r="P30" s="62">
        <v>44418</v>
      </c>
      <c r="Q30" s="63" t="s">
        <v>61</v>
      </c>
      <c r="U30" s="55"/>
    </row>
    <row r="31" spans="1:21" s="48" customFormat="1" x14ac:dyDescent="0.2">
      <c r="A31" s="47" t="s">
        <v>45</v>
      </c>
      <c r="B31" s="49">
        <f>C30</f>
        <v>0.6</v>
      </c>
      <c r="C31" s="49">
        <f>B31+D31</f>
        <v>1.4</v>
      </c>
      <c r="D31" s="49">
        <v>0.8</v>
      </c>
      <c r="E31" s="48">
        <v>516125</v>
      </c>
      <c r="F31" s="56">
        <v>2.5480000000000005</v>
      </c>
      <c r="G31" s="57">
        <v>3.5000000000000003E-2</v>
      </c>
      <c r="H31" s="57">
        <v>0.18</v>
      </c>
      <c r="I31" s="57">
        <v>0.313</v>
      </c>
      <c r="J31" s="57">
        <v>2.77</v>
      </c>
      <c r="K31" s="50"/>
      <c r="L31" s="58">
        <v>22.731000000000002</v>
      </c>
      <c r="M31" s="48" t="s">
        <v>35</v>
      </c>
      <c r="N31" s="49">
        <v>0.8</v>
      </c>
      <c r="O31" s="62">
        <v>44418</v>
      </c>
      <c r="P31" s="62">
        <v>44418</v>
      </c>
      <c r="Q31" s="63" t="s">
        <v>61</v>
      </c>
      <c r="U31" s="55"/>
    </row>
    <row r="32" spans="1:21" s="48" customFormat="1" x14ac:dyDescent="0.2">
      <c r="A32" s="47" t="s">
        <v>45</v>
      </c>
      <c r="B32" s="49">
        <f>C31</f>
        <v>1.4</v>
      </c>
      <c r="C32" s="49">
        <f>B32+D32</f>
        <v>2</v>
      </c>
      <c r="D32" s="49">
        <v>0.6</v>
      </c>
      <c r="E32" s="48">
        <v>516126</v>
      </c>
      <c r="F32" s="56">
        <v>2.3380000000000001</v>
      </c>
      <c r="G32" s="57">
        <v>5.3999999999999999E-2</v>
      </c>
      <c r="H32" s="57">
        <v>0.24099999999999999</v>
      </c>
      <c r="I32" s="57">
        <v>0.57899999999999996</v>
      </c>
      <c r="J32" s="57">
        <v>2.7610000000000001</v>
      </c>
      <c r="K32" s="50"/>
      <c r="L32" s="58">
        <v>18.206</v>
      </c>
      <c r="M32" s="48" t="s">
        <v>35</v>
      </c>
      <c r="N32" s="49">
        <v>0.6</v>
      </c>
      <c r="O32" s="62">
        <v>44418</v>
      </c>
      <c r="P32" s="62">
        <v>44418</v>
      </c>
      <c r="Q32" s="63" t="s">
        <v>61</v>
      </c>
      <c r="U32" s="55"/>
    </row>
    <row r="33" spans="1:23" s="48" customFormat="1" x14ac:dyDescent="0.2">
      <c r="A33" s="47" t="s">
        <v>45</v>
      </c>
      <c r="B33" s="49">
        <f>C32</f>
        <v>2</v>
      </c>
      <c r="C33" s="49">
        <f>B33+D33</f>
        <v>3.6</v>
      </c>
      <c r="D33" s="49">
        <v>1.6</v>
      </c>
      <c r="E33" s="48">
        <v>516127</v>
      </c>
      <c r="F33" s="56">
        <v>0.40200000000000002</v>
      </c>
      <c r="G33" s="57">
        <v>8.0000000000000002E-3</v>
      </c>
      <c r="H33" s="57">
        <v>2.4E-2</v>
      </c>
      <c r="I33" s="57">
        <v>2.9000000000000001E-2</v>
      </c>
      <c r="J33" s="57">
        <v>2.6779999999999999</v>
      </c>
      <c r="K33" s="50"/>
      <c r="L33" s="58">
        <v>1.41</v>
      </c>
      <c r="M33" s="48" t="s">
        <v>36</v>
      </c>
      <c r="N33" s="52"/>
      <c r="O33" s="62">
        <v>44418</v>
      </c>
      <c r="P33" s="62">
        <v>44418</v>
      </c>
      <c r="Q33" s="63" t="s">
        <v>61</v>
      </c>
      <c r="U33" s="55"/>
    </row>
    <row r="34" spans="1:23" s="48" customFormat="1" x14ac:dyDescent="0.2">
      <c r="A34" s="47" t="s">
        <v>46</v>
      </c>
      <c r="B34" s="59">
        <v>0</v>
      </c>
      <c r="C34" s="59">
        <f>D34</f>
        <v>0.8</v>
      </c>
      <c r="D34" s="49">
        <v>0.8</v>
      </c>
      <c r="E34" s="41">
        <v>555081</v>
      </c>
      <c r="F34" s="51">
        <v>0.35799999999999998</v>
      </c>
      <c r="G34" s="51">
        <v>8.0000000000000002E-3</v>
      </c>
      <c r="H34" s="51">
        <v>0.03</v>
      </c>
      <c r="I34" s="51">
        <v>0.45</v>
      </c>
      <c r="J34" s="51">
        <v>2.6890000000000001</v>
      </c>
      <c r="K34" s="50"/>
      <c r="L34" s="51">
        <v>2.37</v>
      </c>
      <c r="M34" s="41" t="s">
        <v>34</v>
      </c>
      <c r="N34" s="65"/>
      <c r="O34" s="62">
        <v>44437</v>
      </c>
      <c r="P34" s="62">
        <v>44437</v>
      </c>
      <c r="Q34" s="63" t="s">
        <v>62</v>
      </c>
      <c r="W34" s="55"/>
    </row>
    <row r="35" spans="1:23" s="48" customFormat="1" x14ac:dyDescent="0.2">
      <c r="A35" s="47" t="s">
        <v>46</v>
      </c>
      <c r="B35" s="49">
        <f>C34</f>
        <v>0.8</v>
      </c>
      <c r="C35" s="49">
        <f>B35+D35</f>
        <v>1.8</v>
      </c>
      <c r="D35" s="49">
        <v>1</v>
      </c>
      <c r="E35" s="41">
        <v>555082</v>
      </c>
      <c r="F35" s="51">
        <v>5.1959999999999988</v>
      </c>
      <c r="G35" s="51">
        <v>4.4999999999999998E-2</v>
      </c>
      <c r="H35" s="51">
        <v>0.19900000000000001</v>
      </c>
      <c r="I35" s="51">
        <v>0.49099999999999999</v>
      </c>
      <c r="J35" s="51">
        <v>2.8239999999999998</v>
      </c>
      <c r="K35" s="50"/>
      <c r="L35" s="51">
        <v>58.231999999999999</v>
      </c>
      <c r="M35" s="41" t="s">
        <v>35</v>
      </c>
      <c r="N35" s="65">
        <v>1</v>
      </c>
      <c r="O35" s="62">
        <v>44437</v>
      </c>
      <c r="P35" s="62">
        <v>44437</v>
      </c>
      <c r="Q35" s="63" t="s">
        <v>62</v>
      </c>
      <c r="W35" s="55"/>
    </row>
    <row r="36" spans="1:23" s="48" customFormat="1" x14ac:dyDescent="0.2">
      <c r="A36" s="47" t="s">
        <v>46</v>
      </c>
      <c r="B36" s="49">
        <f>C35</f>
        <v>1.8</v>
      </c>
      <c r="C36" s="49">
        <f>B36+D36</f>
        <v>2.1</v>
      </c>
      <c r="D36" s="49">
        <v>0.3</v>
      </c>
      <c r="E36" s="41">
        <v>555084</v>
      </c>
      <c r="F36" s="51">
        <v>4.9559999999999995</v>
      </c>
      <c r="G36" s="51">
        <v>3.5999999999999997E-2</v>
      </c>
      <c r="H36" s="51">
        <v>0.17299999999999999</v>
      </c>
      <c r="I36" s="51">
        <v>0.625</v>
      </c>
      <c r="J36" s="51">
        <v>2.8159999999999998</v>
      </c>
      <c r="K36" s="50"/>
      <c r="L36" s="51">
        <v>8.7080000000000002</v>
      </c>
      <c r="M36" s="41" t="s">
        <v>35</v>
      </c>
      <c r="N36" s="65">
        <v>0.3</v>
      </c>
      <c r="O36" s="62">
        <v>44437</v>
      </c>
      <c r="P36" s="62">
        <v>44437</v>
      </c>
      <c r="Q36" s="63" t="s">
        <v>62</v>
      </c>
      <c r="W36" s="55"/>
    </row>
    <row r="37" spans="1:23" s="48" customFormat="1" x14ac:dyDescent="0.2">
      <c r="A37" s="47" t="s">
        <v>46</v>
      </c>
      <c r="B37" s="49">
        <f>C36</f>
        <v>2.1</v>
      </c>
      <c r="C37" s="49">
        <f>B37+D37</f>
        <v>3.6</v>
      </c>
      <c r="D37" s="49">
        <v>1.5</v>
      </c>
      <c r="E37" s="41">
        <v>555085</v>
      </c>
      <c r="F37" s="51">
        <v>0.86</v>
      </c>
      <c r="G37" s="51">
        <v>3.5999999999999997E-2</v>
      </c>
      <c r="H37" s="51">
        <v>8.9999999999999993E-3</v>
      </c>
      <c r="I37" s="51">
        <v>3.3000000000000002E-2</v>
      </c>
      <c r="J37" s="51">
        <v>2.698</v>
      </c>
      <c r="K37" s="50"/>
      <c r="L37" s="51">
        <v>4.9279999999999999</v>
      </c>
      <c r="M37" s="41" t="s">
        <v>36</v>
      </c>
      <c r="N37" s="65"/>
      <c r="O37" s="62">
        <v>44437</v>
      </c>
      <c r="P37" s="62">
        <v>44437</v>
      </c>
      <c r="Q37" s="63" t="s">
        <v>62</v>
      </c>
      <c r="W37" s="55"/>
    </row>
    <row r="38" spans="1:23" s="48" customFormat="1" x14ac:dyDescent="0.2">
      <c r="A38" s="47" t="s">
        <v>47</v>
      </c>
      <c r="B38" s="59">
        <v>0</v>
      </c>
      <c r="C38" s="59">
        <f>D38</f>
        <v>1.8</v>
      </c>
      <c r="D38" s="49">
        <v>1.8</v>
      </c>
      <c r="E38" s="48">
        <v>520303</v>
      </c>
      <c r="F38" s="51">
        <v>14.118</v>
      </c>
      <c r="G38" s="51">
        <v>1.0999999999999999E-2</v>
      </c>
      <c r="H38" s="51">
        <v>5.0000000000000001E-3</v>
      </c>
      <c r="I38" s="51">
        <v>1.7000000000000001E-2</v>
      </c>
      <c r="J38" s="51">
        <v>2.895</v>
      </c>
      <c r="K38" s="50"/>
      <c r="L38" s="51">
        <v>1.659</v>
      </c>
      <c r="M38" s="41" t="s">
        <v>34</v>
      </c>
      <c r="N38" s="65"/>
      <c r="O38" s="62">
        <v>44440</v>
      </c>
      <c r="P38" s="62">
        <v>44440</v>
      </c>
      <c r="Q38" s="63" t="s">
        <v>63</v>
      </c>
      <c r="W38" s="55"/>
    </row>
    <row r="39" spans="1:23" s="48" customFormat="1" x14ac:dyDescent="0.2">
      <c r="A39" s="47" t="s">
        <v>47</v>
      </c>
      <c r="B39" s="49">
        <f>C38</f>
        <v>1.8</v>
      </c>
      <c r="C39" s="49">
        <f>B39+D39</f>
        <v>2.7</v>
      </c>
      <c r="D39" s="49">
        <v>0.9</v>
      </c>
      <c r="E39" s="48">
        <v>520305</v>
      </c>
      <c r="F39" s="51">
        <v>7.18</v>
      </c>
      <c r="G39" s="51">
        <v>0.04</v>
      </c>
      <c r="H39" s="51">
        <v>0.16500000000000001</v>
      </c>
      <c r="I39" s="51">
        <v>0.69299999999999995</v>
      </c>
      <c r="J39" s="51">
        <v>2.85</v>
      </c>
      <c r="K39" s="50"/>
      <c r="L39" s="51">
        <v>36.551000000000002</v>
      </c>
      <c r="M39" s="41" t="s">
        <v>35</v>
      </c>
      <c r="N39" s="65">
        <v>0.9</v>
      </c>
      <c r="O39" s="62">
        <v>44440</v>
      </c>
      <c r="P39" s="62">
        <v>44440</v>
      </c>
      <c r="Q39" s="63" t="s">
        <v>63</v>
      </c>
      <c r="W39" s="55"/>
    </row>
    <row r="40" spans="1:23" s="48" customFormat="1" x14ac:dyDescent="0.2">
      <c r="A40" s="47" t="s">
        <v>47</v>
      </c>
      <c r="B40" s="49">
        <f>C39</f>
        <v>2.7</v>
      </c>
      <c r="C40" s="49">
        <f>B40+D40</f>
        <v>3.6</v>
      </c>
      <c r="D40" s="49">
        <v>0.9</v>
      </c>
      <c r="E40" s="48">
        <v>520306</v>
      </c>
      <c r="F40" s="51">
        <v>0.69799999999999995</v>
      </c>
      <c r="G40" s="51">
        <v>8.3000000000000004E-2</v>
      </c>
      <c r="H40" s="51">
        <v>1.6E-2</v>
      </c>
      <c r="I40" s="51">
        <v>3.3000000000000002E-2</v>
      </c>
      <c r="J40" s="51">
        <v>2.7080000000000002</v>
      </c>
      <c r="K40" s="50"/>
      <c r="L40" s="51">
        <v>3.9940000000000002</v>
      </c>
      <c r="M40" s="41" t="s">
        <v>36</v>
      </c>
      <c r="N40" s="65"/>
      <c r="O40" s="62">
        <v>44440</v>
      </c>
      <c r="P40" s="62">
        <v>44440</v>
      </c>
      <c r="Q40" s="63" t="s">
        <v>63</v>
      </c>
      <c r="W40" s="55"/>
    </row>
    <row r="41" spans="1:23" s="48" customFormat="1" x14ac:dyDescent="0.2">
      <c r="A41" s="47" t="s">
        <v>48</v>
      </c>
      <c r="B41" s="59">
        <v>0</v>
      </c>
      <c r="C41" s="59">
        <f>D41</f>
        <v>1.2</v>
      </c>
      <c r="D41" s="49">
        <v>1.2</v>
      </c>
      <c r="E41" s="48">
        <v>520644</v>
      </c>
      <c r="F41" s="51">
        <v>0.61799999999999999</v>
      </c>
      <c r="G41" s="51">
        <v>2.5999999999999999E-2</v>
      </c>
      <c r="H41" s="51">
        <v>1.2E-2</v>
      </c>
      <c r="I41" s="51">
        <v>3.3000000000000002E-2</v>
      </c>
      <c r="J41" s="51">
        <v>2.7029999999999998</v>
      </c>
      <c r="K41" s="50"/>
      <c r="L41" s="51">
        <v>3.7929999999999997</v>
      </c>
      <c r="M41" s="41" t="s">
        <v>34</v>
      </c>
      <c r="N41" s="65"/>
      <c r="O41" s="62">
        <v>44442</v>
      </c>
      <c r="P41" s="62">
        <v>44442</v>
      </c>
      <c r="Q41" s="63" t="s">
        <v>64</v>
      </c>
      <c r="W41" s="55"/>
    </row>
    <row r="42" spans="1:23" s="48" customFormat="1" x14ac:dyDescent="0.2">
      <c r="A42" s="47" t="s">
        <v>48</v>
      </c>
      <c r="B42" s="49">
        <f>C41</f>
        <v>1.2</v>
      </c>
      <c r="C42" s="49">
        <f>B42+D42</f>
        <v>2.2999999999999998</v>
      </c>
      <c r="D42" s="49">
        <v>1.1000000000000001</v>
      </c>
      <c r="E42" s="41">
        <v>520645</v>
      </c>
      <c r="F42" s="51">
        <v>6.605999999999999</v>
      </c>
      <c r="G42" s="51">
        <v>4.3999999999999997E-2</v>
      </c>
      <c r="H42" s="51">
        <v>0.32600000000000001</v>
      </c>
      <c r="I42" s="51">
        <v>0.59499999999999997</v>
      </c>
      <c r="J42" s="51">
        <v>2.8610000000000002</v>
      </c>
      <c r="K42" s="50"/>
      <c r="L42" s="51">
        <v>74.574999999999989</v>
      </c>
      <c r="M42" s="41" t="s">
        <v>35</v>
      </c>
      <c r="N42" s="65">
        <v>1.1000000000000001</v>
      </c>
      <c r="O42" s="62">
        <v>44442</v>
      </c>
      <c r="P42" s="62">
        <v>44442</v>
      </c>
      <c r="Q42" s="63" t="s">
        <v>64</v>
      </c>
      <c r="W42" s="55"/>
    </row>
    <row r="43" spans="1:23" s="48" customFormat="1" x14ac:dyDescent="0.2">
      <c r="A43" s="47" t="s">
        <v>48</v>
      </c>
      <c r="B43" s="49">
        <f>C42</f>
        <v>2.2999999999999998</v>
      </c>
      <c r="C43" s="49">
        <f>B43+D43</f>
        <v>3.0999999999999996</v>
      </c>
      <c r="D43" s="49">
        <v>0.8</v>
      </c>
      <c r="E43" s="48">
        <v>520646</v>
      </c>
      <c r="F43" s="51">
        <v>6.484</v>
      </c>
      <c r="G43" s="51">
        <v>0.16400000000000001</v>
      </c>
      <c r="H43" s="51">
        <v>0.129</v>
      </c>
      <c r="I43" s="51">
        <v>0.192</v>
      </c>
      <c r="J43" s="51">
        <v>2.84</v>
      </c>
      <c r="K43" s="50"/>
      <c r="L43" s="51">
        <v>43.618000000000002</v>
      </c>
      <c r="M43" s="41" t="s">
        <v>35</v>
      </c>
      <c r="N43" s="65">
        <v>0.8</v>
      </c>
      <c r="O43" s="62">
        <v>44442</v>
      </c>
      <c r="P43" s="62">
        <v>44442</v>
      </c>
      <c r="Q43" s="63" t="s">
        <v>64</v>
      </c>
      <c r="W43" s="55"/>
    </row>
    <row r="44" spans="1:23" s="48" customFormat="1" x14ac:dyDescent="0.2">
      <c r="A44" s="47" t="s">
        <v>48</v>
      </c>
      <c r="B44" s="49">
        <f>C43</f>
        <v>3.0999999999999996</v>
      </c>
      <c r="C44" s="49">
        <f>B44+D44</f>
        <v>3.4999999999999996</v>
      </c>
      <c r="D44" s="49">
        <v>0.4</v>
      </c>
      <c r="E44" s="41">
        <v>520647</v>
      </c>
      <c r="F44" s="51">
        <v>0.22</v>
      </c>
      <c r="G44" s="51">
        <v>1.9E-2</v>
      </c>
      <c r="H44" s="51">
        <v>5.0000000000000001E-3</v>
      </c>
      <c r="I44" s="51">
        <v>2.1000000000000001E-2</v>
      </c>
      <c r="J44" s="51">
        <v>2.6840000000000002</v>
      </c>
      <c r="K44" s="50"/>
      <c r="L44" s="51">
        <v>1.0939999999999999</v>
      </c>
      <c r="M44" s="41" t="s">
        <v>36</v>
      </c>
      <c r="N44" s="65"/>
      <c r="O44" s="62">
        <v>44442</v>
      </c>
      <c r="P44" s="62">
        <v>44442</v>
      </c>
      <c r="Q44" s="63" t="s">
        <v>64</v>
      </c>
      <c r="W44" s="55"/>
    </row>
    <row r="45" spans="1:23" s="48" customFormat="1" x14ac:dyDescent="0.2">
      <c r="A45" s="47" t="s">
        <v>49</v>
      </c>
      <c r="B45" s="59">
        <v>0</v>
      </c>
      <c r="C45" s="59">
        <f>D45</f>
        <v>1.2</v>
      </c>
      <c r="D45" s="49">
        <v>1.2</v>
      </c>
      <c r="E45" s="39">
        <v>521159</v>
      </c>
      <c r="F45" s="56">
        <v>1.08</v>
      </c>
      <c r="G45" s="57">
        <v>8.4000000000000005E-2</v>
      </c>
      <c r="H45" s="57">
        <v>8.0000000000000002E-3</v>
      </c>
      <c r="I45" s="57">
        <v>2.4E-2</v>
      </c>
      <c r="J45" s="57"/>
      <c r="K45" s="50"/>
      <c r="L45" s="58">
        <v>3.556</v>
      </c>
      <c r="M45" s="48" t="s">
        <v>34</v>
      </c>
      <c r="N45" s="52"/>
      <c r="O45" s="62">
        <v>44443</v>
      </c>
      <c r="P45" s="62">
        <v>44443</v>
      </c>
      <c r="Q45" s="63" t="s">
        <v>65</v>
      </c>
      <c r="U45" s="55"/>
    </row>
    <row r="46" spans="1:23" s="48" customFormat="1" x14ac:dyDescent="0.2">
      <c r="A46" s="47" t="s">
        <v>49</v>
      </c>
      <c r="B46" s="49">
        <f>C45</f>
        <v>1.2</v>
      </c>
      <c r="C46" s="49">
        <f>B46+D46</f>
        <v>2.5</v>
      </c>
      <c r="D46" s="49">
        <v>1.3</v>
      </c>
      <c r="E46" s="39">
        <v>521160</v>
      </c>
      <c r="F46" s="56">
        <v>0.65</v>
      </c>
      <c r="G46" s="57">
        <v>5.5E-2</v>
      </c>
      <c r="H46" s="57">
        <v>1.2E-2</v>
      </c>
      <c r="I46" s="57">
        <v>3.6999999999999998E-2</v>
      </c>
      <c r="J46" s="57"/>
      <c r="K46" s="50"/>
      <c r="L46" s="58">
        <v>4.3730000000000002</v>
      </c>
      <c r="M46" s="48" t="s">
        <v>34</v>
      </c>
      <c r="N46" s="52"/>
      <c r="O46" s="62">
        <v>44443</v>
      </c>
      <c r="P46" s="62">
        <v>44443</v>
      </c>
      <c r="Q46" s="63" t="s">
        <v>65</v>
      </c>
      <c r="U46" s="55"/>
    </row>
    <row r="47" spans="1:23" s="48" customFormat="1" x14ac:dyDescent="0.2">
      <c r="A47" s="47" t="s">
        <v>49</v>
      </c>
      <c r="B47" s="49">
        <f>C46</f>
        <v>2.5</v>
      </c>
      <c r="C47" s="49">
        <f>B47+D47</f>
        <v>3.1</v>
      </c>
      <c r="D47" s="49">
        <v>0.6</v>
      </c>
      <c r="E47" s="39">
        <v>521162</v>
      </c>
      <c r="F47" s="56">
        <v>1.4240000000000002</v>
      </c>
      <c r="G47" s="57">
        <v>4.7E-2</v>
      </c>
      <c r="H47" s="57">
        <v>2.5000000000000001E-2</v>
      </c>
      <c r="I47" s="57">
        <v>7.6999999999999999E-2</v>
      </c>
      <c r="J47" s="57"/>
      <c r="K47" s="50"/>
      <c r="L47" s="66">
        <v>21.47</v>
      </c>
      <c r="M47" s="48" t="s">
        <v>35</v>
      </c>
      <c r="N47" s="52">
        <v>0.6</v>
      </c>
      <c r="O47" s="62">
        <v>44443</v>
      </c>
      <c r="P47" s="62">
        <v>44443</v>
      </c>
      <c r="Q47" s="63" t="s">
        <v>65</v>
      </c>
      <c r="U47" s="55"/>
    </row>
    <row r="48" spans="1:23" s="48" customFormat="1" x14ac:dyDescent="0.2">
      <c r="A48" s="47" t="s">
        <v>49</v>
      </c>
      <c r="B48" s="49">
        <f>C47</f>
        <v>3.1</v>
      </c>
      <c r="C48" s="49">
        <f>B48+D48</f>
        <v>3.4</v>
      </c>
      <c r="D48" s="49">
        <v>0.3</v>
      </c>
      <c r="E48" s="39">
        <v>521163</v>
      </c>
      <c r="F48" s="56">
        <v>3.7840000000000003</v>
      </c>
      <c r="G48" s="57">
        <v>0.14199999999999999</v>
      </c>
      <c r="H48" s="57">
        <v>2.5999999999999999E-2</v>
      </c>
      <c r="I48" s="57">
        <v>4.3999999999999997E-2</v>
      </c>
      <c r="J48" s="57"/>
      <c r="K48" s="50"/>
      <c r="L48" s="66">
        <v>26.291</v>
      </c>
      <c r="M48" s="48" t="s">
        <v>35</v>
      </c>
      <c r="N48" s="52">
        <v>0.3</v>
      </c>
      <c r="O48" s="62">
        <v>44443</v>
      </c>
      <c r="P48" s="62">
        <v>44443</v>
      </c>
      <c r="Q48" s="63" t="s">
        <v>65</v>
      </c>
      <c r="U48" s="55"/>
    </row>
    <row r="49" spans="1:21" s="48" customFormat="1" x14ac:dyDescent="0.2">
      <c r="A49" s="47" t="s">
        <v>50</v>
      </c>
      <c r="B49" s="52">
        <v>0</v>
      </c>
      <c r="C49" s="49">
        <v>1.2</v>
      </c>
      <c r="D49" s="49">
        <v>1.2</v>
      </c>
      <c r="E49" s="48">
        <v>521431</v>
      </c>
      <c r="F49" s="51">
        <v>0.31</v>
      </c>
      <c r="G49" s="51">
        <v>6.9000000000000006E-2</v>
      </c>
      <c r="H49" s="51">
        <v>6.0000000000000001E-3</v>
      </c>
      <c r="I49" s="51">
        <v>0.04</v>
      </c>
      <c r="J49" s="51"/>
      <c r="K49" s="50"/>
      <c r="L49" s="51">
        <v>2.2799999999999998</v>
      </c>
      <c r="M49" s="48" t="s">
        <v>34</v>
      </c>
      <c r="N49" s="52"/>
      <c r="O49" s="62">
        <v>44447</v>
      </c>
      <c r="P49" s="62">
        <v>44447</v>
      </c>
      <c r="Q49" s="63" t="s">
        <v>153</v>
      </c>
      <c r="U49" s="55"/>
    </row>
    <row r="50" spans="1:21" s="48" customFormat="1" x14ac:dyDescent="0.2">
      <c r="A50" s="47" t="s">
        <v>50</v>
      </c>
      <c r="B50" s="52">
        <f>C49</f>
        <v>1.2</v>
      </c>
      <c r="C50" s="49">
        <f>B50+D50</f>
        <v>2.2000000000000002</v>
      </c>
      <c r="D50" s="49">
        <v>1</v>
      </c>
      <c r="E50" s="48">
        <v>521432</v>
      </c>
      <c r="F50" s="51">
        <v>10.31</v>
      </c>
      <c r="G50" s="51">
        <v>0.61899999999999999</v>
      </c>
      <c r="H50" s="51">
        <v>9.8000000000000004E-2</v>
      </c>
      <c r="I50" s="51">
        <v>0.13400000000000001</v>
      </c>
      <c r="J50" s="51"/>
      <c r="K50" s="50"/>
      <c r="L50" s="51">
        <v>46.37</v>
      </c>
      <c r="M50" s="48" t="s">
        <v>35</v>
      </c>
      <c r="N50" s="52">
        <v>1</v>
      </c>
      <c r="O50" s="62">
        <v>44447</v>
      </c>
      <c r="P50" s="62">
        <v>44447</v>
      </c>
      <c r="Q50" s="63" t="s">
        <v>153</v>
      </c>
      <c r="U50" s="55"/>
    </row>
    <row r="51" spans="1:21" s="48" customFormat="1" x14ac:dyDescent="0.2">
      <c r="A51" s="47" t="s">
        <v>50</v>
      </c>
      <c r="B51" s="52">
        <f>C50</f>
        <v>2.2000000000000002</v>
      </c>
      <c r="C51" s="49">
        <f>B51+D51</f>
        <v>2.6</v>
      </c>
      <c r="D51" s="49">
        <v>0.4</v>
      </c>
      <c r="E51" s="48">
        <v>521433</v>
      </c>
      <c r="F51" s="51">
        <v>2.89</v>
      </c>
      <c r="G51" s="51">
        <v>5.3999999999999999E-2</v>
      </c>
      <c r="H51" s="51">
        <v>0.1</v>
      </c>
      <c r="I51" s="51">
        <v>0.32800000000000001</v>
      </c>
      <c r="J51" s="51"/>
      <c r="K51" s="50"/>
      <c r="L51" s="51">
        <v>20.7</v>
      </c>
      <c r="M51" s="48" t="s">
        <v>35</v>
      </c>
      <c r="N51" s="52">
        <v>0.4</v>
      </c>
      <c r="O51" s="62">
        <v>44447</v>
      </c>
      <c r="P51" s="62">
        <v>44447</v>
      </c>
      <c r="Q51" s="63" t="s">
        <v>153</v>
      </c>
      <c r="U51" s="55"/>
    </row>
    <row r="52" spans="1:21" s="48" customFormat="1" x14ac:dyDescent="0.2">
      <c r="A52" s="47" t="s">
        <v>50</v>
      </c>
      <c r="B52" s="52">
        <f>C51</f>
        <v>2.6</v>
      </c>
      <c r="C52" s="49">
        <f>B52+D52</f>
        <v>3.8</v>
      </c>
      <c r="D52" s="49">
        <v>1.2</v>
      </c>
      <c r="E52" s="48">
        <v>521434</v>
      </c>
      <c r="F52" s="51">
        <v>0.36</v>
      </c>
      <c r="G52" s="51">
        <v>1.2E-2</v>
      </c>
      <c r="H52" s="51">
        <v>8.0000000000000002E-3</v>
      </c>
      <c r="I52" s="51">
        <v>3.3000000000000002E-2</v>
      </c>
      <c r="J52" s="51"/>
      <c r="K52" s="50"/>
      <c r="L52" s="51">
        <v>1.35</v>
      </c>
      <c r="M52" s="48" t="s">
        <v>36</v>
      </c>
      <c r="N52" s="52"/>
      <c r="O52" s="62">
        <v>44447</v>
      </c>
      <c r="P52" s="62">
        <v>44447</v>
      </c>
      <c r="Q52" s="63" t="s">
        <v>153</v>
      </c>
      <c r="U52" s="55"/>
    </row>
    <row r="53" spans="1:21" x14ac:dyDescent="0.2">
      <c r="A53" s="47" t="s">
        <v>51</v>
      </c>
      <c r="B53" s="59">
        <v>0</v>
      </c>
      <c r="C53" s="59">
        <f>D53</f>
        <v>1.1000000000000001</v>
      </c>
      <c r="D53" s="1">
        <v>1.1000000000000001</v>
      </c>
      <c r="E53" s="41">
        <v>521609</v>
      </c>
      <c r="F53" s="51">
        <v>1.1679999999999999</v>
      </c>
      <c r="G53" s="51">
        <v>4.9000000000000002E-2</v>
      </c>
      <c r="H53" s="51">
        <v>0.193</v>
      </c>
      <c r="I53" s="51">
        <v>5.1999999999999998E-2</v>
      </c>
      <c r="J53" s="51"/>
      <c r="K53" s="50"/>
      <c r="L53" s="51">
        <v>12.092000000000001</v>
      </c>
      <c r="M53" s="48" t="s">
        <v>34</v>
      </c>
      <c r="N53" s="52"/>
      <c r="O53" s="62">
        <v>44447</v>
      </c>
      <c r="P53" s="62">
        <v>44447</v>
      </c>
      <c r="Q53" s="63" t="s">
        <v>66</v>
      </c>
      <c r="R53" s="48"/>
    </row>
    <row r="54" spans="1:21" x14ac:dyDescent="0.2">
      <c r="A54" s="47" t="s">
        <v>51</v>
      </c>
      <c r="B54" s="49">
        <f>C53</f>
        <v>1.1000000000000001</v>
      </c>
      <c r="C54" s="49">
        <f>B54+D54</f>
        <v>2.2000000000000002</v>
      </c>
      <c r="D54" s="1">
        <v>1.1000000000000001</v>
      </c>
      <c r="E54" s="41">
        <v>521610</v>
      </c>
      <c r="F54" s="51">
        <v>1.2180000000000002</v>
      </c>
      <c r="G54" s="51">
        <v>4.8000000000000001E-2</v>
      </c>
      <c r="H54" s="51">
        <v>0.105</v>
      </c>
      <c r="I54" s="51">
        <v>4.5999999999999999E-2</v>
      </c>
      <c r="J54" s="51"/>
      <c r="K54" s="50"/>
      <c r="L54" s="51">
        <v>11.781000000000001</v>
      </c>
      <c r="M54" s="48" t="s">
        <v>35</v>
      </c>
      <c r="N54" s="52">
        <v>1.1000000000000001</v>
      </c>
      <c r="O54" s="62">
        <v>44447</v>
      </c>
      <c r="P54" s="62">
        <v>44447</v>
      </c>
      <c r="Q54" s="63" t="s">
        <v>66</v>
      </c>
      <c r="R54" s="48"/>
    </row>
    <row r="55" spans="1:21" x14ac:dyDescent="0.2">
      <c r="A55" s="47" t="s">
        <v>51</v>
      </c>
      <c r="B55" s="49">
        <f>C54</f>
        <v>2.2000000000000002</v>
      </c>
      <c r="C55" s="49">
        <f>B55+D55</f>
        <v>2.7</v>
      </c>
      <c r="D55" s="1">
        <v>0.5</v>
      </c>
      <c r="E55" s="41">
        <v>521611</v>
      </c>
      <c r="F55" s="51">
        <v>4.0139999999999993</v>
      </c>
      <c r="G55" s="51">
        <v>0.13100000000000001</v>
      </c>
      <c r="H55" s="51">
        <v>0.23599999999999999</v>
      </c>
      <c r="I55" s="51">
        <v>0.45800000000000002</v>
      </c>
      <c r="J55" s="51"/>
      <c r="K55" s="50"/>
      <c r="L55" s="51">
        <v>41.103999999999999</v>
      </c>
      <c r="M55" s="48" t="s">
        <v>35</v>
      </c>
      <c r="N55" s="52">
        <v>0.5</v>
      </c>
      <c r="O55" s="62">
        <v>44447</v>
      </c>
      <c r="P55" s="62">
        <v>44447</v>
      </c>
      <c r="Q55" s="63" t="s">
        <v>66</v>
      </c>
      <c r="R55" s="48"/>
    </row>
    <row r="56" spans="1:21" x14ac:dyDescent="0.2">
      <c r="A56" s="47" t="s">
        <v>51</v>
      </c>
      <c r="B56" s="49">
        <f>C55</f>
        <v>2.7</v>
      </c>
      <c r="C56" s="49">
        <f>B56+D56</f>
        <v>3.7</v>
      </c>
      <c r="D56" s="1">
        <v>1</v>
      </c>
      <c r="E56" s="41">
        <v>521612</v>
      </c>
      <c r="F56" s="56">
        <v>0.498</v>
      </c>
      <c r="G56" s="57">
        <v>5.5E-2</v>
      </c>
      <c r="H56" s="57">
        <v>5.0000000000000001E-3</v>
      </c>
      <c r="I56" s="57">
        <v>2.5999999999999999E-2</v>
      </c>
      <c r="J56" s="57"/>
      <c r="K56" s="50"/>
      <c r="L56" s="58">
        <v>2.5990000000000002</v>
      </c>
      <c r="M56" s="48" t="s">
        <v>36</v>
      </c>
      <c r="N56" s="52"/>
      <c r="O56" s="62">
        <v>44447</v>
      </c>
      <c r="P56" s="62">
        <v>44447</v>
      </c>
      <c r="Q56" s="63" t="s">
        <v>66</v>
      </c>
      <c r="R56" s="48"/>
    </row>
    <row r="57" spans="1:21" x14ac:dyDescent="0.2">
      <c r="A57" s="47" t="s">
        <v>52</v>
      </c>
      <c r="B57" s="59">
        <v>0</v>
      </c>
      <c r="C57" s="59">
        <f>D57</f>
        <v>0.9</v>
      </c>
      <c r="D57" s="1">
        <v>0.9</v>
      </c>
      <c r="E57" s="39">
        <v>521733</v>
      </c>
      <c r="F57" s="56">
        <v>0.52600000000000002</v>
      </c>
      <c r="G57" s="57">
        <v>7.0000000000000001E-3</v>
      </c>
      <c r="H57" s="57">
        <v>2.5999999999999999E-2</v>
      </c>
      <c r="I57" s="57">
        <v>0.105</v>
      </c>
      <c r="J57" s="57"/>
      <c r="K57" s="50"/>
      <c r="L57" s="58">
        <v>3.1110000000000002</v>
      </c>
      <c r="M57" s="48" t="s">
        <v>34</v>
      </c>
      <c r="N57" s="52"/>
      <c r="O57" s="62">
        <v>44448</v>
      </c>
      <c r="P57" s="62">
        <v>44448</v>
      </c>
      <c r="Q57" s="63" t="s">
        <v>67</v>
      </c>
    </row>
    <row r="58" spans="1:21" x14ac:dyDescent="0.2">
      <c r="A58" s="47" t="s">
        <v>52</v>
      </c>
      <c r="B58" s="49">
        <f>C57</f>
        <v>0.9</v>
      </c>
      <c r="C58" s="49">
        <f>B58+D58</f>
        <v>2.7</v>
      </c>
      <c r="D58" s="1">
        <v>1.8</v>
      </c>
      <c r="E58" s="39">
        <v>521735</v>
      </c>
      <c r="F58" s="56">
        <v>10.119999999999999</v>
      </c>
      <c r="G58" s="57">
        <v>7.0000000000000001E-3</v>
      </c>
      <c r="H58" s="57">
        <v>7.9000000000000001E-2</v>
      </c>
      <c r="I58" s="57">
        <v>6.7000000000000004E-2</v>
      </c>
      <c r="J58" s="57"/>
      <c r="K58" s="50"/>
      <c r="L58" s="67">
        <v>59.417000000000002</v>
      </c>
      <c r="M58" s="48" t="s">
        <v>35</v>
      </c>
      <c r="N58" s="52">
        <v>1.8</v>
      </c>
      <c r="O58" s="62">
        <v>44448</v>
      </c>
      <c r="P58" s="62">
        <v>44448</v>
      </c>
      <c r="Q58" s="63" t="s">
        <v>67</v>
      </c>
    </row>
    <row r="59" spans="1:21" x14ac:dyDescent="0.2">
      <c r="A59" s="47" t="s">
        <v>52</v>
      </c>
      <c r="B59" s="49">
        <f>C58</f>
        <v>2.7</v>
      </c>
      <c r="C59" s="49">
        <f>B59+D59</f>
        <v>3.1</v>
      </c>
      <c r="D59" s="1">
        <v>0.4</v>
      </c>
      <c r="E59" s="39">
        <v>521736</v>
      </c>
      <c r="F59" s="56">
        <v>6.4340000000000002</v>
      </c>
      <c r="G59" s="57">
        <v>9.5000000000000001E-2</v>
      </c>
      <c r="H59" s="57">
        <v>0.19400000000000001</v>
      </c>
      <c r="I59" s="57">
        <v>0.50800000000000001</v>
      </c>
      <c r="J59" s="57"/>
      <c r="K59" s="50"/>
      <c r="L59" s="58">
        <v>34.997</v>
      </c>
      <c r="M59" s="48" t="s">
        <v>35</v>
      </c>
      <c r="N59" s="52">
        <v>0.4</v>
      </c>
      <c r="O59" s="62">
        <v>44448</v>
      </c>
      <c r="P59" s="62">
        <v>44448</v>
      </c>
      <c r="Q59" s="63" t="s">
        <v>67</v>
      </c>
    </row>
    <row r="60" spans="1:21" x14ac:dyDescent="0.2">
      <c r="A60" s="47" t="s">
        <v>52</v>
      </c>
      <c r="B60" s="49">
        <f>C59</f>
        <v>3.1</v>
      </c>
      <c r="C60" s="49">
        <f>B60+D60</f>
        <v>3.9000000000000004</v>
      </c>
      <c r="D60" s="1">
        <v>0.8</v>
      </c>
      <c r="E60" s="39">
        <v>521737</v>
      </c>
      <c r="F60" s="56">
        <v>1.1319999999999999</v>
      </c>
      <c r="G60" s="57">
        <v>7.0000000000000001E-3</v>
      </c>
      <c r="H60" s="57">
        <v>3.0000000000000001E-3</v>
      </c>
      <c r="I60" s="57">
        <v>2.9000000000000001E-2</v>
      </c>
      <c r="J60" s="57"/>
      <c r="K60" s="50"/>
      <c r="L60" s="58">
        <v>2.0990000000000002</v>
      </c>
      <c r="M60" s="48" t="s">
        <v>36</v>
      </c>
      <c r="N60" s="52"/>
      <c r="O60" s="62">
        <v>44448</v>
      </c>
      <c r="P60" s="62">
        <v>44448</v>
      </c>
      <c r="Q60" s="63" t="s">
        <v>67</v>
      </c>
    </row>
    <row r="61" spans="1:21" x14ac:dyDescent="0.2">
      <c r="A61" s="47" t="s">
        <v>53</v>
      </c>
      <c r="B61" s="59">
        <v>0</v>
      </c>
      <c r="C61" s="59">
        <f>D61</f>
        <v>1</v>
      </c>
      <c r="D61" s="1">
        <v>1</v>
      </c>
      <c r="E61" s="39">
        <v>521936</v>
      </c>
      <c r="F61" s="56">
        <v>0.28199999999999997</v>
      </c>
      <c r="G61" s="57">
        <v>1.2E-2</v>
      </c>
      <c r="H61" s="57">
        <v>2E-3</v>
      </c>
      <c r="I61" s="57">
        <v>0.03</v>
      </c>
      <c r="J61" s="57"/>
      <c r="K61" s="50"/>
      <c r="L61" s="64">
        <v>2.6760000000000002</v>
      </c>
      <c r="M61" s="48" t="s">
        <v>34</v>
      </c>
      <c r="N61" s="52"/>
      <c r="O61" s="62">
        <v>44449</v>
      </c>
      <c r="P61" s="62">
        <v>44449</v>
      </c>
      <c r="Q61" s="63" t="s">
        <v>68</v>
      </c>
      <c r="R61" s="48"/>
    </row>
    <row r="62" spans="1:21" x14ac:dyDescent="0.2">
      <c r="A62" s="47" t="s">
        <v>53</v>
      </c>
      <c r="B62" s="49">
        <f>C61</f>
        <v>1</v>
      </c>
      <c r="C62" s="49">
        <f>B62+D62</f>
        <v>2</v>
      </c>
      <c r="D62" s="1">
        <v>1</v>
      </c>
      <c r="E62" s="39">
        <v>521937</v>
      </c>
      <c r="F62" s="56">
        <v>1.524</v>
      </c>
      <c r="G62" s="57">
        <v>3.2000000000000001E-2</v>
      </c>
      <c r="H62" s="57">
        <v>3.9E-2</v>
      </c>
      <c r="I62" s="57">
        <v>0.123</v>
      </c>
      <c r="J62" s="57"/>
      <c r="K62" s="50"/>
      <c r="L62" s="58">
        <v>12.228999999999999</v>
      </c>
      <c r="M62" s="48" t="s">
        <v>34</v>
      </c>
      <c r="N62" s="52"/>
      <c r="O62" s="62">
        <v>44449</v>
      </c>
      <c r="P62" s="62">
        <v>44449</v>
      </c>
      <c r="Q62" s="63" t="s">
        <v>68</v>
      </c>
      <c r="R62" s="48"/>
    </row>
    <row r="63" spans="1:21" x14ac:dyDescent="0.2">
      <c r="A63" s="47" t="s">
        <v>53</v>
      </c>
      <c r="B63" s="49">
        <f>C62</f>
        <v>2</v>
      </c>
      <c r="C63" s="49">
        <f>B63+D63</f>
        <v>3</v>
      </c>
      <c r="D63" s="1">
        <v>1</v>
      </c>
      <c r="E63" s="39">
        <v>521938</v>
      </c>
      <c r="F63" s="56">
        <v>3.4560000000000004</v>
      </c>
      <c r="G63" s="57">
        <v>0.35199999999999998</v>
      </c>
      <c r="H63" s="57">
        <v>0.69799999999999995</v>
      </c>
      <c r="I63" s="57">
        <v>1.2869999999999999</v>
      </c>
      <c r="J63" s="57"/>
      <c r="K63" s="50"/>
      <c r="L63" s="58">
        <v>62.803999999999995</v>
      </c>
      <c r="M63" s="48" t="s">
        <v>35</v>
      </c>
      <c r="N63" s="52">
        <v>1</v>
      </c>
      <c r="O63" s="62">
        <v>44449</v>
      </c>
      <c r="P63" s="62">
        <v>44449</v>
      </c>
      <c r="Q63" s="63" t="s">
        <v>68</v>
      </c>
      <c r="R63" s="48"/>
    </row>
    <row r="64" spans="1:21" x14ac:dyDescent="0.2">
      <c r="A64" s="47" t="s">
        <v>53</v>
      </c>
      <c r="B64" s="49">
        <f>C63</f>
        <v>3</v>
      </c>
      <c r="C64" s="49">
        <f>B64+D64</f>
        <v>4</v>
      </c>
      <c r="D64" s="1">
        <v>1</v>
      </c>
      <c r="E64" s="39">
        <v>521939</v>
      </c>
      <c r="F64" s="56">
        <v>0.29399999999999998</v>
      </c>
      <c r="G64" s="57">
        <v>6.0000000000000001E-3</v>
      </c>
      <c r="H64" s="57">
        <v>1.2999999999999999E-2</v>
      </c>
      <c r="I64" s="57">
        <v>9.5000000000000001E-2</v>
      </c>
      <c r="J64" s="57"/>
      <c r="K64" s="50"/>
      <c r="L64" s="58">
        <v>0.40599999999999969</v>
      </c>
      <c r="M64" s="48" t="s">
        <v>36</v>
      </c>
      <c r="N64" s="52"/>
      <c r="O64" s="62">
        <v>44449</v>
      </c>
      <c r="P64" s="62">
        <v>44449</v>
      </c>
      <c r="Q64" s="63" t="s">
        <v>68</v>
      </c>
      <c r="R64" s="48"/>
    </row>
    <row r="65" spans="1:17" x14ac:dyDescent="0.2">
      <c r="A65" s="47" t="s">
        <v>120</v>
      </c>
      <c r="B65" s="1">
        <v>0</v>
      </c>
      <c r="C65" s="1">
        <v>1.4</v>
      </c>
      <c r="D65" s="1">
        <v>1.4</v>
      </c>
      <c r="E65" s="39">
        <v>522558</v>
      </c>
      <c r="F65" s="35">
        <v>4.4400000000000004</v>
      </c>
      <c r="G65" s="36">
        <v>4.9000000000000002E-2</v>
      </c>
      <c r="H65" s="36">
        <v>1.0999999999999999E-2</v>
      </c>
      <c r="I65" s="36">
        <v>0.16700000000000001</v>
      </c>
      <c r="J65" s="36"/>
      <c r="L65" s="37">
        <v>1.59</v>
      </c>
      <c r="M65" s="5" t="s">
        <v>34</v>
      </c>
      <c r="O65" s="62">
        <v>44452</v>
      </c>
      <c r="P65" s="62">
        <v>44452</v>
      </c>
      <c r="Q65" s="63" t="s">
        <v>154</v>
      </c>
    </row>
    <row r="66" spans="1:17" x14ac:dyDescent="0.2">
      <c r="A66" s="47" t="s">
        <v>120</v>
      </c>
      <c r="B66" s="1">
        <f>C65</f>
        <v>1.4</v>
      </c>
      <c r="C66" s="1">
        <f>B66+D66</f>
        <v>2.4</v>
      </c>
      <c r="D66" s="1">
        <v>1</v>
      </c>
      <c r="E66" s="39">
        <v>522559</v>
      </c>
      <c r="F66" s="35">
        <v>0.79</v>
      </c>
      <c r="G66" s="36">
        <v>2.3E-2</v>
      </c>
      <c r="H66" s="36">
        <v>5.8000000000000003E-2</v>
      </c>
      <c r="I66" s="36">
        <v>0.32500000000000001</v>
      </c>
      <c r="J66" s="36"/>
      <c r="L66" s="37">
        <v>4.62</v>
      </c>
      <c r="M66" s="5" t="s">
        <v>35</v>
      </c>
      <c r="N66" s="33">
        <v>1</v>
      </c>
      <c r="O66" s="62">
        <v>44452</v>
      </c>
      <c r="P66" s="62">
        <v>44452</v>
      </c>
      <c r="Q66" s="63" t="s">
        <v>154</v>
      </c>
    </row>
    <row r="67" spans="1:17" x14ac:dyDescent="0.2">
      <c r="A67" s="47" t="s">
        <v>120</v>
      </c>
      <c r="B67" s="1">
        <f>C66</f>
        <v>2.4</v>
      </c>
      <c r="C67" s="1">
        <f>B67+D67</f>
        <v>3</v>
      </c>
      <c r="D67" s="1">
        <v>0.6</v>
      </c>
      <c r="E67" s="39">
        <v>522560</v>
      </c>
      <c r="F67" s="35">
        <v>4</v>
      </c>
      <c r="G67" s="36">
        <v>0.14499999999999999</v>
      </c>
      <c r="H67" s="36">
        <v>0.26900000000000002</v>
      </c>
      <c r="I67" s="36">
        <v>0.86699999999999999</v>
      </c>
      <c r="J67" s="36"/>
      <c r="L67" s="37">
        <v>50.36</v>
      </c>
      <c r="M67" s="5" t="s">
        <v>35</v>
      </c>
      <c r="N67" s="33">
        <v>0.6</v>
      </c>
      <c r="O67" s="62">
        <v>44452</v>
      </c>
      <c r="P67" s="62">
        <v>44452</v>
      </c>
      <c r="Q67" s="63" t="s">
        <v>154</v>
      </c>
    </row>
    <row r="68" spans="1:17" x14ac:dyDescent="0.2">
      <c r="A68" s="47" t="s">
        <v>120</v>
      </c>
      <c r="B68" s="1">
        <f>C67</f>
        <v>3</v>
      </c>
      <c r="C68" s="1">
        <f>B68+D68</f>
        <v>3.6</v>
      </c>
      <c r="D68" s="1">
        <v>0.6</v>
      </c>
      <c r="E68" s="39">
        <v>522561</v>
      </c>
      <c r="F68" s="35">
        <v>0.63</v>
      </c>
      <c r="G68" s="36">
        <v>3.5000000000000003E-2</v>
      </c>
      <c r="H68" s="36">
        <v>4.2000000000000003E-2</v>
      </c>
      <c r="I68" s="36">
        <v>0.13900000000000001</v>
      </c>
      <c r="J68" s="36"/>
      <c r="L68" s="37">
        <v>3.33</v>
      </c>
      <c r="M68" s="5" t="s">
        <v>36</v>
      </c>
      <c r="O68" s="62">
        <v>44452</v>
      </c>
      <c r="P68" s="62">
        <v>44452</v>
      </c>
      <c r="Q68" s="63" t="s">
        <v>154</v>
      </c>
    </row>
    <row r="69" spans="1:17" x14ac:dyDescent="0.2">
      <c r="A69" s="47" t="s">
        <v>120</v>
      </c>
      <c r="B69" s="1">
        <f>C68</f>
        <v>3.6</v>
      </c>
      <c r="C69" s="1">
        <f>B69+D69</f>
        <v>4.5999999999999996</v>
      </c>
      <c r="D69" s="1">
        <v>1</v>
      </c>
      <c r="E69" s="39">
        <v>522562</v>
      </c>
      <c r="F69" s="35">
        <v>0.14000000000000001</v>
      </c>
      <c r="G69" s="36">
        <v>3.6999999999999998E-2</v>
      </c>
      <c r="H69" s="36">
        <v>1.0999999999999999E-2</v>
      </c>
      <c r="I69" s="36">
        <v>0.04</v>
      </c>
      <c r="J69" s="36"/>
      <c r="L69" s="37">
        <v>0.59</v>
      </c>
      <c r="M69" s="5" t="s">
        <v>36</v>
      </c>
      <c r="O69" s="62">
        <v>44452</v>
      </c>
      <c r="P69" s="62">
        <v>44452</v>
      </c>
      <c r="Q69" s="63" t="s">
        <v>154</v>
      </c>
    </row>
    <row r="70" spans="1:17" x14ac:dyDescent="0.2">
      <c r="A70" s="47" t="s">
        <v>121</v>
      </c>
      <c r="B70" s="1">
        <v>0</v>
      </c>
      <c r="C70" s="1">
        <v>0.8</v>
      </c>
      <c r="D70" s="1">
        <v>0.8</v>
      </c>
      <c r="E70" s="39">
        <v>522763</v>
      </c>
      <c r="F70" s="35">
        <v>2.39</v>
      </c>
      <c r="G70" s="36">
        <v>5.8000000000000003E-2</v>
      </c>
      <c r="H70" s="36">
        <v>0.33</v>
      </c>
      <c r="I70" s="36">
        <v>0.749</v>
      </c>
      <c r="J70" s="36"/>
      <c r="L70" s="38">
        <v>21.22</v>
      </c>
      <c r="M70" s="5" t="s">
        <v>35</v>
      </c>
      <c r="N70" s="33">
        <v>0.8</v>
      </c>
      <c r="O70" s="69">
        <v>44453</v>
      </c>
      <c r="P70" s="69">
        <v>44453</v>
      </c>
      <c r="Q70" s="70" t="s">
        <v>152</v>
      </c>
    </row>
    <row r="71" spans="1:17" x14ac:dyDescent="0.2">
      <c r="A71" s="47" t="s">
        <v>121</v>
      </c>
      <c r="B71" s="1">
        <f>C70</f>
        <v>0.8</v>
      </c>
      <c r="C71" s="1">
        <f>B71+D71</f>
        <v>1.5</v>
      </c>
      <c r="D71" s="1">
        <v>0.7</v>
      </c>
      <c r="E71" s="39">
        <v>522764</v>
      </c>
      <c r="F71" s="35">
        <v>3</v>
      </c>
      <c r="G71" s="36">
        <v>0.13</v>
      </c>
      <c r="H71" s="36">
        <v>0.29599999999999999</v>
      </c>
      <c r="I71" s="36">
        <v>0.63200000000000001</v>
      </c>
      <c r="J71" s="36"/>
      <c r="L71" s="38">
        <v>26.64</v>
      </c>
      <c r="M71" s="5" t="s">
        <v>35</v>
      </c>
      <c r="N71" s="33">
        <v>0.7</v>
      </c>
      <c r="O71" s="69">
        <v>44453</v>
      </c>
      <c r="P71" s="69">
        <v>44453</v>
      </c>
      <c r="Q71" s="70" t="s">
        <v>152</v>
      </c>
    </row>
    <row r="72" spans="1:17" x14ac:dyDescent="0.2">
      <c r="A72" s="47" t="s">
        <v>121</v>
      </c>
      <c r="B72" s="1">
        <f>C71</f>
        <v>1.5</v>
      </c>
      <c r="C72" s="1">
        <f>B72+D72</f>
        <v>2.1</v>
      </c>
      <c r="D72" s="1">
        <v>0.6</v>
      </c>
      <c r="E72" s="39">
        <v>522765</v>
      </c>
      <c r="F72" s="35">
        <v>6.9</v>
      </c>
      <c r="G72" s="36">
        <v>0.216</v>
      </c>
      <c r="H72" s="36">
        <v>0.54700000000000004</v>
      </c>
      <c r="I72" s="36">
        <v>1.0069999999999999</v>
      </c>
      <c r="J72" s="36"/>
      <c r="L72" s="38">
        <v>71.489999999999995</v>
      </c>
      <c r="M72" s="5" t="s">
        <v>35</v>
      </c>
      <c r="N72" s="33">
        <v>0.6</v>
      </c>
      <c r="O72" s="69">
        <v>44453</v>
      </c>
      <c r="P72" s="69">
        <v>44453</v>
      </c>
      <c r="Q72" s="70" t="s">
        <v>152</v>
      </c>
    </row>
    <row r="73" spans="1:17" x14ac:dyDescent="0.2">
      <c r="A73" s="47" t="s">
        <v>121</v>
      </c>
      <c r="B73" s="1">
        <f>C72</f>
        <v>2.1</v>
      </c>
      <c r="C73" s="1">
        <f>B73+D73</f>
        <v>2.7</v>
      </c>
      <c r="D73" s="1">
        <v>0.6</v>
      </c>
      <c r="E73" s="39">
        <v>522766</v>
      </c>
      <c r="F73" s="35">
        <v>0.46</v>
      </c>
      <c r="G73" s="36">
        <v>3.1E-2</v>
      </c>
      <c r="H73" s="36">
        <v>1.4E-2</v>
      </c>
      <c r="I73" s="36">
        <v>5.0999999999999997E-2</v>
      </c>
      <c r="J73" s="36"/>
      <c r="L73" s="38">
        <v>2.77</v>
      </c>
      <c r="M73" s="5" t="s">
        <v>36</v>
      </c>
      <c r="O73" s="69">
        <v>44453</v>
      </c>
      <c r="P73" s="69">
        <v>44453</v>
      </c>
      <c r="Q73" s="70" t="s">
        <v>152</v>
      </c>
    </row>
    <row r="74" spans="1:17" x14ac:dyDescent="0.2">
      <c r="A74" s="47" t="s">
        <v>122</v>
      </c>
      <c r="E74" s="39"/>
      <c r="F74" s="35"/>
      <c r="G74" s="36"/>
      <c r="H74" s="36"/>
      <c r="I74" s="36"/>
      <c r="J74" s="36"/>
      <c r="L74" s="37"/>
      <c r="O74" s="34"/>
      <c r="P74" s="34"/>
    </row>
    <row r="75" spans="1:17" x14ac:dyDescent="0.2">
      <c r="A75" s="47" t="s">
        <v>123</v>
      </c>
      <c r="B75" s="1">
        <v>0</v>
      </c>
      <c r="C75" s="1">
        <v>0.9</v>
      </c>
      <c r="D75" s="1">
        <v>0.9</v>
      </c>
      <c r="E75" s="39">
        <v>523996</v>
      </c>
      <c r="F75" s="35">
        <v>0.77</v>
      </c>
      <c r="G75" s="36">
        <v>7.0000000000000001E-3</v>
      </c>
      <c r="H75" s="36">
        <v>4.0000000000000001E-3</v>
      </c>
      <c r="I75" s="36">
        <v>2.5999999999999999E-2</v>
      </c>
      <c r="J75" s="36"/>
      <c r="L75" s="37">
        <v>0.72</v>
      </c>
      <c r="M75" s="5" t="s">
        <v>34</v>
      </c>
      <c r="O75" s="69" t="s">
        <v>150</v>
      </c>
      <c r="P75" s="69" t="s">
        <v>150</v>
      </c>
      <c r="Q75" s="70" t="s">
        <v>151</v>
      </c>
    </row>
    <row r="76" spans="1:17" x14ac:dyDescent="0.2">
      <c r="A76" s="47" t="s">
        <v>123</v>
      </c>
      <c r="B76" s="1">
        <f>C75</f>
        <v>0.9</v>
      </c>
      <c r="C76" s="1">
        <f>B76+D76</f>
        <v>2.6</v>
      </c>
      <c r="D76" s="1">
        <v>1.7</v>
      </c>
      <c r="E76" s="39">
        <v>523997</v>
      </c>
      <c r="F76" s="35">
        <v>1.46</v>
      </c>
      <c r="G76" s="36">
        <v>1.9E-2</v>
      </c>
      <c r="H76" s="36">
        <v>6.0999999999999999E-2</v>
      </c>
      <c r="I76" s="36">
        <v>7.8E-2</v>
      </c>
      <c r="J76" s="36"/>
      <c r="L76" s="37">
        <v>11.21</v>
      </c>
      <c r="M76" s="5" t="s">
        <v>34</v>
      </c>
      <c r="O76" s="69" t="s">
        <v>150</v>
      </c>
      <c r="P76" s="69" t="s">
        <v>150</v>
      </c>
      <c r="Q76" s="70" t="s">
        <v>151</v>
      </c>
    </row>
    <row r="77" spans="1:17" x14ac:dyDescent="0.2">
      <c r="A77" s="47" t="s">
        <v>123</v>
      </c>
      <c r="B77" s="1">
        <f>C76</f>
        <v>2.6</v>
      </c>
      <c r="C77" s="1">
        <f>B77+D77</f>
        <v>4.7</v>
      </c>
      <c r="D77" s="1">
        <v>2.1</v>
      </c>
      <c r="E77" s="39">
        <v>523998</v>
      </c>
      <c r="F77" s="35">
        <v>2.14</v>
      </c>
      <c r="G77" s="36">
        <v>3.5000000000000003E-2</v>
      </c>
      <c r="H77" s="36">
        <v>7.3999999999999996E-2</v>
      </c>
      <c r="I77" s="36">
        <v>0.115</v>
      </c>
      <c r="J77" s="36"/>
      <c r="L77" s="37">
        <v>16.39</v>
      </c>
      <c r="M77" s="5" t="s">
        <v>34</v>
      </c>
      <c r="O77" s="69" t="s">
        <v>150</v>
      </c>
      <c r="P77" s="69" t="s">
        <v>150</v>
      </c>
      <c r="Q77" s="70" t="s">
        <v>151</v>
      </c>
    </row>
    <row r="78" spans="1:17" x14ac:dyDescent="0.2">
      <c r="A78" s="47" t="s">
        <v>123</v>
      </c>
      <c r="B78" s="1">
        <f>C77</f>
        <v>4.7</v>
      </c>
      <c r="C78" s="1">
        <f>B78+D78</f>
        <v>5.5</v>
      </c>
      <c r="D78" s="1">
        <v>0.8</v>
      </c>
      <c r="E78" s="39">
        <v>523999</v>
      </c>
      <c r="F78" s="35">
        <v>5.45</v>
      </c>
      <c r="G78" s="36">
        <v>6.4000000000000001E-2</v>
      </c>
      <c r="H78" s="36">
        <v>0.128</v>
      </c>
      <c r="I78" s="36">
        <v>0.42199999999999999</v>
      </c>
      <c r="J78" s="36"/>
      <c r="L78" s="37">
        <v>34.4</v>
      </c>
      <c r="M78" s="5" t="s">
        <v>35</v>
      </c>
      <c r="N78" s="33">
        <v>0.8</v>
      </c>
      <c r="O78" s="69" t="s">
        <v>150</v>
      </c>
      <c r="P78" s="69" t="s">
        <v>150</v>
      </c>
      <c r="Q78" s="70" t="s">
        <v>151</v>
      </c>
    </row>
    <row r="79" spans="1:17" x14ac:dyDescent="0.2">
      <c r="A79" s="47" t="s">
        <v>123</v>
      </c>
      <c r="B79" s="1">
        <f>C78</f>
        <v>5.5</v>
      </c>
      <c r="C79" s="1">
        <f>B79+D79</f>
        <v>6.5</v>
      </c>
      <c r="D79" s="1">
        <v>1</v>
      </c>
      <c r="E79" s="39">
        <v>524000</v>
      </c>
      <c r="F79" s="35">
        <v>3.88</v>
      </c>
      <c r="G79" s="36">
        <v>5.5E-2</v>
      </c>
      <c r="H79" s="36">
        <v>3.5000000000000003E-2</v>
      </c>
      <c r="I79" s="36">
        <v>5.1999999999999998E-2</v>
      </c>
      <c r="J79" s="36"/>
      <c r="L79" s="37">
        <v>24.63</v>
      </c>
      <c r="M79" s="5" t="s">
        <v>35</v>
      </c>
      <c r="N79" s="33">
        <v>1</v>
      </c>
      <c r="O79" s="69" t="s">
        <v>150</v>
      </c>
      <c r="P79" s="69" t="s">
        <v>150</v>
      </c>
      <c r="Q79" s="70" t="s">
        <v>151</v>
      </c>
    </row>
    <row r="80" spans="1:17" x14ac:dyDescent="0.2">
      <c r="A80" s="47" t="s">
        <v>124</v>
      </c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47" t="s">
        <v>125</v>
      </c>
      <c r="E81" s="39"/>
      <c r="F81" s="35"/>
      <c r="G81" s="36"/>
      <c r="H81" s="36"/>
      <c r="I81" s="36"/>
      <c r="J81" s="36"/>
      <c r="L81" s="37"/>
      <c r="O81" s="34"/>
      <c r="P81" s="34"/>
    </row>
    <row r="82" spans="1:16" x14ac:dyDescent="0.2">
      <c r="A82" s="47" t="s">
        <v>126</v>
      </c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42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L89" s="37"/>
    </row>
    <row r="90" spans="1:16" x14ac:dyDescent="0.2">
      <c r="A90" s="24"/>
      <c r="E90" s="39"/>
      <c r="F90" s="35"/>
      <c r="G90" s="36"/>
      <c r="H90" s="36"/>
      <c r="I90" s="36"/>
      <c r="L90" s="37"/>
    </row>
    <row r="91" spans="1:16" x14ac:dyDescent="0.2">
      <c r="A91" s="24"/>
      <c r="E91" s="39"/>
      <c r="F91" s="35"/>
      <c r="G91" s="36"/>
      <c r="H91" s="36"/>
      <c r="I91" s="36"/>
      <c r="L91" s="37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43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43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43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42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G115" s="36"/>
      <c r="H115" s="36"/>
      <c r="I115" s="36"/>
      <c r="L115" s="38"/>
      <c r="O115" s="34"/>
      <c r="P115" s="34"/>
    </row>
    <row r="116" spans="1:16" x14ac:dyDescent="0.2">
      <c r="A116" s="24"/>
      <c r="E116" s="39"/>
      <c r="G116" s="36"/>
      <c r="H116" s="36"/>
      <c r="I116" s="36"/>
      <c r="L116" s="37"/>
      <c r="O116" s="34"/>
      <c r="P116" s="34"/>
    </row>
    <row r="117" spans="1:16" x14ac:dyDescent="0.2">
      <c r="A117" s="24"/>
      <c r="E117" s="39"/>
      <c r="G117" s="36"/>
      <c r="H117" s="36"/>
      <c r="I117" s="36"/>
      <c r="L117" s="37"/>
      <c r="O117" s="34"/>
      <c r="P117" s="34"/>
    </row>
  </sheetData>
  <protectedRanges>
    <protectedRange sqref="O2:P18" name="Range1_9_10"/>
    <protectedRange sqref="G3:I6 L3:L6 J59 G60:J85 G86:I117 L59:L117" name="Range27"/>
    <protectedRange sqref="G3:I6 H85:J85 G89:I89 G90:G91 G92:I95 H98 L98 G99:G100 G105:I111 G113 I112:I113 L113 G115:I117" name="Range1"/>
    <protectedRange sqref="G3:I6 G75:J85 G86:I117" name="Range26"/>
    <protectedRange sqref="G19:G22" name="Range27_6"/>
    <protectedRange sqref="G19:G22" name="Range1_4"/>
    <protectedRange sqref="G19:G22" name="Range26_4"/>
    <protectedRange sqref="H19:H22" name="Range27_7"/>
    <protectedRange sqref="H19:H22" name="Range26_5"/>
    <protectedRange sqref="I19:I22" name="Range27_8"/>
    <protectedRange sqref="I19:I22" name="Range1_5"/>
    <protectedRange sqref="I19:I22" name="Range26_6"/>
    <protectedRange sqref="J19:J22" name="Range27_9"/>
    <protectedRange sqref="J19:J22" name="Range1_7"/>
    <protectedRange sqref="J19:J22" name="Range26_7"/>
    <protectedRange sqref="L19:L22" name="Range27_10"/>
    <protectedRange sqref="L19:L22" name="Range1_10"/>
    <protectedRange sqref="L19:L22" name="Range28_1"/>
    <protectedRange sqref="E23:E29 E34:E37" name="Range1_9_2_1_1_2"/>
    <protectedRange sqref="G23:G37" name="Range27_11"/>
    <protectedRange sqref="G23:G37" name="Range1_11"/>
    <protectedRange sqref="G23:G37" name="Range26_8"/>
    <protectedRange sqref="H23:H37" name="Range27_12"/>
    <protectedRange sqref="H23:H37" name="Range1_12"/>
    <protectedRange sqref="H23:H37" name="Range26_9"/>
    <protectedRange sqref="I23:I37" name="Range27_13"/>
    <protectedRange sqref="I23:I37" name="Range1_13"/>
    <protectedRange sqref="I23:I37" name="Range26_10"/>
    <protectedRange sqref="J23:J37" name="Range27_14"/>
    <protectedRange sqref="J23:J37" name="Range1_14"/>
    <protectedRange sqref="J23:J37" name="Range26_11"/>
    <protectedRange sqref="L23:L37" name="Range27_15"/>
    <protectedRange sqref="L23:L37" name="Range1_8_1_1"/>
    <protectedRange sqref="L23:L37" name="Range28_2"/>
    <protectedRange sqref="E42 E44" name="Range1_9_2_1_1_3"/>
    <protectedRange sqref="G38:G42" name="Range27_16"/>
    <protectedRange sqref="G38:G42" name="Range1_15"/>
    <protectedRange sqref="G38:G42" name="Range26_12"/>
    <protectedRange sqref="H38:H42" name="Range27_17"/>
    <protectedRange sqref="H38:H42" name="Range1_16"/>
    <protectedRange sqref="H38:H42" name="Range26_13"/>
    <protectedRange sqref="I38:I42" name="Range27_18"/>
    <protectedRange sqref="I38:I42" name="Range1_17"/>
    <protectedRange sqref="I38:I42" name="Range26_14"/>
    <protectedRange sqref="J38:J42" name="Range27_19"/>
    <protectedRange sqref="J38:J42" name="Range1_18"/>
    <protectedRange sqref="J38:J42" name="Range26_15"/>
    <protectedRange sqref="L38:L42" name="Range27_20"/>
    <protectedRange sqref="L38:L42" name="Range1_8_1_2"/>
    <protectedRange sqref="L38:L42" name="Range28_3"/>
    <protectedRange sqref="G43" name="Range27_21"/>
    <protectedRange sqref="G43" name="Range1_19"/>
    <protectedRange sqref="G43" name="Range26_16"/>
    <protectedRange sqref="H43" name="Range27_22"/>
    <protectedRange sqref="H43" name="Range1_20"/>
    <protectedRange sqref="H43" name="Range26_17"/>
    <protectedRange sqref="I43" name="Range27_23"/>
    <protectedRange sqref="I43" name="Range1_21"/>
    <protectedRange sqref="I43" name="Range26_18"/>
    <protectedRange sqref="J43" name="Range27_24"/>
    <protectedRange sqref="J43" name="Range1_22"/>
    <protectedRange sqref="J43" name="Range26_19"/>
    <protectedRange sqref="L43" name="Range27_25"/>
    <protectedRange sqref="L43" name="Range1_8_1_3"/>
    <protectedRange sqref="L43" name="Range28_4"/>
    <protectedRange sqref="E45:E48" name="Range1_9_2_1_1_5"/>
    <protectedRange sqref="G44:G45" name="Range27_26"/>
    <protectedRange sqref="G44:G45" name="Range1_23"/>
    <protectedRange sqref="G44:G45" name="Range26_20"/>
    <protectedRange sqref="H44:H45" name="Range27_27"/>
    <protectedRange sqref="H44:H45" name="Range1_24"/>
    <protectedRange sqref="H44:H45" name="Range26_21"/>
    <protectedRange sqref="I44:I45" name="Range27_28"/>
    <protectedRange sqref="I44:I45" name="Range1_25"/>
    <protectedRange sqref="I44:I45" name="Range26_22"/>
    <protectedRange sqref="J44:J45" name="Range27_29"/>
    <protectedRange sqref="J44:J45" name="Range1_26"/>
    <protectedRange sqref="J44:J45" name="Range26_23"/>
    <protectedRange sqref="L44:L45" name="Range27_30"/>
    <protectedRange sqref="L44:L45" name="Range1_8_1_4"/>
    <protectedRange sqref="L44:L45" name="Range28_5"/>
    <protectedRange sqref="G46:G47" name="Range27_31"/>
    <protectedRange sqref="G46:G47" name="Range1_27"/>
    <protectedRange sqref="G46:G47" name="Range26_24"/>
    <protectedRange sqref="H46:H47" name="Range27_32"/>
    <protectedRange sqref="H46:H47" name="Range1_28"/>
    <protectedRange sqref="H46:H47" name="Range26_25"/>
    <protectedRange sqref="I46:I47" name="Range27_33"/>
    <protectedRange sqref="I46:I47" name="Range1_29"/>
    <protectedRange sqref="I46:I47" name="Range26_26"/>
    <protectedRange sqref="J46:J47" name="Range27_34"/>
    <protectedRange sqref="J46:J47" name="Range1_30"/>
    <protectedRange sqref="J46:J47" name="Range26_27"/>
    <protectedRange sqref="L46:L47" name="Range27_35"/>
    <protectedRange sqref="L46:L47" name="Range1_8_1_5"/>
    <protectedRange sqref="L46:L47" name="Range28_6"/>
    <protectedRange sqref="E53:E56" name="Range1_9_2_1_1_7"/>
    <protectedRange sqref="G48:G54" name="Range27_36"/>
    <protectedRange sqref="G54" name="Range1_4_1"/>
    <protectedRange sqref="G48" name="Range1_3_1"/>
    <protectedRange sqref="G49:G52" name="Range1_8_4"/>
    <protectedRange sqref="G53" name="Range1_4_2"/>
    <protectedRange sqref="G48:G54" name="Range26_28"/>
    <protectedRange sqref="H48:H54" name="Range27_37"/>
    <protectedRange sqref="H54" name="Range1_31"/>
    <protectedRange sqref="H48" name="Range1_3_2"/>
    <protectedRange sqref="H49:H53" name="Range1_8_6"/>
    <protectedRange sqref="H48:H54" name="Range26_29"/>
    <protectedRange sqref="I48:I54" name="Range27_38"/>
    <protectedRange sqref="I54" name="Range1_4_3"/>
    <protectedRange sqref="I48" name="Range1_3_3"/>
    <protectedRange sqref="I49:I52" name="Range1_8_7"/>
    <protectedRange sqref="I53" name="Range1_4_2_1"/>
    <protectedRange sqref="I48:I54" name="Range26_30"/>
    <protectedRange sqref="J48:J54" name="Range27_39"/>
    <protectedRange sqref="J54" name="Range1_32"/>
    <protectedRange sqref="J48" name="Range1_3_4"/>
    <protectedRange sqref="J49:J53" name="Range1_8_8"/>
    <protectedRange sqref="J48:J54" name="Range26_31"/>
    <protectedRange sqref="L48:L54" name="Range27_40"/>
    <protectedRange sqref="L54" name="Range1_33"/>
    <protectedRange sqref="L48" name="Range1_3_5"/>
    <protectedRange sqref="L49:L53" name="Range1_8_11"/>
    <protectedRange sqref="L48:L54" name="Range28_7"/>
    <protectedRange sqref="G55" name="Range27_41"/>
    <protectedRange sqref="G55" name="Range1_34"/>
    <protectedRange sqref="G55" name="Range26_32"/>
    <protectedRange sqref="H55" name="Range27_42"/>
    <protectedRange sqref="H55" name="Range1_35"/>
    <protectedRange sqref="H55" name="Range26_33"/>
    <protectedRange sqref="I55" name="Range27_43"/>
    <protectedRange sqref="I55" name="Range1_36"/>
    <protectedRange sqref="I55" name="Range26_34"/>
    <protectedRange sqref="J55" name="Range27_44"/>
    <protectedRange sqref="J55" name="Range1_37"/>
    <protectedRange sqref="J55" name="Range26_35"/>
    <protectedRange sqref="L55" name="Range27_45"/>
    <protectedRange sqref="L55" name="Range1_8_1_6"/>
    <protectedRange sqref="L55" name="Range28_8"/>
    <protectedRange sqref="E57:E64" name="Range1_9_2_1_1_9"/>
    <protectedRange sqref="G56:G58" name="Range27_46"/>
    <protectedRange sqref="G56:G57" name="Range1_38"/>
    <protectedRange sqref="G58" name="Range1_8_3_1"/>
    <protectedRange sqref="G56:G58" name="Range26_36"/>
    <protectedRange sqref="H56:H58" name="Range27_47"/>
    <protectedRange sqref="H56" name="Range1_8_1_7"/>
    <protectedRange sqref="H57" name="Range1_6_1"/>
    <protectedRange sqref="H58" name="Range1_8_3_2"/>
    <protectedRange sqref="H56:H58" name="Range26_37"/>
    <protectedRange sqref="I56:I58" name="Range27_48"/>
    <protectedRange sqref="I56" name="Range1_4_2_1_1"/>
    <protectedRange sqref="I57" name="Range1_6_2"/>
    <protectedRange sqref="I58" name="Range1_8_3_3"/>
    <protectedRange sqref="I56:I58" name="Range26_38"/>
    <protectedRange sqref="J56:J58" name="Range27_49"/>
    <protectedRange sqref="J56:J57" name="Range1_74"/>
    <protectedRange sqref="J58" name="Range1_8_3_4"/>
    <protectedRange sqref="J56:J58" name="Range26_39"/>
    <protectedRange sqref="L56:L58" name="Range27_50"/>
    <protectedRange sqref="L56" name="Range1_8_12"/>
    <protectedRange sqref="L57" name="Range1_6_3"/>
    <protectedRange sqref="L58" name="Range1_8_3_5"/>
    <protectedRange sqref="L56:L58" name="Range28_9"/>
    <protectedRange sqref="G59" name="Range27_51"/>
    <protectedRange sqref="G59" name="Range1_75"/>
    <protectedRange sqref="G59" name="Range26_40"/>
    <protectedRange sqref="H59" name="Range27_52"/>
    <protectedRange sqref="H59" name="Range1_76"/>
    <protectedRange sqref="H59" name="Range26_41"/>
    <protectedRange sqref="I59" name="Range27_75"/>
    <protectedRange sqref="I59" name="Range1_77"/>
    <protectedRange sqref="I59" name="Range26_82"/>
    <protectedRange sqref="J59" name="Range1_78"/>
    <protectedRange sqref="J59" name="Range26_83"/>
    <protectedRange sqref="L59" name="Range1_8_1_17"/>
    <protectedRange sqref="L59" name="Range28_10"/>
    <protectedRange sqref="G60" name="Range1_79"/>
    <protectedRange sqref="G60" name="Range26_84"/>
    <protectedRange sqref="H60" name="Range1_8_1_18"/>
    <protectedRange sqref="H60" name="Range26_85"/>
    <protectedRange sqref="I60" name="Range1_4_2_1_5"/>
    <protectedRange sqref="I60" name="Range26_86"/>
    <protectedRange sqref="J60" name="Range1_80"/>
    <protectedRange sqref="J60" name="Range26_87"/>
    <protectedRange sqref="L60" name="Range1_8_13"/>
    <protectedRange sqref="L60" name="Range28_13"/>
    <protectedRange sqref="G61:G62" name="Range1_81"/>
    <protectedRange sqref="G61:G62" name="Range26_88"/>
    <protectedRange sqref="H61:H62" name="Range1_82"/>
    <protectedRange sqref="H61:H62" name="Range26_89"/>
    <protectedRange sqref="I61:I62" name="Range1_83"/>
    <protectedRange sqref="I61:I62" name="Range26_90"/>
    <protectedRange sqref="J61:J62" name="Range1_84"/>
    <protectedRange sqref="J61:J62" name="Range26_91"/>
    <protectedRange sqref="L61:L62" name="Range1_8_1_19"/>
    <protectedRange sqref="L61:L62" name="Range28_22"/>
    <protectedRange sqref="G63" name="Range1_85"/>
    <protectedRange sqref="G63" name="Range26_92"/>
    <protectedRange sqref="H63" name="Range1_8_1_20"/>
    <protectedRange sqref="H63" name="Range26_93"/>
    <protectedRange sqref="I63" name="Range1_4_2_1_6"/>
    <protectedRange sqref="I63" name="Range26_94"/>
    <protectedRange sqref="J63" name="Range1_86"/>
    <protectedRange sqref="J63" name="Range26_95"/>
    <protectedRange sqref="L63" name="Range1_8_14"/>
    <protectedRange sqref="L63" name="Range28_23"/>
    <protectedRange sqref="E65:E74" name="Range1_9_2_1_1_24"/>
    <protectedRange sqref="G64:G74" name="Range1_87"/>
    <protectedRange sqref="G64:G74" name="Range26_96"/>
    <protectedRange sqref="H64:H74" name="Range1_88"/>
    <protectedRange sqref="H64:H74" name="Range26_97"/>
    <protectedRange sqref="I64:I74" name="Range1_89"/>
    <protectedRange sqref="I64:I74" name="Range26_98"/>
    <protectedRange sqref="J64:J74" name="Range1_90"/>
    <protectedRange sqref="J64:J74" name="Range26_99"/>
    <protectedRange sqref="L64:L74" name="Range1_8_1_21"/>
    <protectedRange sqref="L64:L74" name="Range28_24"/>
    <protectedRange sqref="E75:E79" name="Range1_9_2_1_1_25"/>
    <protectedRange sqref="H75:H79" name="Range1_8_3_21"/>
    <protectedRange sqref="J75:J79" name="Range1_8_3_22"/>
    <protectedRange sqref="L75:L79" name="Range1_8_3_23"/>
    <protectedRange sqref="L75:L79" name="Range28_25"/>
    <protectedRange sqref="E80:E82" name="Range1_9_2_1_1_26"/>
    <protectedRange sqref="G80 G82" name="Range1_91"/>
    <protectedRange sqref="G81" name="Range1_8_15"/>
    <protectedRange sqref="H80" name="Range1_6_10"/>
    <protectedRange sqref="H81" name="Range1_8_3_24"/>
    <protectedRange sqref="I81:I82" name="Range1_92"/>
    <protectedRange sqref="J80:J82" name="Range1_93"/>
    <protectedRange sqref="L82 L80" name="Range1_94"/>
    <protectedRange sqref="L81" name="Range1_8_16"/>
    <protectedRange sqref="L80:L82" name="Range28_26"/>
    <protectedRange sqref="E83:E84" name="Range1_9_2_1_1_27"/>
    <protectedRange sqref="G83:G84" name="Range1_95"/>
    <protectedRange sqref="H83:H84" name="Range1_96"/>
    <protectedRange sqref="I83:I84" name="Range1_97"/>
    <protectedRange sqref="J83:J84" name="Range1_98"/>
    <protectedRange sqref="L83:L84" name="Range1_8_1_22"/>
    <protectedRange sqref="L83:L84" name="Range28_27"/>
    <protectedRange sqref="E85" name="Range1_9_2_1_1_28"/>
    <protectedRange sqref="G85" name="Range1_99"/>
    <protectedRange sqref="L85" name="Range1_8_1_23"/>
    <protectedRange sqref="L85" name="Range28_28"/>
    <protectedRange sqref="E86:E88" name="Range1_9_2_1_1_29"/>
    <protectedRange sqref="H88" name="Range1_6_4"/>
    <protectedRange sqref="H87 G86:I86" name="Range1_8_3_6"/>
    <protectedRange sqref="L88" name="Range1_6_5"/>
    <protectedRange sqref="L86:L87" name="Range1_8_3_7"/>
    <protectedRange sqref="L86:L88" name="Range28_29"/>
    <protectedRange sqref="E89" name="Range1_9_2_1_1_30"/>
    <protectedRange sqref="L89" name="Range1_8_1_24"/>
    <protectedRange sqref="L89" name="Range28_30"/>
    <protectedRange sqref="E90:E91" name="Range1_9_2_1_1_31"/>
    <protectedRange sqref="H90" name="Range1_8_1_25"/>
    <protectedRange sqref="I90" name="Range1_4_2_1_7"/>
    <protectedRange sqref="H91:I91" name="Range1_6_6"/>
    <protectedRange sqref="L90" name="Range1_8_17"/>
    <protectedRange sqref="L91" name="Range1_6_11"/>
    <protectedRange sqref="L90:L91" name="Range28_31"/>
    <protectedRange sqref="E92:E95" name="Range1_9_2_1_1_32"/>
    <protectedRange sqref="L92:L95" name="Range1_8_1_26"/>
    <protectedRange sqref="L92:L95" name="Range28_32"/>
    <protectedRange sqref="E96:E98" name="Range1_9_2_1_1_33"/>
    <protectedRange sqref="G98 I98" name="Range1_4_4"/>
    <protectedRange sqref="H97 G96:I96" name="Range1_8_18"/>
    <protectedRange sqref="G97 I97" name="Range1_4_2_2"/>
    <protectedRange sqref="L96:L97" name="Range1_8_19"/>
    <protectedRange sqref="L96:L98" name="Range28_33"/>
    <protectedRange sqref="E99:E101" name="Range1_9_2_1_1_34"/>
    <protectedRange sqref="H99" name="Range1_8_1_27"/>
    <protectedRange sqref="I99" name="Range1_4_2_1_8"/>
    <protectedRange sqref="H100:I100" name="Range1_6_12"/>
    <protectedRange sqref="G101:I101" name="Range1_8_3_8"/>
    <protectedRange sqref="L99" name="Range1_8_20"/>
    <protectedRange sqref="L100" name="Range1_6_13"/>
    <protectedRange sqref="L101" name="Range1_8_3_17"/>
    <protectedRange sqref="L99:L101" name="Range28_34"/>
    <protectedRange sqref="E102:E104" name="Range1_9_2_1_1_35"/>
    <protectedRange sqref="G102:I102" name="Range1_3_6"/>
    <protectedRange sqref="H104 G103:I103" name="Range1_8_21"/>
    <protectedRange sqref="G104 I104" name="Range1_4_2_3"/>
    <protectedRange sqref="L102" name="Range1_3_7"/>
    <protectedRange sqref="L103:L104" name="Range1_8_22"/>
    <protectedRange sqref="L102:L104" name="Range28_35"/>
    <protectedRange sqref="E105:E108" name="Range1_9_2_1_1_36"/>
    <protectedRange sqref="L105:L108" name="Range1_8_1_28"/>
    <protectedRange sqref="L105:L108" name="Range28_36"/>
    <protectedRange sqref="E109:E111" name="Range1_9_2_1_1_37"/>
    <protectedRange sqref="L109:L111" name="Range1_8_1_29"/>
    <protectedRange sqref="L109:L111" name="Range28_37"/>
    <protectedRange sqref="E112:E114" name="Range1_9_2_1_1_38"/>
    <protectedRange sqref="G114:I114" name="Range1_3_8"/>
    <protectedRange sqref="G112" name="Range1_8_23"/>
    <protectedRange sqref="H112" name="Range1_8_3_20"/>
    <protectedRange sqref="L114" name="Range1_3_9"/>
    <protectedRange sqref="L112" name="Range1_8_24"/>
    <protectedRange sqref="L112:L114" name="Range28_38"/>
    <protectedRange sqref="E115" name="Range1_9_2_1_1_39"/>
    <protectedRange sqref="L115" name="Range1_8_1_30"/>
    <protectedRange sqref="L115" name="Range28_39"/>
    <protectedRange sqref="E116:E117" name="Range1_9_2_1_1_40"/>
    <protectedRange sqref="L116:L117" name="Range1_8_1_31"/>
    <protectedRange sqref="L116:L117" name="Range28_40"/>
    <protectedRange sqref="L3:L6" name="Range1_8_1_34"/>
    <protectedRange sqref="L3:L6" name="Range28_43"/>
  </protectedRanges>
  <sortState xmlns:xlrd2="http://schemas.microsoft.com/office/spreadsheetml/2017/richdata2" ref="A2:W190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3"/>
  <sheetViews>
    <sheetView zoomScaleNormal="100" workbookViewId="0">
      <pane ySplit="1" topLeftCell="A2" activePane="bottomLeft" state="frozen"/>
      <selection pane="bottomLeft" activeCell="E31" sqref="D31:E3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8" customFormat="1" ht="15" x14ac:dyDescent="0.25">
      <c r="A2" s="47" t="s">
        <v>38</v>
      </c>
      <c r="B2" s="49">
        <v>0</v>
      </c>
      <c r="C2" s="68" t="s">
        <v>127</v>
      </c>
      <c r="D2" s="49">
        <v>0</v>
      </c>
    </row>
    <row r="3" spans="1:4" s="48" customFormat="1" ht="15" x14ac:dyDescent="0.25">
      <c r="A3" s="47" t="s">
        <v>39</v>
      </c>
      <c r="B3" s="49">
        <v>0</v>
      </c>
      <c r="C3" s="68" t="s">
        <v>128</v>
      </c>
      <c r="D3" s="49">
        <v>0</v>
      </c>
    </row>
    <row r="4" spans="1:4" s="48" customFormat="1" ht="15" x14ac:dyDescent="0.25">
      <c r="A4" s="47" t="s">
        <v>40</v>
      </c>
      <c r="B4" s="49">
        <v>0</v>
      </c>
      <c r="C4" s="68" t="s">
        <v>129</v>
      </c>
      <c r="D4" s="49">
        <v>0</v>
      </c>
    </row>
    <row r="5" spans="1:4" s="48" customFormat="1" ht="15" x14ac:dyDescent="0.25">
      <c r="A5" s="47" t="s">
        <v>41</v>
      </c>
      <c r="B5" s="49">
        <v>0</v>
      </c>
      <c r="C5" s="68" t="s">
        <v>130</v>
      </c>
      <c r="D5" s="49">
        <v>0</v>
      </c>
    </row>
    <row r="6" spans="1:4" s="48" customFormat="1" ht="15" x14ac:dyDescent="0.25">
      <c r="A6" s="47" t="s">
        <v>42</v>
      </c>
      <c r="B6" s="49">
        <v>0</v>
      </c>
      <c r="C6" s="68" t="s">
        <v>131</v>
      </c>
      <c r="D6" s="49">
        <v>0</v>
      </c>
    </row>
    <row r="7" spans="1:4" s="48" customFormat="1" ht="15" x14ac:dyDescent="0.25">
      <c r="A7" s="47" t="s">
        <v>43</v>
      </c>
      <c r="B7" s="49">
        <v>0</v>
      </c>
      <c r="C7" s="68" t="s">
        <v>132</v>
      </c>
      <c r="D7" s="49">
        <v>0</v>
      </c>
    </row>
    <row r="8" spans="1:4" s="48" customFormat="1" ht="15" x14ac:dyDescent="0.25">
      <c r="A8" s="47" t="s">
        <v>44</v>
      </c>
      <c r="B8" s="49">
        <v>0</v>
      </c>
      <c r="C8" s="68" t="s">
        <v>133</v>
      </c>
      <c r="D8" s="49">
        <v>0</v>
      </c>
    </row>
    <row r="9" spans="1:4" s="48" customFormat="1" ht="15" x14ac:dyDescent="0.25">
      <c r="A9" s="47" t="s">
        <v>45</v>
      </c>
      <c r="B9" s="49">
        <v>0</v>
      </c>
      <c r="C9" s="68" t="s">
        <v>134</v>
      </c>
      <c r="D9" s="49">
        <v>0</v>
      </c>
    </row>
    <row r="10" spans="1:4" s="48" customFormat="1" ht="15" x14ac:dyDescent="0.25">
      <c r="A10" s="47" t="s">
        <v>46</v>
      </c>
      <c r="B10" s="49">
        <v>0</v>
      </c>
      <c r="C10" s="68" t="s">
        <v>135</v>
      </c>
      <c r="D10" s="49">
        <v>0</v>
      </c>
    </row>
    <row r="11" spans="1:4" s="48" customFormat="1" ht="15" x14ac:dyDescent="0.25">
      <c r="A11" s="47" t="s">
        <v>47</v>
      </c>
      <c r="B11" s="49">
        <v>0</v>
      </c>
      <c r="C11" s="68" t="s">
        <v>136</v>
      </c>
      <c r="D11" s="49">
        <v>0</v>
      </c>
    </row>
    <row r="12" spans="1:4" s="48" customFormat="1" ht="15" x14ac:dyDescent="0.25">
      <c r="A12" s="47" t="s">
        <v>48</v>
      </c>
      <c r="B12" s="49">
        <v>0</v>
      </c>
      <c r="C12" s="68" t="s">
        <v>137</v>
      </c>
      <c r="D12" s="49">
        <v>0</v>
      </c>
    </row>
    <row r="13" spans="1:4" s="48" customFormat="1" ht="15" x14ac:dyDescent="0.25">
      <c r="A13" s="47" t="s">
        <v>49</v>
      </c>
      <c r="B13" s="49">
        <v>0</v>
      </c>
      <c r="C13" s="68" t="s">
        <v>138</v>
      </c>
      <c r="D13" s="49">
        <v>0</v>
      </c>
    </row>
    <row r="14" spans="1:4" ht="15" x14ac:dyDescent="0.25">
      <c r="A14" s="47" t="s">
        <v>50</v>
      </c>
      <c r="B14" s="1">
        <v>0</v>
      </c>
      <c r="C14" s="68" t="s">
        <v>139</v>
      </c>
      <c r="D14" s="1">
        <v>0</v>
      </c>
    </row>
    <row r="15" spans="1:4" ht="15" x14ac:dyDescent="0.25">
      <c r="A15" s="47" t="s">
        <v>51</v>
      </c>
      <c r="B15" s="1">
        <v>0</v>
      </c>
      <c r="C15" s="68" t="s">
        <v>140</v>
      </c>
      <c r="D15" s="1">
        <v>0</v>
      </c>
    </row>
    <row r="16" spans="1:4" ht="15" x14ac:dyDescent="0.25">
      <c r="A16" s="47" t="s">
        <v>52</v>
      </c>
      <c r="B16" s="1">
        <v>0</v>
      </c>
      <c r="C16" s="68" t="s">
        <v>141</v>
      </c>
      <c r="D16" s="1">
        <v>0</v>
      </c>
    </row>
    <row r="17" spans="1:12" ht="15" x14ac:dyDescent="0.25">
      <c r="A17" s="47" t="s">
        <v>53</v>
      </c>
      <c r="B17" s="1">
        <v>0</v>
      </c>
      <c r="C17" s="68" t="s">
        <v>142</v>
      </c>
      <c r="D17" s="1">
        <v>0</v>
      </c>
      <c r="G17" s="7"/>
      <c r="H17" s="7"/>
      <c r="I17" s="7"/>
      <c r="J17" s="7"/>
      <c r="K17" s="7"/>
      <c r="L17" s="7"/>
    </row>
    <row r="18" spans="1:12" ht="15" x14ac:dyDescent="0.25">
      <c r="A18" s="47" t="s">
        <v>120</v>
      </c>
      <c r="B18" s="1">
        <v>0</v>
      </c>
      <c r="C18" s="68" t="s">
        <v>143</v>
      </c>
      <c r="D18" s="1">
        <v>0</v>
      </c>
    </row>
    <row r="19" spans="1:12" ht="15" x14ac:dyDescent="0.25">
      <c r="A19" s="47" t="s">
        <v>121</v>
      </c>
      <c r="B19" s="1">
        <v>0</v>
      </c>
      <c r="C19" s="68" t="s">
        <v>144</v>
      </c>
      <c r="D19" s="1">
        <v>0</v>
      </c>
    </row>
    <row r="20" spans="1:12" ht="15" x14ac:dyDescent="0.25">
      <c r="A20" s="47" t="s">
        <v>122</v>
      </c>
      <c r="B20" s="1">
        <v>0</v>
      </c>
      <c r="C20" s="68" t="s">
        <v>145</v>
      </c>
      <c r="D20" s="1">
        <v>0</v>
      </c>
    </row>
    <row r="21" spans="1:12" ht="15" x14ac:dyDescent="0.25">
      <c r="A21" s="47" t="s">
        <v>123</v>
      </c>
      <c r="B21" s="1">
        <v>0</v>
      </c>
      <c r="C21" s="68" t="s">
        <v>146</v>
      </c>
      <c r="D21" s="1">
        <v>0</v>
      </c>
    </row>
    <row r="22" spans="1:12" ht="15" x14ac:dyDescent="0.25">
      <c r="A22" s="47" t="s">
        <v>124</v>
      </c>
      <c r="B22" s="1">
        <v>0</v>
      </c>
      <c r="C22" s="68" t="s">
        <v>147</v>
      </c>
      <c r="D22" s="1">
        <v>0</v>
      </c>
    </row>
    <row r="23" spans="1:12" ht="15" x14ac:dyDescent="0.25">
      <c r="A23" s="47" t="s">
        <v>125</v>
      </c>
      <c r="B23" s="1">
        <v>0</v>
      </c>
      <c r="C23" s="68" t="s">
        <v>148</v>
      </c>
      <c r="D23" s="1">
        <v>0</v>
      </c>
    </row>
    <row r="24" spans="1:12" ht="15" x14ac:dyDescent="0.25">
      <c r="A24" s="47" t="s">
        <v>126</v>
      </c>
      <c r="B24" s="1">
        <v>0</v>
      </c>
      <c r="C24" s="68" t="s">
        <v>149</v>
      </c>
      <c r="D24" s="1">
        <v>0</v>
      </c>
    </row>
    <row r="25" spans="1:12" ht="15" x14ac:dyDescent="0.25">
      <c r="A25" s="47"/>
      <c r="C25"/>
    </row>
    <row r="26" spans="1:12" ht="15" x14ac:dyDescent="0.25">
      <c r="A26" s="24"/>
      <c r="C26"/>
    </row>
    <row r="27" spans="1:12" ht="15" x14ac:dyDescent="0.25">
      <c r="A27" s="24"/>
      <c r="C27"/>
    </row>
    <row r="28" spans="1:12" ht="15" x14ac:dyDescent="0.25">
      <c r="A28" s="24"/>
      <c r="C28"/>
    </row>
    <row r="29" spans="1:12" ht="15" x14ac:dyDescent="0.25">
      <c r="A29" s="24"/>
      <c r="C29"/>
    </row>
    <row r="30" spans="1:12" ht="15" x14ac:dyDescent="0.25">
      <c r="A30" s="24"/>
      <c r="C30"/>
    </row>
    <row r="31" spans="1:12" ht="15" x14ac:dyDescent="0.25">
      <c r="A31" s="24"/>
      <c r="C31"/>
    </row>
    <row r="32" spans="1:12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  <c r="E64"/>
    </row>
    <row r="65" spans="1:3" ht="15" x14ac:dyDescent="0.25">
      <c r="A65" s="24"/>
      <c r="C65"/>
    </row>
    <row r="66" spans="1:3" ht="15" x14ac:dyDescent="0.25">
      <c r="A66" s="24"/>
      <c r="C66"/>
    </row>
    <row r="67" spans="1:3" ht="15" x14ac:dyDescent="0.25">
      <c r="A67" s="24"/>
      <c r="C67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4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2021-10-13T06:46:46Z</dcterms:modified>
</cp:coreProperties>
</file>