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\L515 SDN MV 77S ODW\"/>
    </mc:Choice>
  </mc:AlternateContent>
  <bookViews>
    <workbookView xWindow="28680" yWindow="-120" windowWidth="24240" windowHeight="1374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2" l="1"/>
  <c r="B64" i="2" s="1"/>
  <c r="C64" i="2" s="1"/>
  <c r="B65" i="2" s="1"/>
  <c r="C65" i="2" s="1"/>
  <c r="B66" i="2" s="1"/>
  <c r="C66" i="2" s="1"/>
  <c r="C60" i="2"/>
  <c r="B61" i="2" s="1"/>
  <c r="C61" i="2" s="1"/>
  <c r="B62" i="2" s="1"/>
  <c r="C62" i="2" s="1"/>
  <c r="C57" i="2"/>
  <c r="B58" i="2" s="1"/>
  <c r="C58" i="2" s="1"/>
  <c r="B59" i="2" s="1"/>
  <c r="C59" i="2" s="1"/>
  <c r="C53" i="2"/>
  <c r="B54" i="2" s="1"/>
  <c r="C54" i="2" s="1"/>
  <c r="B55" i="2" s="1"/>
  <c r="C55" i="2" s="1"/>
  <c r="B56" i="2" s="1"/>
  <c r="C56" i="2" s="1"/>
  <c r="C45" i="2"/>
  <c r="B46" i="2" s="1"/>
  <c r="C46" i="2" s="1"/>
  <c r="B47" i="2" s="1"/>
  <c r="C47" i="2" s="1"/>
  <c r="C42" i="2"/>
  <c r="B43" i="2" s="1"/>
  <c r="C43" i="2" s="1"/>
  <c r="B44" i="2" s="1"/>
  <c r="C44" i="2" s="1"/>
  <c r="C23" i="2"/>
  <c r="B24" i="2" s="1"/>
  <c r="C24" i="2" s="1"/>
  <c r="B25" i="2" s="1"/>
  <c r="C25" i="2" s="1"/>
  <c r="B26" i="2" s="1"/>
  <c r="C26" i="2" s="1"/>
  <c r="C19" i="2"/>
  <c r="B20" i="2" s="1"/>
  <c r="C20" i="2" s="1"/>
  <c r="B21" i="2" s="1"/>
  <c r="C21" i="2" s="1"/>
  <c r="B22" i="2" s="1"/>
  <c r="C22" i="2" s="1"/>
  <c r="B10" i="2"/>
  <c r="C10" i="2" s="1"/>
  <c r="C6" i="2"/>
  <c r="B7" i="2" s="1"/>
  <c r="C7" i="2" s="1"/>
  <c r="B8" i="2" s="1"/>
  <c r="C8" i="2" s="1"/>
  <c r="B9" i="2" s="1"/>
  <c r="C9" i="2" s="1"/>
  <c r="C2" i="2"/>
  <c r="B3" i="2" s="1"/>
  <c r="C3" i="2" s="1"/>
  <c r="B4" i="2" s="1"/>
  <c r="C4" i="2" s="1"/>
  <c r="B5" i="2" s="1"/>
  <c r="C5" i="2" s="1"/>
  <c r="C48" i="2" l="1"/>
  <c r="B49" i="2" s="1"/>
  <c r="C49" i="2" s="1"/>
  <c r="B50" i="2" s="1"/>
  <c r="C50" i="2" s="1"/>
  <c r="B51" i="2" s="1"/>
  <c r="C51" i="2" s="1"/>
  <c r="C38" i="2"/>
  <c r="B39" i="2" s="1"/>
  <c r="C39" i="2" s="1"/>
  <c r="B40" i="2" s="1"/>
  <c r="C40" i="2" s="1"/>
  <c r="B41" i="2" s="1"/>
  <c r="C41" i="2" s="1"/>
  <c r="C34" i="2"/>
  <c r="B35" i="2" s="1"/>
  <c r="C35" i="2" s="1"/>
  <c r="B36" i="2" s="1"/>
  <c r="C36" i="2" s="1"/>
  <c r="B37" i="2" s="1"/>
  <c r="C37" i="2" s="1"/>
  <c r="C11" i="2" l="1"/>
  <c r="C15" i="2" l="1"/>
  <c r="B16" i="2" s="1"/>
  <c r="C16" i="2" s="1"/>
  <c r="B17" i="2" s="1"/>
  <c r="C17" i="2" s="1"/>
  <c r="B18" i="2" s="1"/>
  <c r="C18" i="2" s="1"/>
  <c r="C31" i="2" l="1"/>
  <c r="B32" i="2" s="1"/>
  <c r="C32" i="2" s="1"/>
  <c r="B33" i="2" s="1"/>
  <c r="C33" i="2" s="1"/>
  <c r="C27" i="2"/>
  <c r="B28" i="2" s="1"/>
  <c r="C28" i="2" s="1"/>
  <c r="B29" i="2" s="1"/>
  <c r="C29" i="2" s="1"/>
  <c r="B30" i="2" s="1"/>
  <c r="C30" i="2" s="1"/>
  <c r="B12" i="2" l="1"/>
  <c r="C12" i="2" s="1"/>
  <c r="B13" i="2" s="1"/>
  <c r="C13" i="2" s="1"/>
  <c r="B14" i="2" s="1"/>
  <c r="C14" i="2" s="1"/>
</calcChain>
</file>

<file path=xl/sharedStrings.xml><?xml version="1.0" encoding="utf-8"?>
<sst xmlns="http://schemas.openxmlformats.org/spreadsheetml/2006/main" count="373" uniqueCount="129">
  <si>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</si>
  <si>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</si>
  <si>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</si>
  <si>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</si>
  <si>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</si>
  <si>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</si>
  <si>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</si>
  <si>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</si>
  <si>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</si>
  <si>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</si>
  <si>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</si>
  <si>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</si>
  <si>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</si>
  <si>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</si>
  <si>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</si>
  <si>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</si>
  <si>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</si>
  <si>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</si>
  <si>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</si>
  <si>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</si>
  <si>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</si>
  <si>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</si>
  <si>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</si>
  <si>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</si>
  <si>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</si>
  <si>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</si>
  <si>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</si>
  <si>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</si>
  <si>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</si>
  <si>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MV</t>
  </si>
  <si>
    <t>DATE</t>
  </si>
  <si>
    <t>ENCODED</t>
  </si>
  <si>
    <t>LACKING</t>
  </si>
  <si>
    <t>MPSA_225_2005_XI</t>
  </si>
  <si>
    <t>SDN_FWS_575_100S_W_048</t>
  </si>
  <si>
    <t>FW</t>
  </si>
  <si>
    <t>SDN</t>
  </si>
  <si>
    <t>HW</t>
  </si>
  <si>
    <t>E. FAUSTINO</t>
  </si>
  <si>
    <t>SDN_515_MV_77S_W_001</t>
  </si>
  <si>
    <t>SDN_515_MV_77S_W_002</t>
  </si>
  <si>
    <t>SDN_515_MV_77S_W_003</t>
  </si>
  <si>
    <t>SDN_515_MV_77S_W_004</t>
  </si>
  <si>
    <t>SDN_515_MV_77S_W_005</t>
  </si>
  <si>
    <t>SDN_515_MV_77S_W_006</t>
  </si>
  <si>
    <t>SDN_515_MV_77S_W_007</t>
  </si>
  <si>
    <t>SDN_515_MV_77S_W_008</t>
  </si>
  <si>
    <t>SDN_515_MV_77S_W_009</t>
  </si>
  <si>
    <t>SDN_515_MV_77S_W_010</t>
  </si>
  <si>
    <t>SDN_515_MV_77S_W_011</t>
  </si>
  <si>
    <t>SDN_515_MV_77S_W_012</t>
  </si>
  <si>
    <t>SDN_515_MV_77S_W_013</t>
  </si>
  <si>
    <t>O. SUNGANGA/R. YBANEZ</t>
  </si>
  <si>
    <t>L. BITANG/D. ASENA</t>
  </si>
  <si>
    <t>B-2024835</t>
  </si>
  <si>
    <t>B-2024860</t>
  </si>
  <si>
    <t>B-2024918</t>
  </si>
  <si>
    <t>B-2024942</t>
  </si>
  <si>
    <t>B-2024955</t>
  </si>
  <si>
    <t>B-2024987</t>
  </si>
  <si>
    <t>B-2025030</t>
  </si>
  <si>
    <t>615434.6517</t>
  </si>
  <si>
    <t>815076.9119</t>
  </si>
  <si>
    <t>615430.7336</t>
  </si>
  <si>
    <t>815077.5885</t>
  </si>
  <si>
    <t>615426.1709</t>
  </si>
  <si>
    <t>815077.4659</t>
  </si>
  <si>
    <t>615419.6998</t>
  </si>
  <si>
    <t>815077.5172</t>
  </si>
  <si>
    <t>615415.4138</t>
  </si>
  <si>
    <t>815077.8852</t>
  </si>
  <si>
    <t>615411.2894</t>
  </si>
  <si>
    <t>815078.1983</t>
  </si>
  <si>
    <t>615410.4009</t>
  </si>
  <si>
    <t>815078.2242</t>
  </si>
  <si>
    <t>615402.0834</t>
  </si>
  <si>
    <t>815083.2963</t>
  </si>
  <si>
    <t>615398.6016</t>
  </si>
  <si>
    <t>815086.8349</t>
  </si>
  <si>
    <t>615395.0150</t>
  </si>
  <si>
    <t>815089.8118</t>
  </si>
  <si>
    <t>615391.6932</t>
  </si>
  <si>
    <t>815093.6121</t>
  </si>
  <si>
    <t>615390.1508</t>
  </si>
  <si>
    <t>815095.1017</t>
  </si>
  <si>
    <t>615388.6368</t>
  </si>
  <si>
    <t>815096.6145</t>
  </si>
  <si>
    <t>615386.5375</t>
  </si>
  <si>
    <t>815098.9012</t>
  </si>
  <si>
    <t>615384.0660</t>
  </si>
  <si>
    <t>815102.2483</t>
  </si>
  <si>
    <t>615380.6381</t>
  </si>
  <si>
    <t>815105.8352</t>
  </si>
  <si>
    <t>615377.7684</t>
  </si>
  <si>
    <t>815110.4325</t>
  </si>
  <si>
    <t>615375.1906</t>
  </si>
  <si>
    <t>815113.8620</t>
  </si>
  <si>
    <t>SDN_515_MV_77S_W_014</t>
  </si>
  <si>
    <t>SDN_515_MV_77S_W_015</t>
  </si>
  <si>
    <t>SDN_515_MV_77S_W_016</t>
  </si>
  <si>
    <t>SDN_515_MV_77S_W_017</t>
  </si>
  <si>
    <t>SDN_515_MV_77S_W_018</t>
  </si>
  <si>
    <t>1.27</t>
  </si>
  <si>
    <t>359.39</t>
  </si>
  <si>
    <t>357.06</t>
  </si>
  <si>
    <t>1.21</t>
  </si>
  <si>
    <t>4.44</t>
  </si>
  <si>
    <t>10.11</t>
  </si>
  <si>
    <t>11.41</t>
  </si>
  <si>
    <t>36.35</t>
  </si>
  <si>
    <t>36.47</t>
  </si>
  <si>
    <t>42.59</t>
  </si>
  <si>
    <t>45.69</t>
  </si>
  <si>
    <t>46.03</t>
  </si>
  <si>
    <t>45.77</t>
  </si>
  <si>
    <t>40.95</t>
  </si>
  <si>
    <t>45.59</t>
  </si>
  <si>
    <t>48.06</t>
  </si>
  <si>
    <t>46.39</t>
  </si>
  <si>
    <t>B-2024759</t>
  </si>
  <si>
    <t>B-2024791</t>
  </si>
  <si>
    <t>B-2024875</t>
  </si>
  <si>
    <t>B-2024882</t>
  </si>
  <si>
    <t>B-2024997</t>
  </si>
  <si>
    <t>B-2025014</t>
  </si>
  <si>
    <t>B-2025073</t>
  </si>
  <si>
    <t>B-2025082</t>
  </si>
  <si>
    <t>B-2025119</t>
  </si>
  <si>
    <t>B-2025141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</si>
</sst>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;[Red]0.00"/>
    <numFmt numFmtId="166" formatCode="mm/dd/yyyy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2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4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0" fillId="0" borderId="0" xfId="0" quotePrefix="1"/>
    <xf numFmtId="14" fontId="1" fillId="0" borderId="0" xfId="0" applyNumberFormat="1" applyFont="1" applyAlignment="1">
      <alignment horizontal="center"/>
    </xf>
  </cellXfs>
  <cellStyles count="3">
    <cellStyle name="Normal" xfId="0" builtinId="0"/>
    <cellStyle name="Normal 3" xfId="1"/>
    <cellStyle name="Normal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449"/>
  <sheetViews>
    <sheetView workbookViewId="0">
      <pane ySplit="1" topLeftCell="A2" activePane="bottomLeft" state="frozen"/>
      <selection pane="bottomLeft" activeCell="I25" sqref="I25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0.28515625" style="17" bestFit="1" customWidth="1"/>
    <col min="10" max="10" width="12.42578125" style="35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34" t="s">
        <v>9</v>
      </c>
      <c r="K1" s="13" t="s">
        <v>10</v>
      </c>
    </row>
    <row r="2" spans="1:11" s="17" customFormat="1" ht="15" x14ac:dyDescent="0.25">
      <c r="A2" s="38" t="s">
        <v>39</v>
      </c>
      <c r="B2" s="50" t="s">
        <v>61</v>
      </c>
      <c r="C2" s="50" t="s">
        <v>62</v>
      </c>
      <c r="D2" s="30">
        <v>515</v>
      </c>
      <c r="E2" s="30">
        <v>3.6</v>
      </c>
      <c r="F2" s="17">
        <v>515</v>
      </c>
      <c r="G2" s="17" t="s">
        <v>36</v>
      </c>
      <c r="I2" s="17" t="s">
        <v>53</v>
      </c>
      <c r="J2" s="47">
        <v>44288</v>
      </c>
      <c r="K2" s="38" t="s">
        <v>33</v>
      </c>
    </row>
    <row r="3" spans="1:11" s="17" customFormat="1" ht="15" x14ac:dyDescent="0.25">
      <c r="A3" s="38" t="s">
        <v>40</v>
      </c>
      <c r="B3" s="50" t="s">
        <v>63</v>
      </c>
      <c r="C3" s="50" t="s">
        <v>64</v>
      </c>
      <c r="D3" s="30">
        <v>515</v>
      </c>
      <c r="E3" s="30">
        <v>5.5</v>
      </c>
      <c r="F3" s="17">
        <v>515</v>
      </c>
      <c r="G3" s="17" t="s">
        <v>36</v>
      </c>
      <c r="I3" s="17" t="s">
        <v>53</v>
      </c>
      <c r="J3" s="47">
        <v>44291</v>
      </c>
      <c r="K3" s="38" t="s">
        <v>33</v>
      </c>
    </row>
    <row r="4" spans="1:11" s="17" customFormat="1" ht="15" x14ac:dyDescent="0.25">
      <c r="A4" s="38" t="s">
        <v>41</v>
      </c>
      <c r="B4" s="50" t="s">
        <v>65</v>
      </c>
      <c r="C4" s="50" t="s">
        <v>66</v>
      </c>
      <c r="D4" s="30">
        <v>530</v>
      </c>
      <c r="E4" s="30">
        <v>3.8</v>
      </c>
      <c r="F4" s="17">
        <v>530</v>
      </c>
      <c r="G4" s="17" t="s">
        <v>36</v>
      </c>
      <c r="I4" s="17" t="s">
        <v>52</v>
      </c>
      <c r="J4" s="48">
        <v>44295</v>
      </c>
      <c r="K4" s="38" t="s">
        <v>33</v>
      </c>
    </row>
    <row r="5" spans="1:11" s="17" customFormat="1" ht="15" x14ac:dyDescent="0.25">
      <c r="A5" s="38" t="s">
        <v>42</v>
      </c>
      <c r="B5" s="50" t="s">
        <v>67</v>
      </c>
      <c r="C5" s="50" t="s">
        <v>68</v>
      </c>
      <c r="D5" s="30">
        <v>530</v>
      </c>
      <c r="E5" s="30">
        <v>3.6</v>
      </c>
      <c r="F5" s="17">
        <v>530</v>
      </c>
      <c r="G5" s="17" t="s">
        <v>36</v>
      </c>
      <c r="I5" s="17" t="s">
        <v>53</v>
      </c>
      <c r="J5" s="48">
        <v>44298</v>
      </c>
      <c r="K5" s="38" t="s">
        <v>33</v>
      </c>
    </row>
    <row r="6" spans="1:11" s="17" customFormat="1" ht="15" x14ac:dyDescent="0.25">
      <c r="A6" s="38" t="s">
        <v>43</v>
      </c>
      <c r="B6" s="50" t="s">
        <v>69</v>
      </c>
      <c r="C6" s="50" t="s">
        <v>70</v>
      </c>
      <c r="D6" s="30">
        <v>530</v>
      </c>
      <c r="E6" s="30">
        <v>3.1</v>
      </c>
      <c r="F6" s="17">
        <v>530</v>
      </c>
      <c r="G6" s="17" t="s">
        <v>36</v>
      </c>
      <c r="I6" s="17" t="s">
        <v>53</v>
      </c>
      <c r="J6" s="48">
        <v>44300</v>
      </c>
      <c r="K6" s="38" t="s">
        <v>33</v>
      </c>
    </row>
    <row r="7" spans="1:11" s="17" customFormat="1" ht="15" x14ac:dyDescent="0.25">
      <c r="A7" s="38" t="s">
        <v>44</v>
      </c>
      <c r="B7" s="50" t="s">
        <v>71</v>
      </c>
      <c r="C7" s="50" t="s">
        <v>72</v>
      </c>
      <c r="D7" s="30">
        <v>530</v>
      </c>
      <c r="E7" s="30">
        <v>3.6</v>
      </c>
      <c r="F7" s="17">
        <v>530</v>
      </c>
      <c r="G7" s="17" t="s">
        <v>36</v>
      </c>
      <c r="I7" s="17" t="s">
        <v>53</v>
      </c>
      <c r="J7" s="48">
        <v>44301</v>
      </c>
      <c r="K7" s="38" t="s">
        <v>33</v>
      </c>
    </row>
    <row r="8" spans="1:11" s="17" customFormat="1" ht="15" x14ac:dyDescent="0.25">
      <c r="A8" s="38" t="s">
        <v>45</v>
      </c>
      <c r="B8" s="50" t="s">
        <v>73</v>
      </c>
      <c r="C8" s="50" t="s">
        <v>74</v>
      </c>
      <c r="D8" s="30">
        <v>530</v>
      </c>
      <c r="E8" s="30">
        <v>3.9</v>
      </c>
      <c r="F8" s="17">
        <v>530</v>
      </c>
      <c r="G8" s="17" t="s">
        <v>36</v>
      </c>
      <c r="I8" s="17" t="s">
        <v>52</v>
      </c>
      <c r="J8" s="48">
        <v>44303</v>
      </c>
      <c r="K8" s="38" t="s">
        <v>33</v>
      </c>
    </row>
    <row r="9" spans="1:11" s="17" customFormat="1" ht="15" x14ac:dyDescent="0.25">
      <c r="A9" s="38" t="s">
        <v>46</v>
      </c>
      <c r="B9" s="50" t="s">
        <v>75</v>
      </c>
      <c r="C9" s="50" t="s">
        <v>76</v>
      </c>
      <c r="D9" s="30">
        <v>530</v>
      </c>
      <c r="E9" s="30">
        <v>4.0999999999999996</v>
      </c>
      <c r="F9" s="17">
        <v>530</v>
      </c>
      <c r="G9" s="17" t="s">
        <v>36</v>
      </c>
      <c r="I9" s="17" t="s">
        <v>38</v>
      </c>
      <c r="J9" s="48">
        <v>44306</v>
      </c>
      <c r="K9" s="38" t="s">
        <v>33</v>
      </c>
    </row>
    <row r="10" spans="1:11" s="17" customFormat="1" ht="15" x14ac:dyDescent="0.25">
      <c r="A10" s="38" t="s">
        <v>47</v>
      </c>
      <c r="B10" s="50" t="s">
        <v>77</v>
      </c>
      <c r="C10" s="50" t="s">
        <v>78</v>
      </c>
      <c r="D10" s="30">
        <v>530</v>
      </c>
      <c r="E10" s="30">
        <v>4.5999999999999996</v>
      </c>
      <c r="F10" s="17">
        <v>530</v>
      </c>
      <c r="G10" s="17" t="s">
        <v>36</v>
      </c>
      <c r="I10" s="17" t="s">
        <v>52</v>
      </c>
      <c r="J10" s="48">
        <v>44308</v>
      </c>
      <c r="K10" s="38" t="s">
        <v>33</v>
      </c>
    </row>
    <row r="11" spans="1:11" s="17" customFormat="1" ht="15" x14ac:dyDescent="0.25">
      <c r="A11" s="38" t="s">
        <v>48</v>
      </c>
      <c r="B11" s="50" t="s">
        <v>79</v>
      </c>
      <c r="C11" s="50" t="s">
        <v>80</v>
      </c>
      <c r="D11" s="30">
        <v>530</v>
      </c>
      <c r="E11" s="30">
        <v>3.2</v>
      </c>
      <c r="F11" s="17">
        <v>530</v>
      </c>
      <c r="G11" s="17" t="s">
        <v>36</v>
      </c>
      <c r="I11" s="17" t="s">
        <v>38</v>
      </c>
      <c r="J11" s="48">
        <v>44309</v>
      </c>
      <c r="K11" s="38" t="s">
        <v>33</v>
      </c>
    </row>
    <row r="12" spans="1:11" s="17" customFormat="1" ht="15" x14ac:dyDescent="0.25">
      <c r="A12" s="38" t="s">
        <v>49</v>
      </c>
      <c r="B12" s="50" t="s">
        <v>81</v>
      </c>
      <c r="C12" s="50" t="s">
        <v>82</v>
      </c>
      <c r="D12" s="30">
        <v>530</v>
      </c>
      <c r="E12" s="30">
        <v>4.5</v>
      </c>
      <c r="F12" s="17">
        <v>530</v>
      </c>
      <c r="G12" s="17" t="s">
        <v>36</v>
      </c>
      <c r="I12" s="17" t="s">
        <v>53</v>
      </c>
      <c r="J12" s="48">
        <v>44311</v>
      </c>
      <c r="K12" s="38" t="s">
        <v>33</v>
      </c>
    </row>
    <row r="13" spans="1:11" s="17" customFormat="1" ht="15" x14ac:dyDescent="0.25">
      <c r="A13" s="38" t="s">
        <v>50</v>
      </c>
      <c r="B13" s="50" t="s">
        <v>83</v>
      </c>
      <c r="C13" s="50" t="s">
        <v>84</v>
      </c>
      <c r="D13" s="30">
        <v>530</v>
      </c>
      <c r="E13" s="30">
        <v>3.7</v>
      </c>
      <c r="F13" s="17">
        <v>530</v>
      </c>
      <c r="G13" s="17" t="s">
        <v>36</v>
      </c>
      <c r="I13" s="17" t="s">
        <v>53</v>
      </c>
      <c r="J13" s="48">
        <v>44313</v>
      </c>
      <c r="K13" s="38" t="s">
        <v>33</v>
      </c>
    </row>
    <row r="14" spans="1:11" s="17" customFormat="1" ht="15" x14ac:dyDescent="0.25">
      <c r="A14" s="38" t="s">
        <v>51</v>
      </c>
      <c r="B14" s="50" t="s">
        <v>85</v>
      </c>
      <c r="C14" s="50" t="s">
        <v>86</v>
      </c>
      <c r="D14" s="30">
        <v>530</v>
      </c>
      <c r="E14" s="30">
        <v>3.6</v>
      </c>
      <c r="F14" s="17">
        <v>530</v>
      </c>
      <c r="G14" s="17" t="s">
        <v>36</v>
      </c>
      <c r="I14" s="17" t="s">
        <v>52</v>
      </c>
      <c r="J14" s="48">
        <v>44314</v>
      </c>
      <c r="K14" s="38" t="s">
        <v>33</v>
      </c>
    </row>
    <row r="15" spans="1:11" s="17" customFormat="1" ht="15" x14ac:dyDescent="0.25">
      <c r="A15" s="38" t="s">
        <v>97</v>
      </c>
      <c r="B15" s="50" t="s">
        <v>87</v>
      </c>
      <c r="C15" s="50" t="s">
        <v>88</v>
      </c>
      <c r="D15" s="30">
        <v>530</v>
      </c>
      <c r="E15" s="30"/>
      <c r="F15" s="17">
        <v>530</v>
      </c>
      <c r="G15" s="17" t="s">
        <v>36</v>
      </c>
      <c r="J15" s="35"/>
      <c r="K15" s="38" t="s">
        <v>33</v>
      </c>
    </row>
    <row r="16" spans="1:11" s="17" customFormat="1" ht="15" x14ac:dyDescent="0.25">
      <c r="A16" s="38" t="s">
        <v>98</v>
      </c>
      <c r="B16" s="50" t="s">
        <v>89</v>
      </c>
      <c r="C16" s="50" t="s">
        <v>90</v>
      </c>
      <c r="D16" s="30">
        <v>530</v>
      </c>
      <c r="E16" s="30">
        <v>3.1</v>
      </c>
      <c r="F16" s="17">
        <v>530</v>
      </c>
      <c r="G16" s="17" t="s">
        <v>36</v>
      </c>
      <c r="I16" s="17" t="s">
        <v>53</v>
      </c>
      <c r="J16" s="48">
        <v>44319</v>
      </c>
      <c r="K16" s="38" t="s">
        <v>33</v>
      </c>
    </row>
    <row r="17" spans="1:11" ht="15" x14ac:dyDescent="0.25">
      <c r="A17" s="38" t="s">
        <v>99</v>
      </c>
      <c r="B17" s="50" t="s">
        <v>91</v>
      </c>
      <c r="C17" s="50" t="s">
        <v>92</v>
      </c>
      <c r="D17" s="30">
        <v>530</v>
      </c>
      <c r="E17" s="15">
        <v>3.5</v>
      </c>
      <c r="F17" s="17">
        <v>530</v>
      </c>
      <c r="G17" s="17" t="s">
        <v>36</v>
      </c>
      <c r="I17" s="17" t="s">
        <v>52</v>
      </c>
      <c r="J17" s="48">
        <v>44320</v>
      </c>
      <c r="K17" s="38" t="s">
        <v>33</v>
      </c>
    </row>
    <row r="18" spans="1:11" ht="15" x14ac:dyDescent="0.25">
      <c r="A18" s="38" t="s">
        <v>100</v>
      </c>
      <c r="B18" s="50" t="s">
        <v>93</v>
      </c>
      <c r="C18" s="50" t="s">
        <v>94</v>
      </c>
      <c r="D18" s="30">
        <v>530</v>
      </c>
      <c r="E18" s="15">
        <v>3.1</v>
      </c>
      <c r="F18" s="17">
        <v>530</v>
      </c>
      <c r="G18" s="17" t="s">
        <v>36</v>
      </c>
      <c r="I18" s="17" t="s">
        <v>52</v>
      </c>
      <c r="J18" s="48">
        <v>44323</v>
      </c>
      <c r="K18" s="38" t="s">
        <v>33</v>
      </c>
    </row>
    <row r="19" spans="1:11" ht="15" x14ac:dyDescent="0.25">
      <c r="A19" s="38" t="s">
        <v>101</v>
      </c>
      <c r="B19" s="50" t="s">
        <v>95</v>
      </c>
      <c r="C19" s="50" t="s">
        <v>96</v>
      </c>
      <c r="D19" s="30">
        <v>530</v>
      </c>
      <c r="E19" s="15">
        <v>2.6</v>
      </c>
      <c r="F19" s="17">
        <v>530</v>
      </c>
      <c r="G19" s="17" t="s">
        <v>36</v>
      </c>
      <c r="I19" s="17" t="s">
        <v>52</v>
      </c>
      <c r="J19" s="48">
        <v>44325</v>
      </c>
      <c r="K19" s="38" t="s">
        <v>33</v>
      </c>
    </row>
    <row r="1048449" spans="1:4" x14ac:dyDescent="0.25">
      <c r="A1048449" s="22" t="s">
        <v>34</v>
      </c>
      <c r="D1048449" s="30"/>
    </row>
  </sheetData>
  <sortState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abSelected="1" zoomScaleNormal="100" workbookViewId="0">
      <pane ySplit="1" topLeftCell="A56" activePane="bottomLeft" state="frozen"/>
      <selection pane="bottomLeft" activeCell="M86" sqref="M86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37" bestFit="1" customWidth="1"/>
    <col min="16" max="16" width="12" style="37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17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1" t="s">
        <v>13</v>
      </c>
      <c r="F1" s="32" t="s">
        <v>14</v>
      </c>
      <c r="G1" s="32" t="s">
        <v>16</v>
      </c>
      <c r="H1" s="32" t="s">
        <v>20</v>
      </c>
      <c r="I1" s="32" t="s">
        <v>21</v>
      </c>
      <c r="J1" s="32" t="s">
        <v>19</v>
      </c>
      <c r="K1" s="33" t="s">
        <v>28</v>
      </c>
      <c r="L1" s="32" t="s">
        <v>15</v>
      </c>
      <c r="M1" s="8" t="s">
        <v>17</v>
      </c>
      <c r="N1" s="28" t="s">
        <v>18</v>
      </c>
      <c r="O1" s="36" t="s">
        <v>22</v>
      </c>
      <c r="P1" s="36" t="s">
        <v>23</v>
      </c>
      <c r="Q1" s="9" t="s">
        <v>24</v>
      </c>
    </row>
    <row r="2" spans="1:17" x14ac:dyDescent="0.2">
      <c r="A2" s="38" t="s">
        <v>39</v>
      </c>
      <c r="B2" s="49">
        <v>0</v>
      </c>
      <c r="C2" s="49">
        <f>D2</f>
        <v>1</v>
      </c>
      <c r="D2" s="1">
        <v>1</v>
      </c>
      <c r="E2" s="4">
        <v>494150</v>
      </c>
      <c r="F2" s="18">
        <v>5.8879999999999999</v>
      </c>
      <c r="G2" s="18">
        <v>5.7000000000000002E-2</v>
      </c>
      <c r="H2" s="18">
        <v>0.35099999999999998</v>
      </c>
      <c r="I2" s="18">
        <v>0.38600000000000001</v>
      </c>
      <c r="J2" s="18">
        <v>2.8580000000000001</v>
      </c>
      <c r="L2" s="18">
        <v>30.015000000000001</v>
      </c>
      <c r="M2" s="4" t="s">
        <v>35</v>
      </c>
      <c r="O2" s="39">
        <v>44288</v>
      </c>
      <c r="P2" s="39">
        <v>44288</v>
      </c>
      <c r="Q2" s="5" t="s">
        <v>119</v>
      </c>
    </row>
    <row r="3" spans="1:17" x14ac:dyDescent="0.2">
      <c r="A3" s="38" t="s">
        <v>39</v>
      </c>
      <c r="B3" s="49">
        <f>C2</f>
        <v>1</v>
      </c>
      <c r="C3" s="49">
        <f>B3+D3</f>
        <v>1.8</v>
      </c>
      <c r="D3" s="1">
        <v>0.8</v>
      </c>
      <c r="E3" s="4">
        <v>494151</v>
      </c>
      <c r="F3" s="18">
        <v>1.1319999999999999</v>
      </c>
      <c r="G3" s="18">
        <v>5.8000000000000003E-2</v>
      </c>
      <c r="H3" s="18">
        <v>0.22800000000000001</v>
      </c>
      <c r="I3" s="18">
        <v>0.55400000000000005</v>
      </c>
      <c r="J3" s="18">
        <v>2.7429999999999999</v>
      </c>
      <c r="L3" s="18">
        <v>8.23</v>
      </c>
      <c r="M3" s="4" t="s">
        <v>35</v>
      </c>
      <c r="O3" s="39">
        <v>44288</v>
      </c>
      <c r="P3" s="39">
        <v>44288</v>
      </c>
      <c r="Q3" s="5" t="s">
        <v>119</v>
      </c>
    </row>
    <row r="4" spans="1:17" x14ac:dyDescent="0.2">
      <c r="A4" s="38" t="s">
        <v>39</v>
      </c>
      <c r="B4" s="49">
        <f>C3</f>
        <v>1.8</v>
      </c>
      <c r="C4" s="49">
        <f>B4+D4</f>
        <v>2.9000000000000004</v>
      </c>
      <c r="D4" s="1">
        <v>1.1000000000000001</v>
      </c>
      <c r="E4" s="4">
        <v>494153</v>
      </c>
      <c r="F4" s="18">
        <v>5.49</v>
      </c>
      <c r="G4" s="18">
        <v>8.6999999999999994E-2</v>
      </c>
      <c r="H4" s="18">
        <v>0.93899999999999995</v>
      </c>
      <c r="I4" s="18">
        <v>0.83199999999999996</v>
      </c>
      <c r="J4" s="18">
        <v>2.8559999999999999</v>
      </c>
      <c r="L4" s="18">
        <v>16.46</v>
      </c>
      <c r="M4" s="4" t="s">
        <v>29</v>
      </c>
      <c r="N4" s="29">
        <v>1.1000000000000001</v>
      </c>
      <c r="O4" s="39">
        <v>44288</v>
      </c>
      <c r="P4" s="39">
        <v>44288</v>
      </c>
      <c r="Q4" s="5" t="s">
        <v>119</v>
      </c>
    </row>
    <row r="5" spans="1:17" x14ac:dyDescent="0.2">
      <c r="A5" s="38" t="s">
        <v>39</v>
      </c>
      <c r="B5" s="49">
        <f>C4</f>
        <v>2.9000000000000004</v>
      </c>
      <c r="C5" s="49">
        <f>B5+D5</f>
        <v>3.6000000000000005</v>
      </c>
      <c r="D5" s="1">
        <v>0.7</v>
      </c>
      <c r="E5" s="4">
        <v>494154</v>
      </c>
      <c r="F5" s="18">
        <v>2.1720000000000002</v>
      </c>
      <c r="G5" s="18">
        <v>0.251</v>
      </c>
      <c r="H5" s="18">
        <v>0.99299999999999999</v>
      </c>
      <c r="I5" s="18">
        <v>1.054</v>
      </c>
      <c r="J5" s="18">
        <v>2.758</v>
      </c>
      <c r="L5" s="18">
        <v>17.925999999999998</v>
      </c>
      <c r="M5" s="4" t="s">
        <v>29</v>
      </c>
      <c r="N5" s="29">
        <v>0.7</v>
      </c>
      <c r="O5" s="39">
        <v>44288</v>
      </c>
      <c r="P5" s="39">
        <v>44288</v>
      </c>
      <c r="Q5" s="5" t="s">
        <v>119</v>
      </c>
    </row>
    <row r="6" spans="1:17" x14ac:dyDescent="0.2">
      <c r="A6" s="38" t="s">
        <v>40</v>
      </c>
      <c r="B6" s="49">
        <v>0</v>
      </c>
      <c r="C6" s="49">
        <f>D6</f>
        <v>1</v>
      </c>
      <c r="D6" s="4">
        <v>1</v>
      </c>
      <c r="E6" s="4">
        <v>494722</v>
      </c>
      <c r="F6" s="4">
        <v>2.7439999999999998</v>
      </c>
      <c r="G6" s="4">
        <v>0.158</v>
      </c>
      <c r="H6" s="4">
        <v>7.6999999999999999E-2</v>
      </c>
      <c r="I6" s="4">
        <v>0.63200000000000001</v>
      </c>
      <c r="J6" s="4">
        <v>2.78</v>
      </c>
      <c r="K6" s="4"/>
      <c r="L6" s="4">
        <v>21.478000000000002</v>
      </c>
      <c r="M6" s="4" t="s">
        <v>35</v>
      </c>
      <c r="N6" s="4"/>
      <c r="O6" s="51">
        <v>44291</v>
      </c>
      <c r="P6" s="51">
        <v>44291</v>
      </c>
      <c r="Q6" s="4" t="s">
        <v>120</v>
      </c>
    </row>
    <row r="7" spans="1:17" x14ac:dyDescent="0.2">
      <c r="A7" s="38" t="s">
        <v>40</v>
      </c>
      <c r="B7" s="49">
        <f>C6</f>
        <v>1</v>
      </c>
      <c r="C7" s="49">
        <f>B7+D7</f>
        <v>2</v>
      </c>
      <c r="D7" s="4">
        <v>1</v>
      </c>
      <c r="E7" s="4">
        <v>494723</v>
      </c>
      <c r="F7" s="4">
        <v>1.25</v>
      </c>
      <c r="G7" s="4">
        <v>7.9000000000000001E-2</v>
      </c>
      <c r="H7" s="4">
        <v>0.21</v>
      </c>
      <c r="I7" s="4">
        <v>0.39800000000000002</v>
      </c>
      <c r="J7" s="4">
        <v>2.7410000000000001</v>
      </c>
      <c r="K7" s="4"/>
      <c r="L7" s="4">
        <v>18.663</v>
      </c>
      <c r="M7" s="4" t="s">
        <v>35</v>
      </c>
      <c r="N7" s="4"/>
      <c r="O7" s="51">
        <v>44291</v>
      </c>
      <c r="P7" s="51">
        <v>44291</v>
      </c>
      <c r="Q7" s="4" t="s">
        <v>120</v>
      </c>
    </row>
    <row r="8" spans="1:17" x14ac:dyDescent="0.2">
      <c r="A8" s="38" t="s">
        <v>40</v>
      </c>
      <c r="B8" s="49">
        <f>C7</f>
        <v>2</v>
      </c>
      <c r="C8" s="49">
        <f>B8+D8</f>
        <v>3.4</v>
      </c>
      <c r="D8" s="4">
        <v>1.4</v>
      </c>
      <c r="E8" s="4">
        <v>494724</v>
      </c>
      <c r="F8" s="4">
        <v>1.3840000000000001</v>
      </c>
      <c r="G8" s="4">
        <v>3.4000000000000002E-2</v>
      </c>
      <c r="H8" s="4">
        <v>0.11700000000000001</v>
      </c>
      <c r="I8" s="4">
        <v>0.27400000000000002</v>
      </c>
      <c r="J8" s="4">
        <v>2.754</v>
      </c>
      <c r="K8" s="4"/>
      <c r="L8" s="4">
        <v>12.364000000000001</v>
      </c>
      <c r="M8" s="4" t="s">
        <v>35</v>
      </c>
      <c r="N8" s="4"/>
      <c r="O8" s="51">
        <v>44291</v>
      </c>
      <c r="P8" s="51">
        <v>44291</v>
      </c>
      <c r="Q8" s="4" t="s">
        <v>120</v>
      </c>
    </row>
    <row r="9" spans="1:17" x14ac:dyDescent="0.2">
      <c r="A9" s="38" t="s">
        <v>40</v>
      </c>
      <c r="B9" s="49">
        <f>C8</f>
        <v>3.4</v>
      </c>
      <c r="C9" s="49">
        <f>B9+D9</f>
        <v>4</v>
      </c>
      <c r="D9" s="4">
        <v>0.6</v>
      </c>
      <c r="E9" s="4">
        <v>494725</v>
      </c>
      <c r="F9" s="4">
        <v>2.8080000000000003</v>
      </c>
      <c r="G9" s="4">
        <v>4.8000000000000001E-2</v>
      </c>
      <c r="H9" s="4">
        <v>0.26900000000000002</v>
      </c>
      <c r="I9" s="4">
        <v>0.67700000000000005</v>
      </c>
      <c r="J9" s="4">
        <v>2.79</v>
      </c>
      <c r="K9" s="4"/>
      <c r="L9" s="4">
        <v>10.554</v>
      </c>
      <c r="M9" s="4" t="s">
        <v>29</v>
      </c>
      <c r="N9" s="4">
        <v>0.6</v>
      </c>
      <c r="O9" s="51">
        <v>44291</v>
      </c>
      <c r="P9" s="51">
        <v>44291</v>
      </c>
      <c r="Q9" s="4" t="s">
        <v>120</v>
      </c>
    </row>
    <row r="10" spans="1:17" x14ac:dyDescent="0.2">
      <c r="A10" s="38" t="s">
        <v>40</v>
      </c>
      <c r="B10" s="49">
        <f>C9</f>
        <v>4</v>
      </c>
      <c r="C10" s="49">
        <f>B10+D10</f>
        <v>5.5</v>
      </c>
      <c r="D10" s="4">
        <v>1.5</v>
      </c>
      <c r="E10" s="4">
        <v>494726</v>
      </c>
      <c r="F10" s="4">
        <v>1.1559999999999999</v>
      </c>
      <c r="G10" s="4">
        <v>2.7E-2</v>
      </c>
      <c r="H10" s="4">
        <v>0.151</v>
      </c>
      <c r="I10" s="4">
        <v>0.38800000000000001</v>
      </c>
      <c r="J10" s="4">
        <v>2.7309999999999999</v>
      </c>
      <c r="K10" s="4"/>
      <c r="L10" s="4">
        <v>6.9660000000000002</v>
      </c>
      <c r="M10" s="4" t="s">
        <v>37</v>
      </c>
      <c r="N10" s="4"/>
      <c r="O10" s="51">
        <v>44291</v>
      </c>
      <c r="P10" s="51">
        <v>44291</v>
      </c>
      <c r="Q10" s="4" t="s">
        <v>120</v>
      </c>
    </row>
    <row r="11" spans="1:17" x14ac:dyDescent="0.2">
      <c r="A11" s="38" t="s">
        <v>41</v>
      </c>
      <c r="B11" s="49">
        <v>0</v>
      </c>
      <c r="C11" s="49">
        <f>D11</f>
        <v>1.9</v>
      </c>
      <c r="D11" s="49">
        <v>1.9</v>
      </c>
      <c r="E11" s="40">
        <v>495443</v>
      </c>
      <c r="F11" s="42">
        <v>0.97199999999999986</v>
      </c>
      <c r="G11" s="43">
        <v>6.0000000000000001E-3</v>
      </c>
      <c r="H11" s="43">
        <v>-1E-3</v>
      </c>
      <c r="I11" s="43">
        <v>5.5E-2</v>
      </c>
      <c r="J11" s="43">
        <v>2.7080000000000002</v>
      </c>
      <c r="K11" s="42"/>
      <c r="L11" s="43">
        <v>7.03</v>
      </c>
      <c r="M11" s="41" t="s">
        <v>35</v>
      </c>
      <c r="N11" s="44"/>
      <c r="O11" s="45">
        <v>44295</v>
      </c>
      <c r="P11" s="45">
        <v>44295</v>
      </c>
      <c r="Q11" s="46" t="s">
        <v>54</v>
      </c>
    </row>
    <row r="12" spans="1:17" x14ac:dyDescent="0.2">
      <c r="A12" s="38" t="s">
        <v>41</v>
      </c>
      <c r="B12" s="49">
        <f>C11</f>
        <v>1.9</v>
      </c>
      <c r="C12" s="49">
        <f>B12+D12</f>
        <v>2.8</v>
      </c>
      <c r="D12" s="49">
        <v>0.9</v>
      </c>
      <c r="E12" s="40">
        <v>495444</v>
      </c>
      <c r="F12" s="42">
        <v>4.4340000000000002</v>
      </c>
      <c r="G12" s="43">
        <v>0.995</v>
      </c>
      <c r="H12" s="43">
        <v>0.32</v>
      </c>
      <c r="I12" s="43">
        <v>1.0349999999999999</v>
      </c>
      <c r="J12" s="43">
        <v>2.8479999999999999</v>
      </c>
      <c r="K12" s="42"/>
      <c r="L12" s="43">
        <v>71.081999999999994</v>
      </c>
      <c r="M12" s="41" t="s">
        <v>29</v>
      </c>
      <c r="N12" s="44">
        <v>0.9</v>
      </c>
      <c r="O12" s="45">
        <v>44295</v>
      </c>
      <c r="P12" s="45">
        <v>44295</v>
      </c>
      <c r="Q12" s="46" t="s">
        <v>54</v>
      </c>
    </row>
    <row r="13" spans="1:17" x14ac:dyDescent="0.2">
      <c r="A13" s="38" t="s">
        <v>41</v>
      </c>
      <c r="B13" s="49">
        <f>C12</f>
        <v>2.8</v>
      </c>
      <c r="C13" s="49">
        <f>B13+D13</f>
        <v>3.1999999999999997</v>
      </c>
      <c r="D13" s="49">
        <v>0.4</v>
      </c>
      <c r="E13" s="40">
        <v>495446</v>
      </c>
      <c r="F13" s="42">
        <v>7.6520000000000001</v>
      </c>
      <c r="G13" s="43">
        <v>9.2999999999999999E-2</v>
      </c>
      <c r="H13" s="43">
        <v>6.4000000000000001E-2</v>
      </c>
      <c r="I13" s="43">
        <v>0.56200000000000006</v>
      </c>
      <c r="J13" s="43">
        <v>2.867</v>
      </c>
      <c r="K13" s="42"/>
      <c r="L13" s="43">
        <v>130</v>
      </c>
      <c r="M13" s="44" t="s">
        <v>29</v>
      </c>
      <c r="N13" s="44">
        <v>0.4</v>
      </c>
      <c r="O13" s="45">
        <v>44295</v>
      </c>
      <c r="P13" s="45">
        <v>44295</v>
      </c>
      <c r="Q13" s="46" t="s">
        <v>54</v>
      </c>
    </row>
    <row r="14" spans="1:17" x14ac:dyDescent="0.2">
      <c r="A14" s="38" t="s">
        <v>41</v>
      </c>
      <c r="B14" s="49">
        <f>C13</f>
        <v>3.1999999999999997</v>
      </c>
      <c r="C14" s="49">
        <f>B14+D14</f>
        <v>3.8</v>
      </c>
      <c r="D14" s="49">
        <v>0.6</v>
      </c>
      <c r="E14" s="40">
        <v>495447</v>
      </c>
      <c r="F14" s="18">
        <v>2.8360000000000003</v>
      </c>
      <c r="G14" s="18">
        <v>1.0999999999999999E-2</v>
      </c>
      <c r="H14" s="18">
        <v>1.6E-2</v>
      </c>
      <c r="I14" s="18">
        <v>6.3E-2</v>
      </c>
      <c r="J14" s="18">
        <v>2.79</v>
      </c>
      <c r="L14" s="18">
        <v>30.507000000000001</v>
      </c>
      <c r="M14" s="4" t="s">
        <v>37</v>
      </c>
      <c r="O14" s="45">
        <v>44295</v>
      </c>
      <c r="P14" s="45">
        <v>44295</v>
      </c>
      <c r="Q14" s="46" t="s">
        <v>54</v>
      </c>
    </row>
    <row r="15" spans="1:17" x14ac:dyDescent="0.2">
      <c r="A15" s="38" t="s">
        <v>42</v>
      </c>
      <c r="B15" s="49">
        <v>0</v>
      </c>
      <c r="C15" s="49">
        <f>D15</f>
        <v>0.8</v>
      </c>
      <c r="D15" s="49">
        <v>0.8</v>
      </c>
      <c r="E15" s="40">
        <v>495909</v>
      </c>
      <c r="F15" s="42">
        <v>4.1440000000000001</v>
      </c>
      <c r="G15" s="43">
        <v>4.9000000000000002E-2</v>
      </c>
      <c r="H15" s="43">
        <v>2.1999999999999999E-2</v>
      </c>
      <c r="I15" s="43">
        <v>4.8000000000000001E-2</v>
      </c>
      <c r="J15" s="43">
        <v>2.7410000000000001</v>
      </c>
      <c r="K15" s="42"/>
      <c r="L15" s="43">
        <v>20.765999999999998</v>
      </c>
      <c r="M15" s="44" t="s">
        <v>35</v>
      </c>
      <c r="N15" s="44"/>
      <c r="O15" s="45">
        <v>44298</v>
      </c>
      <c r="P15" s="45">
        <v>44298</v>
      </c>
      <c r="Q15" s="46" t="s">
        <v>55</v>
      </c>
    </row>
    <row r="16" spans="1:17" x14ac:dyDescent="0.2">
      <c r="A16" s="38" t="s">
        <v>42</v>
      </c>
      <c r="B16" s="49">
        <f>C15</f>
        <v>0.8</v>
      </c>
      <c r="C16" s="49">
        <f>B16+D16</f>
        <v>1.8</v>
      </c>
      <c r="D16" s="49">
        <v>1</v>
      </c>
      <c r="E16" s="40">
        <v>495911</v>
      </c>
      <c r="F16" s="42">
        <v>0.57999999999999996</v>
      </c>
      <c r="G16" s="43">
        <v>5.1999999999999998E-2</v>
      </c>
      <c r="H16" s="43">
        <v>1.4999999999999999E-2</v>
      </c>
      <c r="I16" s="43">
        <v>3.7999999999999999E-2</v>
      </c>
      <c r="J16" s="43">
        <v>2.6549999999999998</v>
      </c>
      <c r="K16" s="42"/>
      <c r="L16" s="43">
        <v>1.9590000000000001</v>
      </c>
      <c r="M16" s="44" t="s">
        <v>35</v>
      </c>
      <c r="N16" s="44"/>
      <c r="O16" s="45">
        <v>44298</v>
      </c>
      <c r="P16" s="45">
        <v>44298</v>
      </c>
      <c r="Q16" s="46" t="s">
        <v>55</v>
      </c>
    </row>
    <row r="17" spans="1:17" x14ac:dyDescent="0.2">
      <c r="A17" s="38" t="s">
        <v>42</v>
      </c>
      <c r="B17" s="49">
        <f>C16</f>
        <v>1.8</v>
      </c>
      <c r="C17" s="49">
        <f>B17+D17</f>
        <v>2.7</v>
      </c>
      <c r="D17" s="49">
        <v>0.9</v>
      </c>
      <c r="E17" s="40">
        <v>495912</v>
      </c>
      <c r="F17" s="42">
        <v>5.7139999999999995</v>
      </c>
      <c r="G17" s="43">
        <v>0.45200000000000001</v>
      </c>
      <c r="H17" s="43">
        <v>9.2999999999999999E-2</v>
      </c>
      <c r="I17" s="43">
        <v>0.58499999999999996</v>
      </c>
      <c r="J17" s="43">
        <v>2.8210000000000002</v>
      </c>
      <c r="K17" s="42"/>
      <c r="L17" s="43">
        <v>48.228999999999999</v>
      </c>
      <c r="M17" s="41" t="s">
        <v>29</v>
      </c>
      <c r="N17" s="44">
        <v>0.9</v>
      </c>
      <c r="O17" s="45">
        <v>44298</v>
      </c>
      <c r="P17" s="45">
        <v>44298</v>
      </c>
      <c r="Q17" s="46" t="s">
        <v>55</v>
      </c>
    </row>
    <row r="18" spans="1:17" x14ac:dyDescent="0.2">
      <c r="A18" s="38" t="s">
        <v>42</v>
      </c>
      <c r="B18" s="49">
        <f>C17</f>
        <v>2.7</v>
      </c>
      <c r="C18" s="49">
        <f>B18+D18</f>
        <v>3.6</v>
      </c>
      <c r="D18" s="49">
        <v>0.9</v>
      </c>
      <c r="E18" s="40">
        <v>495913</v>
      </c>
      <c r="F18" s="42">
        <v>15.62</v>
      </c>
      <c r="G18" s="43">
        <v>1.1299999999999999</v>
      </c>
      <c r="H18" s="43">
        <v>0.78600000000000003</v>
      </c>
      <c r="I18" s="43">
        <v>1.1779999999999999</v>
      </c>
      <c r="J18" s="43">
        <v>2.87</v>
      </c>
      <c r="K18" s="42"/>
      <c r="L18" s="43">
        <v>99.138999999999996</v>
      </c>
      <c r="M18" s="41" t="s">
        <v>29</v>
      </c>
      <c r="N18" s="44">
        <v>0.9</v>
      </c>
      <c r="O18" s="45">
        <v>44298</v>
      </c>
      <c r="P18" s="45">
        <v>44298</v>
      </c>
      <c r="Q18" s="46" t="s">
        <v>55</v>
      </c>
    </row>
    <row r="19" spans="1:17" x14ac:dyDescent="0.2">
      <c r="A19" s="38" t="s">
        <v>43</v>
      </c>
      <c r="B19" s="49">
        <v>0</v>
      </c>
      <c r="C19" s="49">
        <f>D19</f>
        <v>1.4</v>
      </c>
      <c r="D19" s="4">
        <v>1.4</v>
      </c>
      <c r="E19" s="4">
        <v>496162</v>
      </c>
      <c r="F19" s="18">
        <v>10.918000000000001</v>
      </c>
      <c r="G19" s="18">
        <v>0.28199999999999997</v>
      </c>
      <c r="H19" s="18">
        <v>5.81746E-2</v>
      </c>
      <c r="I19" s="18">
        <v>7.4999999999999997E-2</v>
      </c>
      <c r="J19" s="18">
        <v>2.8570000000000002</v>
      </c>
      <c r="L19" s="18">
        <v>29.974</v>
      </c>
      <c r="M19" s="4" t="s">
        <v>35</v>
      </c>
      <c r="O19" s="39">
        <v>44300</v>
      </c>
      <c r="P19" s="39">
        <v>44300</v>
      </c>
      <c r="Q19" s="5" t="s">
        <v>121</v>
      </c>
    </row>
    <row r="20" spans="1:17" x14ac:dyDescent="0.2">
      <c r="A20" s="38" t="s">
        <v>43</v>
      </c>
      <c r="B20" s="49">
        <f>C19</f>
        <v>1.4</v>
      </c>
      <c r="C20" s="49">
        <f>B20+D20</f>
        <v>2</v>
      </c>
      <c r="D20" s="4">
        <v>0.6</v>
      </c>
      <c r="E20" s="4">
        <v>496163</v>
      </c>
      <c r="F20" s="18">
        <v>6.3159999999999998</v>
      </c>
      <c r="G20" s="18">
        <v>0.20599999999999999</v>
      </c>
      <c r="H20" s="18">
        <v>3.3005900000000005E-2</v>
      </c>
      <c r="I20" s="18">
        <v>0.111</v>
      </c>
      <c r="J20" s="18">
        <v>2.8380000000000001</v>
      </c>
      <c r="L20" s="18">
        <v>33.379000000000005</v>
      </c>
      <c r="M20" s="4" t="s">
        <v>35</v>
      </c>
      <c r="O20" s="39">
        <v>44300</v>
      </c>
      <c r="P20" s="39">
        <v>44300</v>
      </c>
      <c r="Q20" s="5" t="s">
        <v>121</v>
      </c>
    </row>
    <row r="21" spans="1:17" x14ac:dyDescent="0.2">
      <c r="A21" s="38" t="s">
        <v>43</v>
      </c>
      <c r="B21" s="49">
        <f>C20</f>
        <v>2</v>
      </c>
      <c r="C21" s="49">
        <f>B21+D21</f>
        <v>2.5</v>
      </c>
      <c r="D21" s="4">
        <v>0.5</v>
      </c>
      <c r="E21" s="4">
        <v>496164</v>
      </c>
      <c r="F21" s="18">
        <v>7.3679999999999994</v>
      </c>
      <c r="G21" s="18">
        <v>1.07</v>
      </c>
      <c r="H21" s="18">
        <v>3.3942800000000002E-2</v>
      </c>
      <c r="I21" s="18">
        <v>0.21</v>
      </c>
      <c r="J21" s="18">
        <v>2.86</v>
      </c>
      <c r="L21" s="18">
        <v>43.360999999999997</v>
      </c>
      <c r="M21" s="4" t="s">
        <v>29</v>
      </c>
      <c r="N21" s="29">
        <v>0.5</v>
      </c>
      <c r="O21" s="39">
        <v>44300</v>
      </c>
      <c r="P21" s="39">
        <v>44300</v>
      </c>
      <c r="Q21" s="5" t="s">
        <v>121</v>
      </c>
    </row>
    <row r="22" spans="1:17" x14ac:dyDescent="0.2">
      <c r="A22" s="38" t="s">
        <v>43</v>
      </c>
      <c r="B22" s="49">
        <f>C21</f>
        <v>2.5</v>
      </c>
      <c r="C22" s="49">
        <f>B22+D22</f>
        <v>3.1</v>
      </c>
      <c r="D22" s="4">
        <v>0.6</v>
      </c>
      <c r="E22" s="4">
        <v>496165</v>
      </c>
      <c r="F22" s="18">
        <v>3.9179999999999997</v>
      </c>
      <c r="G22" s="18">
        <v>0.499</v>
      </c>
      <c r="H22" s="18">
        <v>4.6665600000000002E-2</v>
      </c>
      <c r="I22" s="18">
        <v>0.45800000000000002</v>
      </c>
      <c r="J22" s="18">
        <v>2.8279999999999998</v>
      </c>
      <c r="L22" s="18">
        <v>18.058999999999997</v>
      </c>
      <c r="M22" s="4" t="s">
        <v>37</v>
      </c>
      <c r="O22" s="39">
        <v>44300</v>
      </c>
      <c r="P22" s="39">
        <v>44300</v>
      </c>
      <c r="Q22" s="5" t="s">
        <v>121</v>
      </c>
    </row>
    <row r="23" spans="1:17" x14ac:dyDescent="0.2">
      <c r="A23" s="38" t="s">
        <v>44</v>
      </c>
      <c r="B23" s="49">
        <v>0</v>
      </c>
      <c r="C23" s="49">
        <f>D23</f>
        <v>1</v>
      </c>
      <c r="D23" s="4">
        <v>1</v>
      </c>
      <c r="E23" s="4">
        <v>496310</v>
      </c>
      <c r="F23" s="18">
        <v>28.203999999999997</v>
      </c>
      <c r="G23" s="18">
        <v>0.93400000000000005</v>
      </c>
      <c r="H23" s="18">
        <v>0.13200000000000001</v>
      </c>
      <c r="I23" s="18">
        <v>0.76800000000000002</v>
      </c>
      <c r="J23" s="18">
        <v>2.89</v>
      </c>
      <c r="L23" s="18">
        <v>79.902000000000001</v>
      </c>
      <c r="M23" s="4" t="s">
        <v>35</v>
      </c>
      <c r="O23" s="39">
        <v>44301</v>
      </c>
      <c r="P23" s="39">
        <v>44301</v>
      </c>
      <c r="Q23" s="5" t="s">
        <v>122</v>
      </c>
    </row>
    <row r="24" spans="1:17" x14ac:dyDescent="0.2">
      <c r="A24" s="38" t="s">
        <v>44</v>
      </c>
      <c r="B24" s="49">
        <f>C23</f>
        <v>1</v>
      </c>
      <c r="C24" s="49">
        <f>B24+D24</f>
        <v>2.2000000000000002</v>
      </c>
      <c r="D24" s="4">
        <v>1.2</v>
      </c>
      <c r="E24" s="4">
        <v>496311</v>
      </c>
      <c r="F24" s="18">
        <v>4.8920000000000003</v>
      </c>
      <c r="G24" s="18">
        <v>0.17299999999999999</v>
      </c>
      <c r="H24" s="18">
        <v>0.48199999999999998</v>
      </c>
      <c r="I24" s="18">
        <v>0.50900000000000001</v>
      </c>
      <c r="J24" s="18">
        <v>2.8380000000000001</v>
      </c>
      <c r="L24" s="18">
        <v>28.262</v>
      </c>
      <c r="M24" s="4" t="s">
        <v>35</v>
      </c>
      <c r="O24" s="39">
        <v>44301</v>
      </c>
      <c r="P24" s="39">
        <v>44301</v>
      </c>
      <c r="Q24" s="5" t="s">
        <v>122</v>
      </c>
    </row>
    <row r="25" spans="1:17" x14ac:dyDescent="0.2">
      <c r="A25" s="38" t="s">
        <v>44</v>
      </c>
      <c r="B25" s="49">
        <f>C24</f>
        <v>2.2000000000000002</v>
      </c>
      <c r="C25" s="49">
        <f>B25+D25</f>
        <v>2.9000000000000004</v>
      </c>
      <c r="D25" s="4">
        <v>0.7</v>
      </c>
      <c r="E25" s="4">
        <v>496312</v>
      </c>
      <c r="F25" s="18">
        <v>4.29</v>
      </c>
      <c r="G25" s="18">
        <v>1.2110000000000001</v>
      </c>
      <c r="H25" s="18">
        <v>0.105</v>
      </c>
      <c r="I25" s="18">
        <v>0.25600000000000001</v>
      </c>
      <c r="J25" s="18">
        <v>2.8479999999999999</v>
      </c>
      <c r="L25" s="18">
        <v>57.402000000000001</v>
      </c>
      <c r="M25" s="4" t="s">
        <v>29</v>
      </c>
      <c r="N25" s="29">
        <v>0.7</v>
      </c>
      <c r="O25" s="39">
        <v>44301</v>
      </c>
      <c r="P25" s="39">
        <v>44301</v>
      </c>
      <c r="Q25" s="5" t="s">
        <v>122</v>
      </c>
    </row>
    <row r="26" spans="1:17" x14ac:dyDescent="0.2">
      <c r="A26" s="38" t="s">
        <v>44</v>
      </c>
      <c r="B26" s="49">
        <f>C25</f>
        <v>2.9000000000000004</v>
      </c>
      <c r="C26" s="49">
        <f>B26+D26</f>
        <v>3.6000000000000005</v>
      </c>
      <c r="D26" s="4">
        <v>0.7</v>
      </c>
      <c r="E26" s="4">
        <v>496313</v>
      </c>
      <c r="F26" s="18">
        <v>1.9880000000000002</v>
      </c>
      <c r="G26" s="18">
        <v>0.17499999999999999</v>
      </c>
      <c r="H26" s="18">
        <v>9.7000000000000003E-2</v>
      </c>
      <c r="I26" s="18">
        <v>0.106</v>
      </c>
      <c r="J26" s="18">
        <v>2.7650000000000001</v>
      </c>
      <c r="L26" s="18">
        <v>13.119</v>
      </c>
      <c r="M26" s="4" t="s">
        <v>37</v>
      </c>
      <c r="O26" s="39">
        <v>44301</v>
      </c>
      <c r="P26" s="39">
        <v>44301</v>
      </c>
      <c r="Q26" s="5" t="s">
        <v>122</v>
      </c>
    </row>
    <row r="27" spans="1:17" x14ac:dyDescent="0.2">
      <c r="A27" s="38" t="s">
        <v>45</v>
      </c>
      <c r="B27" s="49">
        <v>0</v>
      </c>
      <c r="C27" s="49">
        <f>D27</f>
        <v>1.2</v>
      </c>
      <c r="D27" s="49">
        <v>1.2</v>
      </c>
      <c r="E27" s="40">
        <v>496873</v>
      </c>
      <c r="F27" s="42">
        <v>0.22599999999999998</v>
      </c>
      <c r="G27" s="43">
        <v>0.05</v>
      </c>
      <c r="H27" s="43">
        <v>1E-3</v>
      </c>
      <c r="I27" s="43">
        <v>1.0999999999999999E-2</v>
      </c>
      <c r="J27" s="43">
        <v>2.6549999999999998</v>
      </c>
      <c r="K27" s="42"/>
      <c r="L27" s="43">
        <v>1.7050000000000001</v>
      </c>
      <c r="M27" s="41" t="s">
        <v>35</v>
      </c>
      <c r="N27" s="44"/>
      <c r="O27" s="45">
        <v>44303</v>
      </c>
      <c r="P27" s="45">
        <v>44303</v>
      </c>
      <c r="Q27" s="46" t="s">
        <v>56</v>
      </c>
    </row>
    <row r="28" spans="1:17" x14ac:dyDescent="0.2">
      <c r="A28" s="38" t="s">
        <v>45</v>
      </c>
      <c r="B28" s="49">
        <f>C27</f>
        <v>1.2</v>
      </c>
      <c r="C28" s="49">
        <f>B28+D28</f>
        <v>3.2</v>
      </c>
      <c r="D28" s="49">
        <v>2</v>
      </c>
      <c r="E28" s="40">
        <v>496874</v>
      </c>
      <c r="F28" s="42">
        <v>0.6</v>
      </c>
      <c r="G28" s="43">
        <v>3.5999999999999997E-2</v>
      </c>
      <c r="H28" s="43">
        <v>1.2E-2</v>
      </c>
      <c r="I28" s="43">
        <v>0.05</v>
      </c>
      <c r="J28" s="43">
        <v>2.6779999999999999</v>
      </c>
      <c r="K28" s="42"/>
      <c r="L28" s="43">
        <v>6.7770000000000001</v>
      </c>
      <c r="M28" s="41" t="s">
        <v>29</v>
      </c>
      <c r="N28" s="44">
        <v>2</v>
      </c>
      <c r="O28" s="45">
        <v>44303</v>
      </c>
      <c r="P28" s="45">
        <v>44303</v>
      </c>
      <c r="Q28" s="46" t="s">
        <v>56</v>
      </c>
    </row>
    <row r="29" spans="1:17" x14ac:dyDescent="0.2">
      <c r="A29" s="38" t="s">
        <v>45</v>
      </c>
      <c r="B29" s="49">
        <f>C28</f>
        <v>3.2</v>
      </c>
      <c r="C29" s="49">
        <f>B29+D29</f>
        <v>3.7</v>
      </c>
      <c r="D29" s="49">
        <v>0.5</v>
      </c>
      <c r="E29" s="40">
        <v>496875</v>
      </c>
      <c r="F29" s="42">
        <v>21.991999999999997</v>
      </c>
      <c r="G29" s="43">
        <v>0.05</v>
      </c>
      <c r="H29" s="43">
        <v>0.33900000000000002</v>
      </c>
      <c r="I29" s="43">
        <v>0.52500000000000002</v>
      </c>
      <c r="J29" s="43">
        <v>2.887</v>
      </c>
      <c r="K29" s="42"/>
      <c r="L29" s="43">
        <v>26.318000000000001</v>
      </c>
      <c r="M29" s="41" t="s">
        <v>29</v>
      </c>
      <c r="N29" s="44">
        <v>0.5</v>
      </c>
      <c r="O29" s="45">
        <v>44303</v>
      </c>
      <c r="P29" s="45">
        <v>44303</v>
      </c>
      <c r="Q29" s="46" t="s">
        <v>56</v>
      </c>
    </row>
    <row r="30" spans="1:17" x14ac:dyDescent="0.2">
      <c r="A30" s="38" t="s">
        <v>45</v>
      </c>
      <c r="B30" s="49">
        <f>C29</f>
        <v>3.7</v>
      </c>
      <c r="C30" s="49">
        <f>B30+D30</f>
        <v>3.9000000000000004</v>
      </c>
      <c r="D30" s="49">
        <v>0.2</v>
      </c>
      <c r="E30" s="40">
        <v>496876</v>
      </c>
      <c r="F30" s="42">
        <v>4.6619999999999999</v>
      </c>
      <c r="G30" s="43">
        <v>4.2999999999999997E-2</v>
      </c>
      <c r="H30" s="43">
        <v>0.315</v>
      </c>
      <c r="I30" s="43">
        <v>3.4670000000000001</v>
      </c>
      <c r="J30" s="43">
        <v>2.8210000000000002</v>
      </c>
      <c r="K30" s="42"/>
      <c r="L30" s="43">
        <v>29.652999999999999</v>
      </c>
      <c r="M30" s="41" t="s">
        <v>29</v>
      </c>
      <c r="N30" s="44">
        <v>0.2</v>
      </c>
      <c r="O30" s="45">
        <v>44303</v>
      </c>
      <c r="P30" s="45">
        <v>44303</v>
      </c>
      <c r="Q30" s="46" t="s">
        <v>56</v>
      </c>
    </row>
    <row r="31" spans="1:17" x14ac:dyDescent="0.2">
      <c r="A31" s="38" t="s">
        <v>46</v>
      </c>
      <c r="B31" s="49">
        <v>0</v>
      </c>
      <c r="C31" s="49">
        <f>D31</f>
        <v>2.2000000000000002</v>
      </c>
      <c r="D31" s="49">
        <v>2.2000000000000002</v>
      </c>
      <c r="E31" s="40">
        <v>497279</v>
      </c>
      <c r="F31" s="42">
        <v>0.214</v>
      </c>
      <c r="G31" s="43">
        <v>1.2E-2</v>
      </c>
      <c r="H31" s="43">
        <v>1.6E-2</v>
      </c>
      <c r="I31" s="43">
        <v>2.9000000000000001E-2</v>
      </c>
      <c r="J31" s="43">
        <v>2.665</v>
      </c>
      <c r="K31" s="42"/>
      <c r="L31" s="43">
        <v>-0.82299999999999995</v>
      </c>
      <c r="M31" s="41" t="s">
        <v>35</v>
      </c>
      <c r="N31" s="44"/>
      <c r="O31" s="45">
        <v>44306</v>
      </c>
      <c r="P31" s="45">
        <v>44306</v>
      </c>
      <c r="Q31" s="46" t="s">
        <v>57</v>
      </c>
    </row>
    <row r="32" spans="1:17" x14ac:dyDescent="0.2">
      <c r="A32" s="38" t="s">
        <v>46</v>
      </c>
      <c r="B32" s="49">
        <f>C31</f>
        <v>2.2000000000000002</v>
      </c>
      <c r="C32" s="49">
        <f>B32+D32</f>
        <v>3.5</v>
      </c>
      <c r="D32" s="49">
        <v>1.3</v>
      </c>
      <c r="E32" s="40">
        <v>497281</v>
      </c>
      <c r="F32" s="42">
        <v>0.318</v>
      </c>
      <c r="G32" s="43">
        <v>1.4999999999999999E-2</v>
      </c>
      <c r="H32" s="43">
        <v>1E-3</v>
      </c>
      <c r="I32" s="43">
        <v>8.9999999999999993E-3</v>
      </c>
      <c r="J32" s="43">
        <v>2.6779999999999999</v>
      </c>
      <c r="K32" s="42"/>
      <c r="L32" s="43">
        <v>-0.373</v>
      </c>
      <c r="M32" s="41" t="s">
        <v>35</v>
      </c>
      <c r="N32" s="44"/>
      <c r="O32" s="45">
        <v>44306</v>
      </c>
      <c r="P32" s="45">
        <v>44306</v>
      </c>
      <c r="Q32" s="46" t="s">
        <v>57</v>
      </c>
    </row>
    <row r="33" spans="1:17" x14ac:dyDescent="0.2">
      <c r="A33" s="38" t="s">
        <v>46</v>
      </c>
      <c r="B33" s="49">
        <f>C32</f>
        <v>3.5</v>
      </c>
      <c r="C33" s="49">
        <f>B33+D33</f>
        <v>3.8</v>
      </c>
      <c r="D33" s="1">
        <v>0.3</v>
      </c>
      <c r="E33" s="4">
        <v>497282</v>
      </c>
      <c r="F33" s="18">
        <v>2.798</v>
      </c>
      <c r="G33" s="18">
        <v>7.5999999999999998E-2</v>
      </c>
      <c r="H33" s="18">
        <v>5.0999999999999997E-2</v>
      </c>
      <c r="I33" s="18">
        <v>0.223</v>
      </c>
      <c r="J33" s="18">
        <v>2.79</v>
      </c>
      <c r="L33" s="18">
        <v>8.5869999999999997</v>
      </c>
      <c r="M33" s="4" t="s">
        <v>29</v>
      </c>
      <c r="N33" s="29">
        <v>0.3</v>
      </c>
      <c r="O33" s="45">
        <v>44306</v>
      </c>
      <c r="P33" s="45">
        <v>44306</v>
      </c>
      <c r="Q33" s="46" t="s">
        <v>57</v>
      </c>
    </row>
    <row r="34" spans="1:17" x14ac:dyDescent="0.2">
      <c r="A34" s="38" t="s">
        <v>47</v>
      </c>
      <c r="B34" s="49">
        <v>0</v>
      </c>
      <c r="C34" s="49">
        <f>D34</f>
        <v>1.5</v>
      </c>
      <c r="D34" s="1">
        <v>1.5</v>
      </c>
      <c r="E34" s="4">
        <v>497516</v>
      </c>
      <c r="F34" s="18">
        <v>0.53</v>
      </c>
      <c r="G34" s="18">
        <v>2.9000000000000001E-2</v>
      </c>
      <c r="H34" s="18">
        <v>1.0999999999999999E-2</v>
      </c>
      <c r="I34" s="18">
        <v>4.9000000000000002E-2</v>
      </c>
      <c r="J34" s="18">
        <v>2.6779999999999999</v>
      </c>
      <c r="L34" s="18">
        <v>7.0919999999999996</v>
      </c>
      <c r="M34" s="4" t="s">
        <v>35</v>
      </c>
      <c r="O34" s="39">
        <v>44308</v>
      </c>
      <c r="P34" s="39">
        <v>44308</v>
      </c>
      <c r="Q34" s="5" t="s">
        <v>58</v>
      </c>
    </row>
    <row r="35" spans="1:17" x14ac:dyDescent="0.2">
      <c r="A35" s="38" t="s">
        <v>47</v>
      </c>
      <c r="B35" s="49">
        <f>C34</f>
        <v>1.5</v>
      </c>
      <c r="C35" s="49">
        <f>B35+D35</f>
        <v>2.1</v>
      </c>
      <c r="D35" s="1">
        <v>0.6</v>
      </c>
      <c r="E35" s="4">
        <v>497517</v>
      </c>
      <c r="F35" s="18">
        <v>2.508</v>
      </c>
      <c r="G35" s="18">
        <v>3.5000000000000003E-2</v>
      </c>
      <c r="H35" s="18">
        <v>6.0999999999999999E-2</v>
      </c>
      <c r="I35" s="18">
        <v>0.68400000000000005</v>
      </c>
      <c r="J35" s="18">
        <v>2.76</v>
      </c>
      <c r="L35" s="18">
        <v>27.286000000000001</v>
      </c>
      <c r="M35" s="4" t="s">
        <v>29</v>
      </c>
      <c r="N35" s="1">
        <v>0.6</v>
      </c>
      <c r="O35" s="39">
        <v>44308</v>
      </c>
      <c r="P35" s="39">
        <v>44308</v>
      </c>
      <c r="Q35" s="5" t="s">
        <v>58</v>
      </c>
    </row>
    <row r="36" spans="1:17" x14ac:dyDescent="0.2">
      <c r="A36" s="38" t="s">
        <v>47</v>
      </c>
      <c r="B36" s="49">
        <f>C35</f>
        <v>2.1</v>
      </c>
      <c r="C36" s="49">
        <f>B36+D36</f>
        <v>3.1</v>
      </c>
      <c r="D36" s="1">
        <v>1</v>
      </c>
      <c r="E36" s="4">
        <v>497518</v>
      </c>
      <c r="F36" s="18">
        <v>6.3180000000000005</v>
      </c>
      <c r="G36" s="18">
        <v>3.5000000000000003E-2</v>
      </c>
      <c r="H36" s="18">
        <v>0.314</v>
      </c>
      <c r="I36" s="18">
        <v>0.75600000000000001</v>
      </c>
      <c r="J36" s="18">
        <v>2.839</v>
      </c>
      <c r="L36" s="18">
        <v>49.19</v>
      </c>
      <c r="M36" s="4" t="s">
        <v>29</v>
      </c>
      <c r="N36" s="1">
        <v>1</v>
      </c>
      <c r="O36" s="39">
        <v>44308</v>
      </c>
      <c r="P36" s="39">
        <v>44308</v>
      </c>
      <c r="Q36" s="5" t="s">
        <v>58</v>
      </c>
    </row>
    <row r="37" spans="1:17" x14ac:dyDescent="0.2">
      <c r="A37" s="38" t="s">
        <v>47</v>
      </c>
      <c r="B37" s="49">
        <f>C36</f>
        <v>3.1</v>
      </c>
      <c r="C37" s="49">
        <f>B37+D37</f>
        <v>4.5999999999999996</v>
      </c>
      <c r="D37" s="1">
        <v>1.5</v>
      </c>
      <c r="E37" s="4">
        <v>497519</v>
      </c>
      <c r="F37" s="18">
        <v>10.773999999999999</v>
      </c>
      <c r="G37" s="18">
        <v>1.0569999999999999</v>
      </c>
      <c r="H37" s="18">
        <v>4.4999999999999998E-2</v>
      </c>
      <c r="I37" s="18">
        <v>0.308</v>
      </c>
      <c r="J37" s="18">
        <v>2.86</v>
      </c>
      <c r="L37" s="18">
        <v>75.777000000000001</v>
      </c>
      <c r="M37" s="4" t="s">
        <v>29</v>
      </c>
      <c r="N37" s="1">
        <v>1.5</v>
      </c>
      <c r="O37" s="39">
        <v>44308</v>
      </c>
      <c r="P37" s="39">
        <v>44308</v>
      </c>
      <c r="Q37" s="5" t="s">
        <v>58</v>
      </c>
    </row>
    <row r="38" spans="1:17" x14ac:dyDescent="0.2">
      <c r="A38" s="38" t="s">
        <v>48</v>
      </c>
      <c r="B38" s="49">
        <v>0</v>
      </c>
      <c r="C38" s="49">
        <f>D38</f>
        <v>1.5</v>
      </c>
      <c r="D38" s="1">
        <v>1.5</v>
      </c>
      <c r="E38" s="4">
        <v>498003</v>
      </c>
      <c r="F38" s="18">
        <v>0.22399999999999998</v>
      </c>
      <c r="G38" s="18">
        <v>5.2999999999999999E-2</v>
      </c>
      <c r="H38" s="18">
        <v>2.3E-2</v>
      </c>
      <c r="I38" s="18">
        <v>4.1000000000000002E-2</v>
      </c>
      <c r="J38" s="18">
        <v>2.6549999999999998</v>
      </c>
      <c r="L38" s="18">
        <v>0.75</v>
      </c>
      <c r="M38" s="4" t="s">
        <v>35</v>
      </c>
      <c r="O38" s="39">
        <v>44309</v>
      </c>
      <c r="P38" s="39">
        <v>44309</v>
      </c>
      <c r="Q38" s="5" t="s">
        <v>59</v>
      </c>
    </row>
    <row r="39" spans="1:17" x14ac:dyDescent="0.2">
      <c r="A39" s="38" t="s">
        <v>48</v>
      </c>
      <c r="B39" s="49">
        <f>C38</f>
        <v>1.5</v>
      </c>
      <c r="C39" s="49">
        <f>B39+D39</f>
        <v>2</v>
      </c>
      <c r="D39" s="1">
        <v>0.5</v>
      </c>
      <c r="E39" s="4">
        <v>498004</v>
      </c>
      <c r="F39" s="18">
        <v>4.4400000000000004</v>
      </c>
      <c r="G39" s="18">
        <v>5.7000000000000002E-2</v>
      </c>
      <c r="H39" s="18">
        <v>8.6999999999999994E-2</v>
      </c>
      <c r="I39" s="18">
        <v>0.64</v>
      </c>
      <c r="J39" s="18">
        <v>2.8279999999999998</v>
      </c>
      <c r="L39" s="18">
        <v>27.998000000000001</v>
      </c>
      <c r="M39" s="4" t="s">
        <v>29</v>
      </c>
      <c r="N39" s="29">
        <v>0.5</v>
      </c>
      <c r="O39" s="39">
        <v>44309</v>
      </c>
      <c r="P39" s="39">
        <v>44309</v>
      </c>
      <c r="Q39" s="5" t="s">
        <v>59</v>
      </c>
    </row>
    <row r="40" spans="1:17" x14ac:dyDescent="0.2">
      <c r="A40" s="38" t="s">
        <v>48</v>
      </c>
      <c r="B40" s="49">
        <f>C39</f>
        <v>2</v>
      </c>
      <c r="C40" s="49">
        <f>B40+D40</f>
        <v>2.6</v>
      </c>
      <c r="D40" s="1">
        <v>0.6</v>
      </c>
      <c r="E40" s="4">
        <v>498005</v>
      </c>
      <c r="F40" s="18">
        <v>13.873999999999999</v>
      </c>
      <c r="G40" s="18">
        <v>4.8000000000000001E-2</v>
      </c>
      <c r="H40" s="18">
        <v>0.124</v>
      </c>
      <c r="I40" s="18">
        <v>1.363</v>
      </c>
      <c r="J40" s="18">
        <v>2.867</v>
      </c>
      <c r="L40" s="18">
        <v>73.430000000000007</v>
      </c>
      <c r="M40" s="4" t="s">
        <v>29</v>
      </c>
      <c r="N40" s="29">
        <v>0.6</v>
      </c>
      <c r="O40" s="39">
        <v>44309</v>
      </c>
      <c r="P40" s="39">
        <v>44309</v>
      </c>
      <c r="Q40" s="5" t="s">
        <v>59</v>
      </c>
    </row>
    <row r="41" spans="1:17" x14ac:dyDescent="0.2">
      <c r="A41" s="38" t="s">
        <v>48</v>
      </c>
      <c r="B41" s="49">
        <f>C40</f>
        <v>2.6</v>
      </c>
      <c r="C41" s="49">
        <f>B41+D41</f>
        <v>3.2</v>
      </c>
      <c r="D41" s="1">
        <v>0.6</v>
      </c>
      <c r="E41" s="4">
        <v>498006</v>
      </c>
      <c r="F41" s="18">
        <v>0.872</v>
      </c>
      <c r="G41" s="18">
        <v>7.9000000000000001E-2</v>
      </c>
      <c r="H41" s="18">
        <v>6.6000000000000003E-2</v>
      </c>
      <c r="I41" s="18">
        <v>0.23799999999999999</v>
      </c>
      <c r="J41" s="18">
        <v>2.6869999999999998</v>
      </c>
      <c r="L41" s="18">
        <v>7.79</v>
      </c>
      <c r="M41" s="4" t="s">
        <v>37</v>
      </c>
      <c r="O41" s="39">
        <v>44309</v>
      </c>
      <c r="P41" s="39">
        <v>44309</v>
      </c>
      <c r="Q41" s="5" t="s">
        <v>59</v>
      </c>
    </row>
    <row r="42" spans="1:17" x14ac:dyDescent="0.2">
      <c r="A42" s="38" t="s">
        <v>49</v>
      </c>
      <c r="B42" s="49">
        <v>0</v>
      </c>
      <c r="C42" s="49">
        <f>D42</f>
        <v>1.6</v>
      </c>
      <c r="D42" s="1">
        <v>1.6</v>
      </c>
      <c r="E42" s="4">
        <v>498174</v>
      </c>
      <c r="F42" s="18">
        <v>0.248</v>
      </c>
      <c r="G42" s="18">
        <v>1.7999999999999999E-2</v>
      </c>
      <c r="H42" s="18">
        <v>2.1999999999999999E-2</v>
      </c>
      <c r="I42" s="18">
        <v>7.3999999999999996E-2</v>
      </c>
      <c r="J42" s="18">
        <v>2.665</v>
      </c>
      <c r="L42" s="18">
        <v>1.141</v>
      </c>
      <c r="M42" s="4" t="s">
        <v>35</v>
      </c>
      <c r="O42" s="39">
        <v>44311</v>
      </c>
      <c r="P42" s="39">
        <v>44311</v>
      </c>
      <c r="Q42" s="5" t="s">
        <v>123</v>
      </c>
    </row>
    <row r="43" spans="1:17" x14ac:dyDescent="0.2">
      <c r="A43" s="38" t="s">
        <v>49</v>
      </c>
      <c r="B43" s="49">
        <f>C42</f>
        <v>1.6</v>
      </c>
      <c r="C43" s="49">
        <f>B43+D43</f>
        <v>2.2000000000000002</v>
      </c>
      <c r="D43" s="1">
        <v>0.6</v>
      </c>
      <c r="E43" s="4">
        <v>498176</v>
      </c>
      <c r="F43" s="18">
        <v>1.79</v>
      </c>
      <c r="G43" s="18">
        <v>3.5000000000000003E-2</v>
      </c>
      <c r="H43" s="18">
        <v>2.5999999999999999E-2</v>
      </c>
      <c r="I43" s="18">
        <v>6.7000000000000004E-2</v>
      </c>
      <c r="J43" s="18">
        <v>2.7480000000000002</v>
      </c>
      <c r="L43" s="18">
        <v>5.8380000000000001</v>
      </c>
      <c r="M43" s="4" t="s">
        <v>29</v>
      </c>
      <c r="N43" s="29">
        <v>0.6</v>
      </c>
      <c r="O43" s="39">
        <v>44311</v>
      </c>
      <c r="P43" s="39">
        <v>44311</v>
      </c>
      <c r="Q43" s="5" t="s">
        <v>123</v>
      </c>
    </row>
    <row r="44" spans="1:17" x14ac:dyDescent="0.2">
      <c r="A44" s="38" t="s">
        <v>49</v>
      </c>
      <c r="B44" s="49">
        <f>C43</f>
        <v>2.2000000000000002</v>
      </c>
      <c r="C44" s="49">
        <f>B44+D44</f>
        <v>4.5</v>
      </c>
      <c r="D44" s="1">
        <v>2.2999999999999998</v>
      </c>
      <c r="E44" s="4">
        <v>498177</v>
      </c>
      <c r="F44" s="18">
        <v>6.4539999999999997</v>
      </c>
      <c r="G44" s="18">
        <v>7.0999999999999994E-2</v>
      </c>
      <c r="H44" s="18">
        <v>0.13700000000000001</v>
      </c>
      <c r="I44" s="18">
        <v>3.39</v>
      </c>
      <c r="J44" s="18">
        <v>2.8570000000000002</v>
      </c>
      <c r="L44" s="18">
        <v>37.247</v>
      </c>
      <c r="M44" s="4" t="s">
        <v>37</v>
      </c>
      <c r="O44" s="39">
        <v>44311</v>
      </c>
      <c r="P44" s="39">
        <v>44311</v>
      </c>
      <c r="Q44" s="5" t="s">
        <v>123</v>
      </c>
    </row>
    <row r="45" spans="1:17" x14ac:dyDescent="0.2">
      <c r="A45" s="38" t="s">
        <v>50</v>
      </c>
      <c r="B45" s="49">
        <v>0</v>
      </c>
      <c r="C45" s="49">
        <f>D45</f>
        <v>1.5</v>
      </c>
      <c r="D45" s="1">
        <v>1.5</v>
      </c>
      <c r="E45" s="4">
        <v>498410</v>
      </c>
      <c r="F45" s="18">
        <v>1.8859999999999999</v>
      </c>
      <c r="G45" s="18">
        <v>7.6999999999999999E-2</v>
      </c>
      <c r="H45" s="18">
        <v>5.6000000000000001E-2</v>
      </c>
      <c r="I45" s="18">
        <v>0.156</v>
      </c>
      <c r="J45" s="18">
        <v>2.7480000000000002</v>
      </c>
      <c r="L45" s="18">
        <v>7.3630000000000004</v>
      </c>
      <c r="M45" s="4" t="s">
        <v>35</v>
      </c>
      <c r="O45" s="39">
        <v>44313</v>
      </c>
      <c r="P45" s="39">
        <v>44313</v>
      </c>
      <c r="Q45" s="5" t="s">
        <v>124</v>
      </c>
    </row>
    <row r="46" spans="1:17" x14ac:dyDescent="0.2">
      <c r="A46" s="38" t="s">
        <v>50</v>
      </c>
      <c r="B46" s="49">
        <f>C45</f>
        <v>1.5</v>
      </c>
      <c r="C46" s="49">
        <f>B46+D46</f>
        <v>2.7</v>
      </c>
      <c r="D46" s="1">
        <v>1.2</v>
      </c>
      <c r="E46" s="4">
        <v>498411</v>
      </c>
      <c r="F46" s="18">
        <v>4.492</v>
      </c>
      <c r="G46" s="18">
        <v>3.9E-2</v>
      </c>
      <c r="H46" s="18">
        <v>8.1000000000000003E-2</v>
      </c>
      <c r="I46" s="18">
        <v>0.47699999999999998</v>
      </c>
      <c r="J46" s="18">
        <v>2.8319999999999999</v>
      </c>
      <c r="L46" s="18">
        <v>29.081</v>
      </c>
      <c r="M46" s="4" t="s">
        <v>29</v>
      </c>
      <c r="N46" s="29">
        <v>1.2</v>
      </c>
      <c r="O46" s="39">
        <v>44313</v>
      </c>
      <c r="P46" s="39">
        <v>44313</v>
      </c>
      <c r="Q46" s="5" t="s">
        <v>124</v>
      </c>
    </row>
    <row r="47" spans="1:17" x14ac:dyDescent="0.2">
      <c r="A47" s="38" t="s">
        <v>50</v>
      </c>
      <c r="B47" s="49">
        <f>C46</f>
        <v>2.7</v>
      </c>
      <c r="C47" s="49">
        <f>B47+D47</f>
        <v>3.7</v>
      </c>
      <c r="D47" s="1">
        <v>1</v>
      </c>
      <c r="E47" s="4">
        <v>498413</v>
      </c>
      <c r="F47" s="18">
        <v>2.9939999999999998</v>
      </c>
      <c r="G47" s="18">
        <v>4.1000000000000002E-2</v>
      </c>
      <c r="H47" s="18">
        <v>5.7000000000000002E-2</v>
      </c>
      <c r="I47" s="18">
        <v>6.8000000000000005E-2</v>
      </c>
      <c r="J47" s="18">
        <v>2.8029999999999999</v>
      </c>
      <c r="L47" s="18">
        <v>16.413</v>
      </c>
      <c r="M47" s="4" t="s">
        <v>37</v>
      </c>
      <c r="O47" s="39">
        <v>44313</v>
      </c>
      <c r="P47" s="39">
        <v>44313</v>
      </c>
      <c r="Q47" s="5" t="s">
        <v>124</v>
      </c>
    </row>
    <row r="48" spans="1:17" x14ac:dyDescent="0.2">
      <c r="A48" s="38" t="s">
        <v>51</v>
      </c>
      <c r="B48" s="49">
        <v>0</v>
      </c>
      <c r="C48" s="49">
        <f>D48</f>
        <v>1</v>
      </c>
      <c r="D48" s="1">
        <v>1</v>
      </c>
      <c r="E48" s="4">
        <v>498713</v>
      </c>
      <c r="F48" s="18">
        <v>0.81199999999999983</v>
      </c>
      <c r="G48" s="18">
        <v>7.0000000000000007E-2</v>
      </c>
      <c r="H48" s="18">
        <v>3.4000000000000002E-2</v>
      </c>
      <c r="I48" s="18">
        <v>6.5000000000000002E-2</v>
      </c>
      <c r="J48" s="18">
        <v>2.6760000000000002</v>
      </c>
      <c r="L48" s="18">
        <v>7.9210000000000003</v>
      </c>
      <c r="M48" s="4" t="s">
        <v>35</v>
      </c>
      <c r="O48" s="39">
        <v>44314</v>
      </c>
      <c r="P48" s="39">
        <v>44314</v>
      </c>
      <c r="Q48" s="5" t="s">
        <v>60</v>
      </c>
    </row>
    <row r="49" spans="1:17" x14ac:dyDescent="0.2">
      <c r="A49" s="38" t="s">
        <v>51</v>
      </c>
      <c r="B49" s="49">
        <f>C48</f>
        <v>1</v>
      </c>
      <c r="C49" s="49">
        <f>B49+D49</f>
        <v>1.5</v>
      </c>
      <c r="D49" s="1">
        <v>0.5</v>
      </c>
      <c r="E49" s="4">
        <v>498714</v>
      </c>
      <c r="F49" s="18">
        <v>5.338000000000001</v>
      </c>
      <c r="G49" s="18">
        <v>4.8000000000000001E-2</v>
      </c>
      <c r="H49" s="18">
        <v>0.497</v>
      </c>
      <c r="I49" s="18">
        <v>1.1539999999999999</v>
      </c>
      <c r="J49" s="18">
        <v>2.8410000000000002</v>
      </c>
      <c r="L49" s="18">
        <v>45.125999999999998</v>
      </c>
      <c r="M49" s="4" t="s">
        <v>29</v>
      </c>
      <c r="N49" s="29">
        <v>0.5</v>
      </c>
      <c r="O49" s="39">
        <v>44314</v>
      </c>
      <c r="P49" s="39">
        <v>44314</v>
      </c>
      <c r="Q49" s="5" t="s">
        <v>60</v>
      </c>
    </row>
    <row r="50" spans="1:17" x14ac:dyDescent="0.2">
      <c r="A50" s="38" t="s">
        <v>51</v>
      </c>
      <c r="B50" s="49">
        <f>C49</f>
        <v>1.5</v>
      </c>
      <c r="C50" s="49">
        <f>B50+D50</f>
        <v>1.7</v>
      </c>
      <c r="D50" s="1">
        <v>0.2</v>
      </c>
      <c r="E50" s="4">
        <v>498715</v>
      </c>
      <c r="F50" s="18">
        <v>11.835999999999999</v>
      </c>
      <c r="G50" s="18">
        <v>4.3999999999999997E-2</v>
      </c>
      <c r="H50" s="18">
        <v>0.17299999999999999</v>
      </c>
      <c r="I50" s="18">
        <v>0.52800000000000002</v>
      </c>
      <c r="J50" s="18">
        <v>2.8479999999999999</v>
      </c>
      <c r="L50" s="18">
        <v>22.196000000000002</v>
      </c>
      <c r="M50" s="4" t="s">
        <v>29</v>
      </c>
      <c r="N50" s="29">
        <v>0.2</v>
      </c>
      <c r="O50" s="39">
        <v>44314</v>
      </c>
      <c r="P50" s="39">
        <v>44314</v>
      </c>
      <c r="Q50" s="5" t="s">
        <v>60</v>
      </c>
    </row>
    <row r="51" spans="1:17" x14ac:dyDescent="0.2">
      <c r="A51" s="38" t="s">
        <v>51</v>
      </c>
      <c r="B51" s="49">
        <f>C50</f>
        <v>1.7</v>
      </c>
      <c r="C51" s="49">
        <f>B51+D51</f>
        <v>3.5999999999999996</v>
      </c>
      <c r="D51" s="1">
        <v>1.9</v>
      </c>
      <c r="E51" s="4">
        <v>498716</v>
      </c>
      <c r="F51" s="18">
        <v>24.258000000000003</v>
      </c>
      <c r="G51" s="18">
        <v>0.05</v>
      </c>
      <c r="H51" s="18">
        <v>3.3000000000000002E-2</v>
      </c>
      <c r="I51" s="18">
        <v>1.077</v>
      </c>
      <c r="J51" s="18">
        <v>2.87</v>
      </c>
      <c r="L51" s="18">
        <v>48.915999999999997</v>
      </c>
      <c r="M51" s="4" t="s">
        <v>37</v>
      </c>
      <c r="O51" s="39">
        <v>44314</v>
      </c>
      <c r="P51" s="39">
        <v>44314</v>
      </c>
      <c r="Q51" s="5" t="s">
        <v>60</v>
      </c>
    </row>
    <row r="52" spans="1:17" x14ac:dyDescent="0.2">
      <c r="A52" s="38" t="s">
        <v>97</v>
      </c>
    </row>
    <row r="53" spans="1:17" x14ac:dyDescent="0.2">
      <c r="A53" s="38" t="s">
        <v>98</v>
      </c>
      <c r="B53" s="49">
        <v>0</v>
      </c>
      <c r="C53" s="49">
        <f>D53</f>
        <v>1</v>
      </c>
      <c r="D53" s="1">
        <v>1</v>
      </c>
      <c r="E53" s="4">
        <v>499502</v>
      </c>
      <c r="F53" s="18">
        <v>0.24</v>
      </c>
      <c r="G53" s="18">
        <v>3.9E-2</v>
      </c>
      <c r="H53" s="18">
        <v>1.4E-2</v>
      </c>
      <c r="I53" s="18">
        <v>9.0999999999999998E-2</v>
      </c>
      <c r="J53" s="18">
        <v>2.5939999999999999</v>
      </c>
      <c r="L53" s="18">
        <v>0.11799999999999999</v>
      </c>
      <c r="M53" s="4" t="s">
        <v>35</v>
      </c>
      <c r="O53" s="39">
        <v>44319</v>
      </c>
      <c r="P53" s="39">
        <v>44319</v>
      </c>
      <c r="Q53" s="5" t="s">
        <v>125</v>
      </c>
    </row>
    <row r="54" spans="1:17" x14ac:dyDescent="0.2">
      <c r="A54" s="38" t="s">
        <v>98</v>
      </c>
      <c r="B54" s="49">
        <f>C53</f>
        <v>1</v>
      </c>
      <c r="C54" s="49">
        <f>B54+D54</f>
        <v>2</v>
      </c>
      <c r="D54" s="1">
        <v>1</v>
      </c>
      <c r="E54" s="4">
        <v>499503</v>
      </c>
      <c r="F54" s="18">
        <v>0.40800000000000003</v>
      </c>
      <c r="G54" s="18">
        <v>2.5000000000000001E-2</v>
      </c>
      <c r="H54" s="18">
        <v>7.0000000000000001E-3</v>
      </c>
      <c r="I54" s="18">
        <v>6.7000000000000004E-2</v>
      </c>
      <c r="J54" s="18">
        <v>2.665</v>
      </c>
      <c r="L54" s="18">
        <v>2.0950000000000002</v>
      </c>
      <c r="M54" s="4" t="s">
        <v>35</v>
      </c>
      <c r="O54" s="39">
        <v>44319</v>
      </c>
      <c r="P54" s="39">
        <v>44319</v>
      </c>
      <c r="Q54" s="5" t="s">
        <v>125</v>
      </c>
    </row>
    <row r="55" spans="1:17" x14ac:dyDescent="0.2">
      <c r="A55" s="38" t="s">
        <v>98</v>
      </c>
      <c r="B55" s="49">
        <f>C54</f>
        <v>2</v>
      </c>
      <c r="C55" s="49">
        <f>B55+D55</f>
        <v>2.7</v>
      </c>
      <c r="D55" s="1">
        <v>0.7</v>
      </c>
      <c r="E55" s="4">
        <v>499504</v>
      </c>
      <c r="F55" s="18">
        <v>0.79</v>
      </c>
      <c r="G55" s="18">
        <v>3.3000000000000002E-2</v>
      </c>
      <c r="H55" s="18">
        <v>8.9999999999999993E-3</v>
      </c>
      <c r="I55" s="18">
        <v>6.9000000000000006E-2</v>
      </c>
      <c r="J55" s="18">
        <v>2.6779999999999999</v>
      </c>
      <c r="L55" s="18">
        <v>4.2370000000000001</v>
      </c>
      <c r="M55" s="4" t="s">
        <v>29</v>
      </c>
      <c r="N55" s="29">
        <v>0.7</v>
      </c>
      <c r="O55" s="39">
        <v>44319</v>
      </c>
      <c r="P55" s="39">
        <v>44319</v>
      </c>
      <c r="Q55" s="5" t="s">
        <v>125</v>
      </c>
    </row>
    <row r="56" spans="1:17" x14ac:dyDescent="0.2">
      <c r="A56" s="38" t="s">
        <v>98</v>
      </c>
      <c r="B56" s="49">
        <f>C55</f>
        <v>2.7</v>
      </c>
      <c r="C56" s="49">
        <f>B56+D56</f>
        <v>3.1</v>
      </c>
      <c r="D56" s="1">
        <v>0.4</v>
      </c>
      <c r="E56" s="4">
        <v>499505</v>
      </c>
      <c r="F56" s="18">
        <v>4.8499999999999996</v>
      </c>
      <c r="G56" s="18">
        <v>1.7000000000000001E-2</v>
      </c>
      <c r="H56" s="18">
        <v>0.17799999999999999</v>
      </c>
      <c r="I56" s="18">
        <v>0.20899999999999999</v>
      </c>
      <c r="J56" s="18">
        <v>2.8490000000000002</v>
      </c>
      <c r="L56" s="18">
        <v>28.094999999999999</v>
      </c>
      <c r="M56" s="4" t="s">
        <v>37</v>
      </c>
      <c r="O56" s="39">
        <v>44319</v>
      </c>
      <c r="P56" s="39">
        <v>44319</v>
      </c>
      <c r="Q56" s="5" t="s">
        <v>125</v>
      </c>
    </row>
    <row r="57" spans="1:17" x14ac:dyDescent="0.2">
      <c r="A57" s="38" t="s">
        <v>99</v>
      </c>
      <c r="B57" s="49">
        <v>0</v>
      </c>
      <c r="C57" s="49">
        <f>D57</f>
        <v>1.4</v>
      </c>
      <c r="D57" s="1">
        <v>1.4</v>
      </c>
      <c r="E57" s="4">
        <v>499649</v>
      </c>
      <c r="F57" s="18">
        <v>0.27400000000000002</v>
      </c>
      <c r="G57" s="18">
        <v>0.129</v>
      </c>
      <c r="H57" s="18">
        <v>6.0000000000000001E-3</v>
      </c>
      <c r="I57" s="18">
        <v>1.4E-2</v>
      </c>
      <c r="J57" s="18">
        <v>2.665</v>
      </c>
      <c r="L57" s="18">
        <v>2.5659999999999998</v>
      </c>
      <c r="M57" s="4" t="s">
        <v>35</v>
      </c>
      <c r="O57" s="39">
        <v>44320</v>
      </c>
      <c r="P57" s="39">
        <v>44320</v>
      </c>
      <c r="Q57" s="5" t="s">
        <v>126</v>
      </c>
    </row>
    <row r="58" spans="1:17" x14ac:dyDescent="0.2">
      <c r="A58" s="38" t="s">
        <v>99</v>
      </c>
      <c r="B58" s="49">
        <f>C57</f>
        <v>1.4</v>
      </c>
      <c r="C58" s="49">
        <f>B58+D58</f>
        <v>3.0999999999999996</v>
      </c>
      <c r="D58" s="1">
        <v>1.7</v>
      </c>
      <c r="E58" s="4">
        <v>499650</v>
      </c>
      <c r="F58" s="18">
        <v>1.018</v>
      </c>
      <c r="G58" s="18">
        <v>3.5000000000000003E-2</v>
      </c>
      <c r="H58" s="18">
        <v>1.6E-2</v>
      </c>
      <c r="I58" s="18">
        <v>3.3000000000000002E-2</v>
      </c>
      <c r="J58" s="18">
        <v>2.7280000000000002</v>
      </c>
      <c r="L58" s="18">
        <v>8.6340000000000003</v>
      </c>
      <c r="M58" s="4" t="s">
        <v>35</v>
      </c>
      <c r="O58" s="39">
        <v>44320</v>
      </c>
      <c r="P58" s="39">
        <v>44320</v>
      </c>
      <c r="Q58" s="5" t="s">
        <v>126</v>
      </c>
    </row>
    <row r="59" spans="1:17" x14ac:dyDescent="0.2">
      <c r="A59" s="38" t="s">
        <v>99</v>
      </c>
      <c r="B59" s="49">
        <f>C58</f>
        <v>3.0999999999999996</v>
      </c>
      <c r="C59" s="49">
        <f>B59+D59</f>
        <v>3.4999999999999996</v>
      </c>
      <c r="D59" s="1">
        <v>0.4</v>
      </c>
      <c r="E59" s="4">
        <v>499652</v>
      </c>
      <c r="F59" s="18">
        <v>1.7979999999999998</v>
      </c>
      <c r="G59" s="18">
        <v>5.7000000000000002E-2</v>
      </c>
      <c r="H59" s="18">
        <v>9.7000000000000003E-2</v>
      </c>
      <c r="I59" s="18">
        <v>0.187</v>
      </c>
      <c r="J59" s="18">
        <v>2.7210000000000001</v>
      </c>
      <c r="L59" s="18">
        <v>8.3719999999999999</v>
      </c>
      <c r="M59" s="4" t="s">
        <v>29</v>
      </c>
      <c r="N59" s="29">
        <v>0.4</v>
      </c>
      <c r="O59" s="39">
        <v>44320</v>
      </c>
      <c r="P59" s="39">
        <v>44320</v>
      </c>
      <c r="Q59" s="5" t="s">
        <v>126</v>
      </c>
    </row>
    <row r="60" spans="1:17" x14ac:dyDescent="0.2">
      <c r="A60" s="38" t="s">
        <v>100</v>
      </c>
      <c r="B60" s="49">
        <v>0</v>
      </c>
      <c r="C60" s="49">
        <f>D60</f>
        <v>1.3</v>
      </c>
      <c r="D60" s="1">
        <v>1.3</v>
      </c>
      <c r="E60" s="4">
        <v>500277</v>
      </c>
      <c r="F60" s="18">
        <v>4.8000000000000001E-2</v>
      </c>
      <c r="G60" s="18">
        <v>1.9E-2</v>
      </c>
      <c r="H60" s="18">
        <v>1.0999999999999999E-2</v>
      </c>
      <c r="I60" s="18">
        <v>1.4E-2</v>
      </c>
      <c r="J60" s="18">
        <v>2.6709999999999998</v>
      </c>
      <c r="L60" s="18">
        <v>0.82</v>
      </c>
      <c r="M60" s="4" t="s">
        <v>35</v>
      </c>
      <c r="O60" s="39">
        <v>44323</v>
      </c>
      <c r="P60" s="39">
        <v>44323</v>
      </c>
      <c r="Q60" s="5" t="s">
        <v>127</v>
      </c>
    </row>
    <row r="61" spans="1:17" x14ac:dyDescent="0.2">
      <c r="A61" s="38" t="s">
        <v>100</v>
      </c>
      <c r="B61" s="49">
        <f>C60</f>
        <v>1.3</v>
      </c>
      <c r="C61" s="49">
        <f>B61+D61</f>
        <v>2.6</v>
      </c>
      <c r="D61" s="1">
        <v>1.3</v>
      </c>
      <c r="E61" s="4">
        <v>500278</v>
      </c>
      <c r="F61" s="18">
        <v>0.25</v>
      </c>
      <c r="G61" s="18">
        <v>7.8E-2</v>
      </c>
      <c r="H61" s="18">
        <v>2.9000000000000001E-2</v>
      </c>
      <c r="I61" s="18">
        <v>3.3000000000000002E-2</v>
      </c>
      <c r="J61" s="18">
        <v>2.6779999999999999</v>
      </c>
      <c r="L61" s="18">
        <v>13.936999999999999</v>
      </c>
      <c r="M61" s="4" t="s">
        <v>29</v>
      </c>
      <c r="N61" s="29">
        <v>1.3</v>
      </c>
      <c r="O61" s="39">
        <v>44323</v>
      </c>
      <c r="P61" s="39">
        <v>44323</v>
      </c>
      <c r="Q61" s="5" t="s">
        <v>127</v>
      </c>
    </row>
    <row r="62" spans="1:17" x14ac:dyDescent="0.2">
      <c r="A62" s="38" t="s">
        <v>100</v>
      </c>
      <c r="B62" s="49">
        <f>C61</f>
        <v>2.6</v>
      </c>
      <c r="C62" s="49">
        <f>B62+D62</f>
        <v>3.1</v>
      </c>
      <c r="D62" s="1">
        <v>0.5</v>
      </c>
      <c r="E62" s="4">
        <v>500279</v>
      </c>
      <c r="F62" s="18">
        <v>23.065999999999999</v>
      </c>
      <c r="G62" s="18">
        <v>1.7000000000000001E-2</v>
      </c>
      <c r="H62" s="18">
        <v>8.0000000000000002E-3</v>
      </c>
      <c r="I62" s="18">
        <v>2.1999999999999999E-2</v>
      </c>
      <c r="J62" s="18">
        <v>2.879</v>
      </c>
      <c r="L62" s="18">
        <v>2.254</v>
      </c>
      <c r="M62" s="4" t="s">
        <v>37</v>
      </c>
      <c r="O62" s="39">
        <v>44323</v>
      </c>
      <c r="P62" s="39">
        <v>44323</v>
      </c>
      <c r="Q62" s="5" t="s">
        <v>127</v>
      </c>
    </row>
    <row r="63" spans="1:17" x14ac:dyDescent="0.2">
      <c r="A63" s="38" t="s">
        <v>101</v>
      </c>
      <c r="B63" s="49">
        <v>0</v>
      </c>
      <c r="C63" s="49">
        <f>D63</f>
        <v>0.7</v>
      </c>
      <c r="D63" s="1">
        <v>0.7</v>
      </c>
      <c r="E63" s="4">
        <v>500661</v>
      </c>
      <c r="F63" s="18">
        <v>0.19800000000000001</v>
      </c>
      <c r="G63" s="18">
        <v>2.9000000000000001E-2</v>
      </c>
      <c r="H63" s="18">
        <v>5.0000000000000001E-3</v>
      </c>
      <c r="I63" s="18">
        <v>2.1000000000000001E-2</v>
      </c>
      <c r="J63" s="18">
        <v>2.6779999999999999</v>
      </c>
      <c r="L63" s="18">
        <v>0.52100000000000002</v>
      </c>
      <c r="M63" s="4" t="s">
        <v>35</v>
      </c>
      <c r="O63" s="39">
        <v>44325</v>
      </c>
      <c r="P63" s="39">
        <v>44325</v>
      </c>
      <c r="Q63" s="5" t="s">
        <v>128</v>
      </c>
    </row>
    <row r="64" spans="1:17" x14ac:dyDescent="0.2">
      <c r="A64" s="38" t="s">
        <v>101</v>
      </c>
      <c r="B64" s="49">
        <f>C63</f>
        <v>0.7</v>
      </c>
      <c r="C64" s="49">
        <f>B64+D64</f>
        <v>1.8</v>
      </c>
      <c r="D64" s="1">
        <v>1.1000000000000001</v>
      </c>
      <c r="E64" s="4">
        <v>500663</v>
      </c>
      <c r="F64" s="18">
        <v>0.33399999999999996</v>
      </c>
      <c r="G64" s="18">
        <v>0.11600000000000001</v>
      </c>
      <c r="H64" s="18">
        <v>8.9999999999999993E-3</v>
      </c>
      <c r="I64" s="18">
        <v>5.1999999999999998E-2</v>
      </c>
      <c r="J64" s="18">
        <v>2.6840000000000002</v>
      </c>
      <c r="L64" s="18">
        <v>1.5740000000000001</v>
      </c>
      <c r="M64" s="4" t="s">
        <v>29</v>
      </c>
      <c r="N64" s="29">
        <v>1.1000000000000001</v>
      </c>
      <c r="O64" s="39">
        <v>44325</v>
      </c>
      <c r="P64" s="39">
        <v>44325</v>
      </c>
      <c r="Q64" s="5" t="s">
        <v>128</v>
      </c>
    </row>
    <row r="65" spans="1:17" x14ac:dyDescent="0.2">
      <c r="A65" s="38" t="s">
        <v>101</v>
      </c>
      <c r="B65" s="49">
        <f>C64</f>
        <v>1.8</v>
      </c>
      <c r="C65" s="49">
        <f>B65+D65</f>
        <v>2.1</v>
      </c>
      <c r="D65" s="1">
        <v>0.3</v>
      </c>
      <c r="E65" s="4">
        <v>500664</v>
      </c>
      <c r="F65" s="18">
        <v>0.82</v>
      </c>
      <c r="G65" s="18">
        <v>8.4000000000000005E-2</v>
      </c>
      <c r="H65" s="18">
        <v>1.0999999999999999E-2</v>
      </c>
      <c r="I65" s="18">
        <v>6.5000000000000002E-2</v>
      </c>
      <c r="J65" s="18">
        <v>2.698</v>
      </c>
      <c r="L65" s="18">
        <v>5.9509999999999996</v>
      </c>
      <c r="M65" s="4" t="s">
        <v>29</v>
      </c>
      <c r="N65" s="29">
        <v>0.3</v>
      </c>
      <c r="O65" s="39">
        <v>44325</v>
      </c>
      <c r="P65" s="39">
        <v>44325</v>
      </c>
      <c r="Q65" s="5" t="s">
        <v>128</v>
      </c>
    </row>
    <row r="66" spans="1:17" x14ac:dyDescent="0.2">
      <c r="A66" s="38" t="s">
        <v>101</v>
      </c>
      <c r="B66" s="49">
        <f>C65</f>
        <v>2.1</v>
      </c>
      <c r="C66" s="49">
        <f>B66+D66</f>
        <v>2.6</v>
      </c>
      <c r="D66" s="1">
        <v>0.5</v>
      </c>
      <c r="E66" s="4">
        <v>500665</v>
      </c>
      <c r="F66" s="18">
        <v>0.27200000000000002</v>
      </c>
      <c r="G66" s="18">
        <v>0.13200000000000001</v>
      </c>
      <c r="H66" s="18">
        <v>2.5999999999999999E-2</v>
      </c>
      <c r="I66" s="18">
        <v>7.5999999999999998E-2</v>
      </c>
      <c r="J66" s="18">
        <v>2.6779999999999999</v>
      </c>
      <c r="L66" s="18">
        <v>1.6539999999999999</v>
      </c>
      <c r="M66" s="4" t="s">
        <v>37</v>
      </c>
      <c r="O66" s="39">
        <v>44325</v>
      </c>
      <c r="P66" s="39">
        <v>44325</v>
      </c>
      <c r="Q66" s="5" t="s">
        <v>128</v>
      </c>
    </row>
  </sheetData>
  <protectedRanges>
    <protectedRange sqref="O11:P14" name="Range1_9_5_1"/>
    <protectedRange sqref="O15:P18" name="Range1_9_2_1"/>
    <protectedRange sqref="O31:P33" name="Range1_9_8_1"/>
    <protectedRange sqref="O27:P30" name="Range1_9_11_1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"/>
  <sheetViews>
    <sheetView zoomScaleNormal="100" workbookViewId="0">
      <selection activeCell="A28" sqref="A28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4" ht="15" x14ac:dyDescent="0.25">
      <c r="A2" s="38" t="s">
        <v>39</v>
      </c>
      <c r="B2" s="49">
        <v>0</v>
      </c>
      <c r="C2" s="50" t="s">
        <v>102</v>
      </c>
      <c r="D2" s="49">
        <v>0</v>
      </c>
    </row>
    <row r="3" spans="1:4" ht="15" x14ac:dyDescent="0.25">
      <c r="A3" s="38" t="s">
        <v>40</v>
      </c>
      <c r="B3" s="49">
        <v>0</v>
      </c>
      <c r="C3" s="50" t="s">
        <v>103</v>
      </c>
      <c r="D3" s="49">
        <v>0</v>
      </c>
    </row>
    <row r="4" spans="1:4" ht="15" x14ac:dyDescent="0.25">
      <c r="A4" s="38" t="s">
        <v>41</v>
      </c>
      <c r="B4" s="49">
        <v>0</v>
      </c>
      <c r="C4" s="50" t="s">
        <v>104</v>
      </c>
      <c r="D4" s="49">
        <v>0</v>
      </c>
    </row>
    <row r="5" spans="1:4" ht="15" x14ac:dyDescent="0.25">
      <c r="A5" s="38" t="s">
        <v>42</v>
      </c>
      <c r="B5" s="49">
        <v>0</v>
      </c>
      <c r="C5" s="50" t="s">
        <v>105</v>
      </c>
      <c r="D5" s="49">
        <v>0</v>
      </c>
    </row>
    <row r="6" spans="1:4" ht="15" x14ac:dyDescent="0.25">
      <c r="A6" s="38" t="s">
        <v>43</v>
      </c>
      <c r="B6" s="49">
        <v>0</v>
      </c>
      <c r="C6" s="50" t="s">
        <v>106</v>
      </c>
      <c r="D6" s="49">
        <v>0</v>
      </c>
    </row>
    <row r="7" spans="1:4" ht="15" x14ac:dyDescent="0.25">
      <c r="A7" s="38" t="s">
        <v>44</v>
      </c>
      <c r="B7" s="49">
        <v>0</v>
      </c>
      <c r="C7" s="50" t="s">
        <v>107</v>
      </c>
      <c r="D7" s="49">
        <v>0</v>
      </c>
    </row>
    <row r="8" spans="1:4" ht="15" x14ac:dyDescent="0.25">
      <c r="A8" s="38" t="s">
        <v>45</v>
      </c>
      <c r="B8" s="49">
        <v>0</v>
      </c>
      <c r="C8" s="50" t="s">
        <v>108</v>
      </c>
      <c r="D8" s="49">
        <v>0</v>
      </c>
    </row>
    <row r="9" spans="1:4" ht="15" x14ac:dyDescent="0.25">
      <c r="A9" s="38" t="s">
        <v>46</v>
      </c>
      <c r="B9" s="49">
        <v>0</v>
      </c>
      <c r="C9" s="50" t="s">
        <v>109</v>
      </c>
      <c r="D9" s="49">
        <v>0</v>
      </c>
    </row>
    <row r="10" spans="1:4" ht="15" x14ac:dyDescent="0.25">
      <c r="A10" s="38" t="s">
        <v>47</v>
      </c>
      <c r="B10" s="49">
        <v>0</v>
      </c>
      <c r="C10" s="50" t="s">
        <v>110</v>
      </c>
      <c r="D10" s="49">
        <v>0</v>
      </c>
    </row>
    <row r="11" spans="1:4" ht="15" x14ac:dyDescent="0.25">
      <c r="A11" s="38" t="s">
        <v>48</v>
      </c>
      <c r="B11" s="49">
        <v>0</v>
      </c>
      <c r="C11" s="50" t="s">
        <v>111</v>
      </c>
      <c r="D11" s="49">
        <v>0</v>
      </c>
    </row>
    <row r="12" spans="1:4" ht="15" x14ac:dyDescent="0.25">
      <c r="A12" s="38" t="s">
        <v>49</v>
      </c>
      <c r="B12" s="49">
        <v>0</v>
      </c>
      <c r="C12" s="50" t="s">
        <v>112</v>
      </c>
      <c r="D12" s="49">
        <v>0</v>
      </c>
    </row>
    <row r="13" spans="1:4" ht="15" x14ac:dyDescent="0.25">
      <c r="A13" s="38" t="s">
        <v>50</v>
      </c>
      <c r="B13" s="49">
        <v>0</v>
      </c>
      <c r="C13" s="50" t="s">
        <v>113</v>
      </c>
      <c r="D13" s="49">
        <v>0</v>
      </c>
    </row>
    <row r="14" spans="1:4" ht="15" x14ac:dyDescent="0.25">
      <c r="A14" s="38" t="s">
        <v>51</v>
      </c>
      <c r="B14" s="49">
        <v>0</v>
      </c>
      <c r="C14" s="50" t="s">
        <v>114</v>
      </c>
      <c r="D14" s="49">
        <v>0</v>
      </c>
    </row>
    <row r="15" spans="1:4" ht="15" x14ac:dyDescent="0.25">
      <c r="A15" s="38" t="s">
        <v>97</v>
      </c>
      <c r="B15" s="49">
        <v>0</v>
      </c>
      <c r="C15" s="50" t="s">
        <v>115</v>
      </c>
      <c r="D15" s="49">
        <v>0</v>
      </c>
    </row>
    <row r="16" spans="1:4" ht="15" x14ac:dyDescent="0.25">
      <c r="A16" s="38" t="s">
        <v>98</v>
      </c>
      <c r="B16" s="49">
        <v>0</v>
      </c>
      <c r="C16" s="50" t="s">
        <v>116</v>
      </c>
      <c r="D16" s="49">
        <v>0</v>
      </c>
    </row>
    <row r="17" spans="1:4" ht="15" x14ac:dyDescent="0.25">
      <c r="A17" s="38" t="s">
        <v>99</v>
      </c>
      <c r="B17" s="49">
        <v>0</v>
      </c>
      <c r="C17" s="50" t="s">
        <v>117</v>
      </c>
      <c r="D17" s="49">
        <v>0</v>
      </c>
    </row>
    <row r="18" spans="1:4" ht="15" x14ac:dyDescent="0.25">
      <c r="A18" s="38" t="s">
        <v>100</v>
      </c>
      <c r="B18" s="49">
        <v>0</v>
      </c>
      <c r="C18" s="50" t="s">
        <v>118</v>
      </c>
      <c r="D18" s="49">
        <v>0</v>
      </c>
    </row>
    <row r="19" spans="1:4" ht="15" x14ac:dyDescent="0.25">
      <c r="A19" s="38" t="s">
        <v>101</v>
      </c>
      <c r="B19" s="49">
        <v>0</v>
      </c>
      <c r="C19" s="50" t="s">
        <v>116</v>
      </c>
      <c r="D19" s="49">
        <v>0</v>
      </c>
    </row>
    <row r="20" spans="1:4" x14ac:dyDescent="0.2">
      <c r="A20" s="2"/>
    </row>
    <row r="21" spans="1:4" x14ac:dyDescent="0.2">
      <c r="A21" s="2"/>
    </row>
    <row r="22" spans="1:4" x14ac:dyDescent="0.2">
      <c r="A22" s="2"/>
    </row>
    <row r="23" spans="1:4" x14ac:dyDescent="0.2">
      <c r="A23" s="2"/>
    </row>
    <row r="24" spans="1:4" x14ac:dyDescent="0.2">
      <c r="A24" s="2"/>
    </row>
    <row r="25" spans="1:4" x14ac:dyDescent="0.2">
      <c r="A25" s="2"/>
    </row>
    <row r="26" spans="1:4" x14ac:dyDescent="0.2">
      <c r="A26" s="2"/>
    </row>
    <row r="27" spans="1:4" x14ac:dyDescent="0.2">
      <c r="A27" s="2"/>
    </row>
    <row r="28" spans="1:4" x14ac:dyDescent="0.2">
      <c r="A28" s="2"/>
    </row>
    <row r="29" spans="1:4" x14ac:dyDescent="0.2">
      <c r="A29" s="2"/>
    </row>
    <row r="30" spans="1:4" x14ac:dyDescent="0.2">
      <c r="A30" s="2"/>
    </row>
    <row r="31" spans="1:4" x14ac:dyDescent="0.2">
      <c r="A31" s="2"/>
    </row>
    <row r="32" spans="1:4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</sheetData>
  <sortState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31</v>
      </c>
      <c r="C1" s="26" t="s">
        <v>32</v>
      </c>
      <c r="D1" s="27" t="s">
        <v>30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2021-10-10T06:31:43Z</dcterms:modified>
</cp:coreProperties>
</file>