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\L530 SDN MV 130S ODE\"/>
    </mc:Choice>
  </mc:AlternateContent>
  <bookViews>
    <workbookView xWindow="0" yWindow="0" windowWidth="16515" windowHeight="837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157" i="2" l="1"/>
  <c r="B158" i="2" s="1"/>
  <c r="C158" i="2" s="1"/>
  <c r="B159" i="2" s="1"/>
  <c r="C159" i="2" s="1"/>
  <c r="C154" i="2"/>
  <c r="B155" i="2" s="1"/>
  <c r="C155" i="2" s="1"/>
  <c r="B156" i="2" s="1"/>
  <c r="C156" i="2" s="1"/>
  <c r="C151" i="2"/>
  <c r="B152" i="2" s="1"/>
  <c r="C152" i="2" s="1"/>
  <c r="B153" i="2" s="1"/>
  <c r="C153" i="2" s="1"/>
  <c r="B151" i="2"/>
  <c r="C150" i="2"/>
  <c r="B147" i="2"/>
  <c r="C147" i="2" s="1"/>
  <c r="B148" i="2" s="1"/>
  <c r="C148" i="2" s="1"/>
  <c r="B149" i="2" s="1"/>
  <c r="C149" i="2" s="1"/>
  <c r="C146" i="2"/>
  <c r="C142" i="2"/>
  <c r="B143" i="2" s="1"/>
  <c r="C143" i="2" s="1"/>
  <c r="B144" i="2" s="1"/>
  <c r="C144" i="2" s="1"/>
  <c r="B145" i="2" s="1"/>
  <c r="C145" i="2" s="1"/>
  <c r="C138" i="2"/>
  <c r="B139" i="2" s="1"/>
  <c r="C139" i="2" s="1"/>
  <c r="B140" i="2" s="1"/>
  <c r="C140" i="2" s="1"/>
  <c r="B141" i="2" s="1"/>
  <c r="C141" i="2" s="1"/>
  <c r="B134" i="2"/>
  <c r="C134" i="2" s="1"/>
  <c r="B135" i="2" s="1"/>
  <c r="C135" i="2" s="1"/>
  <c r="B136" i="2" s="1"/>
  <c r="C136" i="2" s="1"/>
  <c r="B137" i="2" s="1"/>
  <c r="C137" i="2" s="1"/>
  <c r="C133" i="2"/>
  <c r="C132" i="2" l="1"/>
  <c r="B132" i="2"/>
  <c r="C131" i="2"/>
  <c r="B131" i="2"/>
  <c r="C130" i="2"/>
  <c r="B130" i="2"/>
  <c r="C129" i="2"/>
  <c r="C128" i="2"/>
  <c r="B128" i="2"/>
  <c r="C127" i="2"/>
  <c r="B127" i="2"/>
  <c r="C126" i="2"/>
  <c r="B126" i="2"/>
  <c r="C125" i="2"/>
  <c r="C124" i="2"/>
  <c r="B124" i="2"/>
  <c r="C123" i="2"/>
  <c r="B123" i="2"/>
  <c r="C122" i="2"/>
  <c r="C121" i="2"/>
  <c r="B121" i="2"/>
  <c r="C120" i="2"/>
  <c r="B120" i="2"/>
  <c r="C119" i="2"/>
  <c r="C118" i="2"/>
  <c r="B118" i="2"/>
  <c r="C117" i="2"/>
  <c r="B117" i="2"/>
  <c r="C116" i="2"/>
  <c r="B116" i="2"/>
  <c r="C115" i="2"/>
  <c r="B115" i="2"/>
  <c r="C114" i="2"/>
  <c r="C113" i="2"/>
  <c r="B113" i="2"/>
  <c r="C112" i="2"/>
  <c r="B112" i="2"/>
  <c r="C111" i="2"/>
  <c r="C110" i="2"/>
  <c r="B110" i="2"/>
  <c r="C109" i="2"/>
  <c r="B109" i="2"/>
  <c r="C108" i="2"/>
  <c r="B108" i="2"/>
  <c r="C107" i="2"/>
  <c r="C106" i="2"/>
  <c r="B106" i="2"/>
  <c r="C105" i="2"/>
  <c r="B105" i="2"/>
  <c r="C104" i="2"/>
  <c r="B104" i="2"/>
  <c r="C103" i="2"/>
  <c r="C102" i="2"/>
  <c r="B102" i="2"/>
  <c r="C101" i="2"/>
  <c r="B101" i="2"/>
  <c r="C100" i="2"/>
  <c r="B100" i="2"/>
  <c r="C99" i="2"/>
  <c r="C98" i="2"/>
  <c r="B98" i="2"/>
  <c r="C97" i="2"/>
  <c r="B97" i="2"/>
  <c r="C96" i="2"/>
  <c r="C95" i="2"/>
  <c r="B95" i="2"/>
  <c r="C94" i="2"/>
  <c r="B94" i="2"/>
  <c r="C93" i="2"/>
  <c r="C92" i="2"/>
  <c r="B92" i="2"/>
  <c r="C91" i="2"/>
  <c r="B91" i="2"/>
  <c r="C90" i="2"/>
  <c r="C89" i="2"/>
  <c r="B89" i="2"/>
  <c r="C88" i="2"/>
  <c r="B88" i="2"/>
  <c r="C87" i="2"/>
  <c r="B87" i="2"/>
  <c r="C86" i="2"/>
  <c r="C85" i="2"/>
  <c r="B85" i="2"/>
  <c r="C84" i="2"/>
  <c r="B84" i="2"/>
  <c r="C83" i="2"/>
  <c r="B83" i="2"/>
  <c r="C81" i="2"/>
  <c r="B81" i="2"/>
  <c r="C80" i="2"/>
  <c r="B80" i="2"/>
  <c r="C78" i="2"/>
  <c r="B78" i="2"/>
  <c r="C77" i="2"/>
  <c r="B77" i="2"/>
  <c r="C76" i="2"/>
  <c r="B76" i="2"/>
  <c r="C74" i="2"/>
  <c r="B74" i="2"/>
  <c r="C73" i="2"/>
  <c r="B73" i="2"/>
  <c r="C72" i="2"/>
  <c r="B72" i="2"/>
  <c r="C70" i="2"/>
  <c r="B70" i="2"/>
  <c r="C69" i="2"/>
  <c r="B69" i="2"/>
  <c r="C67" i="2"/>
  <c r="B67" i="2"/>
  <c r="C66" i="2"/>
  <c r="B66" i="2"/>
  <c r="C64" i="2"/>
  <c r="B64" i="2"/>
  <c r="C63" i="2"/>
  <c r="B63" i="2"/>
  <c r="C62" i="2"/>
  <c r="B62" i="2"/>
  <c r="C61" i="2"/>
  <c r="B61" i="2"/>
  <c r="C59" i="2"/>
  <c r="B59" i="2"/>
  <c r="C58" i="2"/>
  <c r="B58" i="2"/>
  <c r="C57" i="2"/>
  <c r="B57" i="2"/>
  <c r="C55" i="2"/>
  <c r="B55" i="2"/>
  <c r="C54" i="2"/>
  <c r="B54" i="2"/>
  <c r="C53" i="2"/>
  <c r="B53" i="2"/>
  <c r="C50" i="2"/>
  <c r="B50" i="2"/>
  <c r="C49" i="2"/>
  <c r="B49" i="2"/>
  <c r="C48" i="2"/>
  <c r="B48" i="2"/>
  <c r="C46" i="2"/>
  <c r="B46" i="2"/>
  <c r="C45" i="2"/>
  <c r="B45" i="2"/>
  <c r="C44" i="2"/>
  <c r="B44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3" i="2"/>
  <c r="B33" i="2"/>
  <c r="C32" i="2"/>
  <c r="B32" i="2"/>
  <c r="C31" i="2"/>
  <c r="B31" i="2"/>
  <c r="C30" i="2"/>
  <c r="B30" i="2"/>
  <c r="C28" i="2"/>
  <c r="B28" i="2"/>
  <c r="C27" i="2"/>
  <c r="B27" i="2"/>
  <c r="C25" i="2"/>
  <c r="B25" i="2"/>
  <c r="C24" i="2"/>
  <c r="B24" i="2"/>
  <c r="C23" i="2"/>
  <c r="B23" i="2"/>
  <c r="C21" i="2"/>
  <c r="B21" i="2"/>
  <c r="C20" i="2"/>
  <c r="B20" i="2"/>
  <c r="C18" i="2"/>
  <c r="B18" i="2"/>
  <c r="C17" i="2"/>
  <c r="B17" i="2"/>
  <c r="C15" i="2"/>
  <c r="B15" i="2"/>
  <c r="C14" i="2"/>
  <c r="B14" i="2"/>
  <c r="C12" i="2"/>
  <c r="B12" i="2"/>
  <c r="C11" i="2"/>
  <c r="B11" i="2"/>
  <c r="C10" i="2"/>
  <c r="B10" i="2"/>
  <c r="C8" i="2"/>
  <c r="B8" i="2"/>
  <c r="C7" i="2"/>
  <c r="B7" i="2"/>
  <c r="C6" i="2"/>
  <c r="B6" i="2"/>
  <c r="C4" i="2"/>
  <c r="B4" i="2"/>
  <c r="C3" i="2"/>
  <c r="B3" i="2"/>
</calcChain>
</file>

<file path=xl/comments1.xml><?xml version="1.0" encoding="utf-8"?>
<comments xmlns="http://schemas.openxmlformats.org/spreadsheetml/2006/main">
  <authors>
    <author>Mark Neil Adorable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-0.007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</commentList>
</comments>
</file>

<file path=xl/sharedStrings.xml><?xml version="1.0" encoding="utf-8"?>
<sst xmlns="http://schemas.openxmlformats.org/spreadsheetml/2006/main" count="742" uniqueCount="145">
  <si>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</si>
  <si>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</si>
  <si>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</si>
  <si>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</si>
  <si>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</si>
  <si>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</si>
  <si>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</si>
  <si>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</si>
  <si>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</si>
  <si>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</si>
  <si>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</si>
  <si>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</si>
  <si>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</si>
  <si>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</si>
  <si>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</si>
  <si>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</si>
  <si>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</si>
  <si>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</si>
  <si>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</si>
  <si>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</si>
  <si>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</si>
  <si>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</si>
  <si>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</si>
  <si>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</si>
  <si>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</si>
  <si>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</si>
  <si>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</si>
  <si>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</si>
  <si>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</si>
  <si>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</si>
  <si>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</si>
  <si>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</si>
  <si>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</si>
  <si>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</si>
  <si>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</si>
  <si>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O. SUNGANGA</t>
  </si>
  <si>
    <t>E. FAUSTINO</t>
  </si>
  <si>
    <t>SDN_MV_530_130S_E_001</t>
  </si>
  <si>
    <t>SDN_MV_530_130S_E_002</t>
  </si>
  <si>
    <t>SDN_MV_530_130S_E_003</t>
  </si>
  <si>
    <t>SDN_MV_530_130S_E_004</t>
  </si>
  <si>
    <t>SDN_MV_530_130S_E_005</t>
  </si>
  <si>
    <t>SDN_MV_530_130S_E_006</t>
  </si>
  <si>
    <t>SDN_MV_530_130S_E_007</t>
  </si>
  <si>
    <t>SDN_MV_530_130S_E_008</t>
  </si>
  <si>
    <t>B-2021937</t>
  </si>
  <si>
    <t>B-2021980</t>
  </si>
  <si>
    <t>B-2021989</t>
  </si>
  <si>
    <t>B-2022004</t>
  </si>
  <si>
    <t>B-2022022</t>
  </si>
  <si>
    <t>B-2022036</t>
  </si>
  <si>
    <t>SDN_MV_530_130S_E_009</t>
  </si>
  <si>
    <t>SDN_MV_530_130S_E_010</t>
  </si>
  <si>
    <t>SDN_MV_530_130S_E_011</t>
  </si>
  <si>
    <t>SDN_MV_530_130S_E_012</t>
  </si>
  <si>
    <t>SDN_MV_530_130S_E_013</t>
  </si>
  <si>
    <t>SDN_MV_530_130S_E_014</t>
  </si>
  <si>
    <t>SDN_MV_530_130S_E_015</t>
  </si>
  <si>
    <t>SDN_MV_530_130S_E_016</t>
  </si>
  <si>
    <t>SDN_MV_530_130S_E_017</t>
  </si>
  <si>
    <t>D. SUNGANGA</t>
  </si>
  <si>
    <t>B-2022054</t>
  </si>
  <si>
    <t>B-2022066</t>
  </si>
  <si>
    <t>B-2022089</t>
  </si>
  <si>
    <t>B-2022101</t>
  </si>
  <si>
    <t>B-2022113</t>
  </si>
  <si>
    <t>B-2022121</t>
  </si>
  <si>
    <t>B-2022147</t>
  </si>
  <si>
    <t>B-2022177</t>
  </si>
  <si>
    <t>B-2022201</t>
  </si>
  <si>
    <t>B-2022189</t>
  </si>
  <si>
    <t>FW</t>
  </si>
  <si>
    <t>MV</t>
  </si>
  <si>
    <t>HW</t>
  </si>
  <si>
    <t>SDN_MV_530_130S_E_018</t>
  </si>
  <si>
    <t>R. PARADIANG</t>
  </si>
  <si>
    <t>01/21/2020</t>
  </si>
  <si>
    <t>B-2022432</t>
  </si>
  <si>
    <t>B-2022244</t>
  </si>
  <si>
    <t>35.67</t>
  </si>
  <si>
    <t>37.45</t>
  </si>
  <si>
    <t>38.11</t>
  </si>
  <si>
    <t>218.48</t>
  </si>
  <si>
    <t>51.43</t>
  </si>
  <si>
    <t>615969.43</t>
  </si>
  <si>
    <t>814761.30</t>
  </si>
  <si>
    <t>615971.16</t>
  </si>
  <si>
    <t>814759.99</t>
  </si>
  <si>
    <t>615974.08</t>
  </si>
  <si>
    <t>814757.97</t>
  </si>
  <si>
    <t>615978.07</t>
  </si>
  <si>
    <t>814760.62</t>
  </si>
  <si>
    <t>615990.51</t>
  </si>
  <si>
    <t>814746.75</t>
  </si>
  <si>
    <t>SDN_MV_530_130S_E_019</t>
  </si>
  <si>
    <t>SDN_MV_530_130S_E_020</t>
  </si>
  <si>
    <t>SDN_MV_530_130S_E_021</t>
  </si>
  <si>
    <t>SDN_MV_530_130S_E_022</t>
  </si>
  <si>
    <t>SDN_MV_530_130S_E_023</t>
  </si>
  <si>
    <t>SDN_MV_530_130S_E_024</t>
  </si>
  <si>
    <t>SDN_MV_530_130S_E_025</t>
  </si>
  <si>
    <t>SDN_MV_530_130S_E_026</t>
  </si>
  <si>
    <t>R. YBANEZ</t>
  </si>
  <si>
    <t>B-2022463</t>
  </si>
  <si>
    <t>B-2022484</t>
  </si>
  <si>
    <t>B-2022499</t>
  </si>
  <si>
    <t>B-2022526</t>
  </si>
  <si>
    <t>SDN_MV_530_130S_E_027</t>
  </si>
  <si>
    <t>SDN_MV_530_130S_E_028</t>
  </si>
  <si>
    <t>SDN_MV_530_130S_E_029</t>
  </si>
  <si>
    <t>SDN_MV_530_130S_E_030</t>
  </si>
  <si>
    <t>B-2022553</t>
  </si>
  <si>
    <t>B-2022573</t>
  </si>
  <si>
    <t>B-2022592</t>
  </si>
  <si>
    <t>B-2022621</t>
  </si>
  <si>
    <t>B-2022637</t>
  </si>
  <si>
    <t>B-2022688</t>
  </si>
  <si>
    <t>B-2022713</t>
  </si>
  <si>
    <t>B-2022728</t>
  </si>
  <si>
    <t>SDN_MV_530_130S_E_031</t>
  </si>
  <si>
    <t>B-2022763</t>
  </si>
  <si>
    <t>SDN_MV_530_130S_E_032</t>
  </si>
  <si>
    <t>SDN_MV_530_130S_E_033</t>
  </si>
  <si>
    <t>SDN_MV_530_130S_E_034</t>
  </si>
  <si>
    <t>SDN_MV_530_130S_E_035</t>
  </si>
  <si>
    <t>B-2022798</t>
  </si>
  <si>
    <t>D. ACENA</t>
  </si>
  <si>
    <t>B-2022827</t>
  </si>
  <si>
    <t>B-2022843</t>
  </si>
  <si>
    <t>B-2022853</t>
  </si>
  <si>
    <t>SDN_MV_530_130S_E_036</t>
  </si>
  <si>
    <t>SDN_MV_530_130S_E_037</t>
  </si>
  <si>
    <t>SDN_MV_530_130S_E_038</t>
  </si>
  <si>
    <t>SDN_MV_530_130S_E_039</t>
  </si>
  <si>
    <t>SDN_MV_530_130S_E_040</t>
  </si>
  <si>
    <t>SDN_MV_530_130S_E_041</t>
  </si>
  <si>
    <t>SDN_MV_530_130S_E_042</t>
  </si>
  <si>
    <t>L. BITANG</t>
  </si>
  <si>
    <t>B-2022864</t>
  </si>
  <si>
    <t>B-2022873</t>
  </si>
  <si>
    <t>B-2022885</t>
  </si>
  <si>
    <t>B-2022896</t>
  </si>
  <si>
    <t>B-2022934</t>
  </si>
  <si>
    <t>B-2022944</t>
  </si>
  <si>
    <t>B-2022956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</si>
</sst>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quotePrefix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 wrapText="1"/>
    </xf>
    <xf numFmtId="2" fontId="1" fillId="3" borderId="8" xfId="1" applyNumberFormat="1" applyFont="1" applyFill="1" applyBorder="1" applyAlignment="1" applyProtection="1">
      <alignment horizontal="center" vertical="center"/>
    </xf>
    <xf numFmtId="1" fontId="7" fillId="3" borderId="13" xfId="0" applyNumberFormat="1" applyFont="1" applyFill="1" applyBorder="1" applyAlignment="1">
      <alignment horizontal="center" vertical="center" wrapText="1"/>
    </xf>
    <xf numFmtId="164" fontId="4" fillId="3" borderId="7" xfId="2" applyNumberFormat="1" applyFont="1" applyFill="1" applyBorder="1" applyAlignment="1" applyProtection="1">
      <alignment horizontal="center"/>
    </xf>
    <xf numFmtId="165" fontId="1" fillId="0" borderId="0" xfId="0" applyNumberFormat="1" applyFont="1" applyFill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7"/>
  <sheetViews>
    <sheetView topLeftCell="A16" workbookViewId="0">
      <selection activeCell="A37" sqref="A37:A43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53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52" t="s">
        <v>9</v>
      </c>
      <c r="K1" s="14" t="s">
        <v>10</v>
      </c>
    </row>
    <row r="2" spans="1:11" s="18" customFormat="1" x14ac:dyDescent="0.2">
      <c r="A2" s="63" t="s">
        <v>37</v>
      </c>
      <c r="B2" s="64">
        <v>615930.56000000006</v>
      </c>
      <c r="C2" s="64">
        <v>814776.03</v>
      </c>
      <c r="D2" s="65">
        <v>530</v>
      </c>
      <c r="E2" s="65">
        <v>4.4000000000000004</v>
      </c>
      <c r="F2" s="66">
        <v>530</v>
      </c>
      <c r="G2" s="66" t="s">
        <v>34</v>
      </c>
      <c r="H2" s="66"/>
      <c r="I2" s="66" t="s">
        <v>36</v>
      </c>
      <c r="J2" s="67">
        <v>44021</v>
      </c>
      <c r="K2" s="63" t="s">
        <v>32</v>
      </c>
    </row>
    <row r="3" spans="1:11" x14ac:dyDescent="0.2">
      <c r="A3" s="63" t="s">
        <v>38</v>
      </c>
      <c r="B3" s="64">
        <v>615932.80000000005</v>
      </c>
      <c r="C3" s="64">
        <v>814775.49</v>
      </c>
      <c r="D3" s="65">
        <v>530</v>
      </c>
      <c r="E3" s="65">
        <v>3.8</v>
      </c>
      <c r="F3" s="66">
        <v>530</v>
      </c>
      <c r="G3" s="66" t="s">
        <v>34</v>
      </c>
      <c r="H3" s="66"/>
      <c r="I3" s="66" t="s">
        <v>35</v>
      </c>
      <c r="J3" s="67">
        <v>44025</v>
      </c>
      <c r="K3" s="63" t="s">
        <v>32</v>
      </c>
    </row>
    <row r="4" spans="1:11" x14ac:dyDescent="0.2">
      <c r="A4" s="63" t="s">
        <v>39</v>
      </c>
      <c r="B4" s="64">
        <v>615934.93999999994</v>
      </c>
      <c r="C4" s="64">
        <v>814774.47</v>
      </c>
      <c r="D4" s="65">
        <v>530</v>
      </c>
      <c r="E4" s="65">
        <v>4.5</v>
      </c>
      <c r="F4" s="66">
        <v>530</v>
      </c>
      <c r="G4" s="66" t="s">
        <v>34</v>
      </c>
      <c r="H4" s="66"/>
      <c r="I4" s="66" t="s">
        <v>35</v>
      </c>
      <c r="J4" s="67">
        <v>44026</v>
      </c>
      <c r="K4" s="63" t="s">
        <v>32</v>
      </c>
    </row>
    <row r="5" spans="1:11" x14ac:dyDescent="0.2">
      <c r="A5" s="63" t="s">
        <v>40</v>
      </c>
      <c r="B5" s="64">
        <v>615937.97</v>
      </c>
      <c r="C5" s="64">
        <v>814774.42</v>
      </c>
      <c r="D5" s="65">
        <v>530</v>
      </c>
      <c r="E5" s="65">
        <v>3.3</v>
      </c>
      <c r="F5" s="66">
        <v>530</v>
      </c>
      <c r="G5" s="66" t="s">
        <v>34</v>
      </c>
      <c r="H5" s="66"/>
      <c r="I5" s="66" t="s">
        <v>35</v>
      </c>
      <c r="J5" s="67">
        <v>44027</v>
      </c>
      <c r="K5" s="63" t="s">
        <v>32</v>
      </c>
    </row>
    <row r="6" spans="1:11" x14ac:dyDescent="0.2">
      <c r="A6" s="63" t="s">
        <v>41</v>
      </c>
      <c r="B6" s="68">
        <v>615940.72</v>
      </c>
      <c r="C6" s="64">
        <v>814773.04</v>
      </c>
      <c r="D6" s="65">
        <v>530</v>
      </c>
      <c r="E6" s="65">
        <v>3.5</v>
      </c>
      <c r="F6" s="66">
        <v>530</v>
      </c>
      <c r="G6" s="66" t="s">
        <v>34</v>
      </c>
      <c r="H6" s="66"/>
      <c r="I6" s="66" t="s">
        <v>35</v>
      </c>
      <c r="J6" s="67">
        <v>44029</v>
      </c>
      <c r="K6" s="63" t="s">
        <v>32</v>
      </c>
    </row>
    <row r="7" spans="1:11" x14ac:dyDescent="0.2">
      <c r="A7" s="63" t="s">
        <v>42</v>
      </c>
      <c r="B7" s="68">
        <v>615942.49</v>
      </c>
      <c r="C7" s="64">
        <v>814771.67</v>
      </c>
      <c r="D7" s="65">
        <v>530</v>
      </c>
      <c r="E7" s="65">
        <v>3.5</v>
      </c>
      <c r="F7" s="66">
        <v>530</v>
      </c>
      <c r="G7" s="66" t="s">
        <v>34</v>
      </c>
      <c r="H7" s="66"/>
      <c r="I7" s="66" t="s">
        <v>35</v>
      </c>
      <c r="J7" s="67">
        <v>44030</v>
      </c>
      <c r="K7" s="63" t="s">
        <v>32</v>
      </c>
    </row>
    <row r="8" spans="1:11" s="18" customFormat="1" x14ac:dyDescent="0.2">
      <c r="A8" s="63" t="s">
        <v>43</v>
      </c>
      <c r="B8" s="68">
        <v>615947.23</v>
      </c>
      <c r="C8" s="64">
        <v>814770.08</v>
      </c>
      <c r="D8" s="65">
        <v>530</v>
      </c>
      <c r="E8" s="65">
        <v>4.9000000000000004</v>
      </c>
      <c r="F8" s="66">
        <v>530</v>
      </c>
      <c r="G8" s="66" t="s">
        <v>34</v>
      </c>
      <c r="H8" s="66"/>
      <c r="I8" s="66" t="s">
        <v>102</v>
      </c>
      <c r="J8" s="67">
        <v>44032</v>
      </c>
      <c r="K8" s="63" t="s">
        <v>32</v>
      </c>
    </row>
    <row r="9" spans="1:11" s="18" customFormat="1" x14ac:dyDescent="0.2">
      <c r="A9" s="63" t="s">
        <v>44</v>
      </c>
      <c r="B9" s="64">
        <v>615949.31000000006</v>
      </c>
      <c r="C9" s="64">
        <v>814769.46</v>
      </c>
      <c r="D9" s="65">
        <v>530</v>
      </c>
      <c r="E9" s="65">
        <v>4.3</v>
      </c>
      <c r="F9" s="66">
        <v>530</v>
      </c>
      <c r="G9" s="66" t="s">
        <v>34</v>
      </c>
      <c r="H9" s="66"/>
      <c r="I9" s="66" t="s">
        <v>102</v>
      </c>
      <c r="J9" s="67">
        <v>44033</v>
      </c>
      <c r="K9" s="63" t="s">
        <v>32</v>
      </c>
    </row>
    <row r="10" spans="1:11" s="18" customFormat="1" x14ac:dyDescent="0.2">
      <c r="A10" s="63" t="s">
        <v>51</v>
      </c>
      <c r="B10" s="64">
        <v>615951.80000000005</v>
      </c>
      <c r="C10" s="64">
        <v>814768.74</v>
      </c>
      <c r="D10" s="65">
        <v>530</v>
      </c>
      <c r="E10" s="65">
        <v>5.3</v>
      </c>
      <c r="F10" s="66">
        <v>530</v>
      </c>
      <c r="G10" s="66" t="s">
        <v>34</v>
      </c>
      <c r="H10" s="66"/>
      <c r="I10" s="66" t="s">
        <v>60</v>
      </c>
      <c r="J10" s="67">
        <v>44035</v>
      </c>
      <c r="K10" s="63" t="s">
        <v>32</v>
      </c>
    </row>
    <row r="11" spans="1:11" s="18" customFormat="1" x14ac:dyDescent="0.2">
      <c r="A11" s="63" t="s">
        <v>52</v>
      </c>
      <c r="B11" s="64">
        <v>615955.21</v>
      </c>
      <c r="C11" s="64">
        <v>814767.58</v>
      </c>
      <c r="D11" s="65">
        <v>530</v>
      </c>
      <c r="E11" s="65">
        <v>4.7</v>
      </c>
      <c r="F11" s="66">
        <v>530</v>
      </c>
      <c r="G11" s="66" t="s">
        <v>34</v>
      </c>
      <c r="H11" s="66"/>
      <c r="I11" s="66" t="s">
        <v>60</v>
      </c>
      <c r="J11" s="67">
        <v>44036</v>
      </c>
      <c r="K11" s="63" t="s">
        <v>32</v>
      </c>
    </row>
    <row r="12" spans="1:11" s="18" customFormat="1" x14ac:dyDescent="0.2">
      <c r="A12" s="63" t="s">
        <v>53</v>
      </c>
      <c r="B12" s="64">
        <v>615957.26</v>
      </c>
      <c r="C12" s="64">
        <v>814766.85</v>
      </c>
      <c r="D12" s="65">
        <v>530</v>
      </c>
      <c r="E12" s="65">
        <v>3.8</v>
      </c>
      <c r="F12" s="66">
        <v>530</v>
      </c>
      <c r="G12" s="66" t="s">
        <v>34</v>
      </c>
      <c r="H12" s="66"/>
      <c r="I12" s="66" t="s">
        <v>35</v>
      </c>
      <c r="J12" s="67">
        <v>44037</v>
      </c>
      <c r="K12" s="63" t="s">
        <v>32</v>
      </c>
    </row>
    <row r="13" spans="1:11" s="18" customFormat="1" x14ac:dyDescent="0.2">
      <c r="A13" s="63" t="s">
        <v>54</v>
      </c>
      <c r="B13" s="64">
        <v>615958.80000000005</v>
      </c>
      <c r="C13" s="64">
        <v>814766.3</v>
      </c>
      <c r="D13" s="65">
        <v>530</v>
      </c>
      <c r="E13" s="65">
        <v>4</v>
      </c>
      <c r="F13" s="66">
        <v>530</v>
      </c>
      <c r="G13" s="66" t="s">
        <v>34</v>
      </c>
      <c r="H13" s="66"/>
      <c r="I13" s="66" t="s">
        <v>35</v>
      </c>
      <c r="J13" s="67">
        <v>44038</v>
      </c>
      <c r="K13" s="63" t="s">
        <v>32</v>
      </c>
    </row>
    <row r="14" spans="1:11" s="18" customFormat="1" x14ac:dyDescent="0.2">
      <c r="A14" s="63" t="s">
        <v>55</v>
      </c>
      <c r="B14" s="64">
        <v>615965.30000000005</v>
      </c>
      <c r="C14" s="64">
        <v>814763.95</v>
      </c>
      <c r="D14" s="65">
        <v>530</v>
      </c>
      <c r="E14" s="65">
        <v>4.8</v>
      </c>
      <c r="F14" s="66">
        <v>530</v>
      </c>
      <c r="G14" s="66" t="s">
        <v>34</v>
      </c>
      <c r="H14" s="66"/>
      <c r="I14" s="66" t="s">
        <v>35</v>
      </c>
      <c r="J14" s="67">
        <v>44040</v>
      </c>
      <c r="K14" s="63" t="s">
        <v>32</v>
      </c>
    </row>
    <row r="15" spans="1:11" x14ac:dyDescent="0.2">
      <c r="A15" s="63" t="s">
        <v>56</v>
      </c>
      <c r="B15" s="68" t="s">
        <v>84</v>
      </c>
      <c r="C15" s="68" t="s">
        <v>85</v>
      </c>
      <c r="D15" s="65">
        <v>530</v>
      </c>
      <c r="E15" s="65">
        <v>5.2</v>
      </c>
      <c r="F15" s="66">
        <v>530</v>
      </c>
      <c r="G15" s="66" t="s">
        <v>34</v>
      </c>
      <c r="H15" s="66"/>
      <c r="I15" s="66" t="s">
        <v>35</v>
      </c>
      <c r="J15" s="67">
        <v>44042</v>
      </c>
      <c r="K15" s="63" t="s">
        <v>32</v>
      </c>
    </row>
    <row r="16" spans="1:11" x14ac:dyDescent="0.2">
      <c r="A16" s="63" t="s">
        <v>57</v>
      </c>
      <c r="B16" s="68" t="s">
        <v>86</v>
      </c>
      <c r="C16" s="68" t="s">
        <v>87</v>
      </c>
      <c r="D16" s="65">
        <v>530</v>
      </c>
      <c r="E16" s="65">
        <v>4.0999999999999996</v>
      </c>
      <c r="F16" s="66">
        <v>530</v>
      </c>
      <c r="G16" s="66" t="s">
        <v>34</v>
      </c>
      <c r="H16" s="66"/>
      <c r="I16" s="66" t="s">
        <v>35</v>
      </c>
      <c r="J16" s="67">
        <v>44043</v>
      </c>
      <c r="K16" s="63" t="s">
        <v>32</v>
      </c>
    </row>
    <row r="17" spans="1:17" x14ac:dyDescent="0.2">
      <c r="A17" s="63" t="s">
        <v>58</v>
      </c>
      <c r="B17" s="68" t="s">
        <v>88</v>
      </c>
      <c r="C17" s="68" t="s">
        <v>89</v>
      </c>
      <c r="D17" s="65">
        <v>530</v>
      </c>
      <c r="E17" s="65">
        <v>4.3</v>
      </c>
      <c r="F17" s="66">
        <v>530</v>
      </c>
      <c r="G17" s="66" t="s">
        <v>34</v>
      </c>
      <c r="H17" s="66"/>
      <c r="I17" s="66" t="s">
        <v>35</v>
      </c>
      <c r="J17" s="67">
        <v>44044</v>
      </c>
      <c r="K17" s="63" t="s">
        <v>32</v>
      </c>
    </row>
    <row r="18" spans="1:17" x14ac:dyDescent="0.2">
      <c r="A18" s="63" t="s">
        <v>59</v>
      </c>
      <c r="B18" s="68" t="s">
        <v>90</v>
      </c>
      <c r="C18" s="68" t="s">
        <v>91</v>
      </c>
      <c r="D18" s="65">
        <v>530</v>
      </c>
      <c r="E18" s="65">
        <v>3.8</v>
      </c>
      <c r="F18" s="66">
        <v>530</v>
      </c>
      <c r="G18" s="66" t="s">
        <v>34</v>
      </c>
      <c r="H18" s="66"/>
      <c r="I18" s="66" t="s">
        <v>36</v>
      </c>
      <c r="J18" s="67">
        <v>44048</v>
      </c>
      <c r="K18" s="63" t="s">
        <v>32</v>
      </c>
    </row>
    <row r="19" spans="1:17" x14ac:dyDescent="0.2">
      <c r="A19" s="63" t="s">
        <v>74</v>
      </c>
      <c r="B19" s="69" t="s">
        <v>92</v>
      </c>
      <c r="C19" s="69" t="s">
        <v>93</v>
      </c>
      <c r="D19" s="65">
        <v>530</v>
      </c>
      <c r="E19" s="65">
        <v>2.2999999999999998</v>
      </c>
      <c r="F19" s="66">
        <v>530</v>
      </c>
      <c r="G19" s="66" t="s">
        <v>34</v>
      </c>
      <c r="H19" s="66"/>
      <c r="I19" s="66" t="s">
        <v>75</v>
      </c>
      <c r="J19" s="67">
        <v>44064</v>
      </c>
      <c r="K19" s="63" t="s">
        <v>32</v>
      </c>
    </row>
    <row r="20" spans="1:17" x14ac:dyDescent="0.2">
      <c r="A20" s="54" t="s">
        <v>94</v>
      </c>
      <c r="B20" s="61"/>
      <c r="C20" s="61"/>
      <c r="D20" s="37">
        <v>530</v>
      </c>
      <c r="E20" s="37">
        <v>4.4000000000000004</v>
      </c>
      <c r="F20" s="18">
        <v>530</v>
      </c>
      <c r="G20" s="18" t="s">
        <v>34</v>
      </c>
      <c r="H20" s="18"/>
      <c r="I20" s="18" t="s">
        <v>102</v>
      </c>
      <c r="J20" s="60">
        <v>44066</v>
      </c>
      <c r="K20" s="54" t="s">
        <v>32</v>
      </c>
    </row>
    <row r="21" spans="1:17" x14ac:dyDescent="0.2">
      <c r="A21" s="54" t="s">
        <v>95</v>
      </c>
      <c r="B21" s="61"/>
      <c r="C21" s="61"/>
      <c r="D21" s="37">
        <v>530</v>
      </c>
      <c r="E21" s="37">
        <v>3.5</v>
      </c>
      <c r="F21" s="18">
        <v>530</v>
      </c>
      <c r="G21" s="18" t="s">
        <v>34</v>
      </c>
      <c r="H21" s="18"/>
      <c r="I21" s="18" t="s">
        <v>36</v>
      </c>
      <c r="J21" s="60">
        <v>44068</v>
      </c>
      <c r="K21" s="54" t="s">
        <v>32</v>
      </c>
    </row>
    <row r="22" spans="1:17" x14ac:dyDescent="0.2">
      <c r="A22" s="54" t="s">
        <v>96</v>
      </c>
      <c r="B22" s="61"/>
      <c r="C22" s="61"/>
      <c r="D22" s="37">
        <v>530</v>
      </c>
      <c r="E22" s="37">
        <v>2.2999999999999998</v>
      </c>
      <c r="F22" s="18">
        <v>530</v>
      </c>
      <c r="G22" s="18" t="s">
        <v>34</v>
      </c>
      <c r="H22" s="18"/>
      <c r="I22" s="18" t="s">
        <v>36</v>
      </c>
      <c r="J22" s="60">
        <v>44069</v>
      </c>
      <c r="K22" s="54" t="s">
        <v>32</v>
      </c>
    </row>
    <row r="23" spans="1:17" x14ac:dyDescent="0.2">
      <c r="A23" s="54" t="s">
        <v>97</v>
      </c>
      <c r="B23" s="61"/>
      <c r="C23" s="61"/>
      <c r="D23" s="37">
        <v>530</v>
      </c>
      <c r="E23" s="37">
        <v>4.0999999999999996</v>
      </c>
      <c r="F23" s="18">
        <v>530</v>
      </c>
      <c r="G23" s="18" t="s">
        <v>34</v>
      </c>
      <c r="H23" s="18"/>
      <c r="I23" s="18" t="s">
        <v>35</v>
      </c>
      <c r="J23" s="60">
        <v>44071</v>
      </c>
      <c r="K23" s="54" t="s">
        <v>32</v>
      </c>
      <c r="L23" s="18"/>
      <c r="M23" s="18"/>
      <c r="N23" s="18"/>
      <c r="O23" s="18"/>
      <c r="P23" s="18"/>
      <c r="Q23" s="18"/>
    </row>
    <row r="24" spans="1:17" x14ac:dyDescent="0.2">
      <c r="A24" s="54" t="s">
        <v>98</v>
      </c>
      <c r="B24" s="61"/>
      <c r="C24" s="61"/>
      <c r="D24" s="37">
        <v>530</v>
      </c>
      <c r="E24" s="37">
        <v>3.5</v>
      </c>
      <c r="F24" s="18">
        <v>530</v>
      </c>
      <c r="G24" s="18" t="s">
        <v>34</v>
      </c>
      <c r="H24" s="18"/>
      <c r="I24" s="18" t="s">
        <v>102</v>
      </c>
      <c r="J24" s="60">
        <v>44073</v>
      </c>
      <c r="K24" s="54" t="s">
        <v>32</v>
      </c>
    </row>
    <row r="25" spans="1:17" x14ac:dyDescent="0.2">
      <c r="A25" s="54" t="s">
        <v>99</v>
      </c>
      <c r="B25" s="61"/>
      <c r="C25" s="61"/>
      <c r="D25" s="37">
        <v>530</v>
      </c>
      <c r="E25" s="37">
        <v>3</v>
      </c>
      <c r="F25" s="18">
        <v>530</v>
      </c>
      <c r="G25" s="18" t="s">
        <v>34</v>
      </c>
      <c r="H25" s="18"/>
      <c r="I25" s="18" t="s">
        <v>36</v>
      </c>
      <c r="J25" s="60">
        <v>44075</v>
      </c>
      <c r="K25" s="54" t="s">
        <v>32</v>
      </c>
    </row>
    <row r="26" spans="1:17" x14ac:dyDescent="0.2">
      <c r="A26" s="54" t="s">
        <v>100</v>
      </c>
      <c r="B26" s="61"/>
      <c r="C26" s="61"/>
      <c r="D26" s="37">
        <v>530</v>
      </c>
      <c r="E26" s="37">
        <v>3.2</v>
      </c>
      <c r="F26" s="18">
        <v>530</v>
      </c>
      <c r="G26" s="18" t="s">
        <v>34</v>
      </c>
      <c r="H26" s="18"/>
      <c r="I26" s="18" t="s">
        <v>36</v>
      </c>
      <c r="J26" s="60">
        <v>44076</v>
      </c>
      <c r="K26" s="54" t="s">
        <v>32</v>
      </c>
    </row>
    <row r="27" spans="1:17" x14ac:dyDescent="0.2">
      <c r="A27" s="54" t="s">
        <v>101</v>
      </c>
      <c r="B27" s="61"/>
      <c r="C27" s="61"/>
      <c r="D27" s="37">
        <v>530</v>
      </c>
      <c r="E27" s="37">
        <v>3.1</v>
      </c>
      <c r="F27" s="18">
        <v>530</v>
      </c>
      <c r="G27" s="18" t="s">
        <v>34</v>
      </c>
      <c r="H27" s="18"/>
      <c r="I27" s="18" t="s">
        <v>36</v>
      </c>
      <c r="J27" s="60">
        <v>44078</v>
      </c>
      <c r="K27" s="54" t="s">
        <v>32</v>
      </c>
    </row>
    <row r="28" spans="1:17" x14ac:dyDescent="0.2">
      <c r="A28" s="54" t="s">
        <v>107</v>
      </c>
      <c r="B28" s="61"/>
      <c r="C28" s="61"/>
      <c r="D28" s="37">
        <v>530</v>
      </c>
      <c r="E28" s="37">
        <v>4.5</v>
      </c>
      <c r="F28" s="18">
        <v>530</v>
      </c>
      <c r="G28" s="18" t="s">
        <v>34</v>
      </c>
      <c r="H28" s="18"/>
      <c r="I28" s="18" t="s">
        <v>102</v>
      </c>
      <c r="J28" s="60">
        <v>44079</v>
      </c>
      <c r="K28" s="54" t="s">
        <v>32</v>
      </c>
    </row>
    <row r="29" spans="1:17" ht="15" x14ac:dyDescent="0.25">
      <c r="A29" s="54" t="s">
        <v>108</v>
      </c>
      <c r="B29" s="62"/>
      <c r="C29" s="62"/>
      <c r="D29" s="37">
        <v>530</v>
      </c>
      <c r="E29" s="37">
        <v>3.6</v>
      </c>
      <c r="F29" s="18">
        <v>530</v>
      </c>
      <c r="G29" s="18" t="s">
        <v>34</v>
      </c>
      <c r="H29" s="18"/>
      <c r="I29" s="18" t="s">
        <v>102</v>
      </c>
      <c r="J29" s="60">
        <v>44083</v>
      </c>
      <c r="K29" s="54" t="s">
        <v>32</v>
      </c>
    </row>
    <row r="30" spans="1:17" ht="15" x14ac:dyDescent="0.25">
      <c r="A30" s="54" t="s">
        <v>109</v>
      </c>
      <c r="B30" s="48"/>
      <c r="D30" s="37">
        <v>530</v>
      </c>
      <c r="E30" s="37">
        <v>4.4000000000000004</v>
      </c>
      <c r="F30" s="18">
        <v>530</v>
      </c>
      <c r="G30" s="18" t="s">
        <v>34</v>
      </c>
      <c r="I30" s="18" t="s">
        <v>35</v>
      </c>
      <c r="J30" s="60">
        <v>44085</v>
      </c>
      <c r="K30" s="54" t="s">
        <v>32</v>
      </c>
    </row>
    <row r="31" spans="1:17" ht="15" x14ac:dyDescent="0.25">
      <c r="A31" s="54" t="s">
        <v>110</v>
      </c>
      <c r="B31" s="48"/>
      <c r="D31" s="37">
        <v>530</v>
      </c>
      <c r="E31" s="37">
        <v>2.2000000000000002</v>
      </c>
      <c r="F31" s="18">
        <v>530</v>
      </c>
      <c r="G31" s="18" t="s">
        <v>34</v>
      </c>
      <c r="I31" s="18" t="s">
        <v>102</v>
      </c>
      <c r="J31" s="60">
        <v>44086</v>
      </c>
      <c r="K31" s="54" t="s">
        <v>32</v>
      </c>
    </row>
    <row r="32" spans="1:17" ht="15" x14ac:dyDescent="0.25">
      <c r="A32" s="54" t="s">
        <v>119</v>
      </c>
      <c r="B32" s="48"/>
      <c r="D32" s="37">
        <v>530</v>
      </c>
      <c r="E32" s="37">
        <v>6.6</v>
      </c>
      <c r="F32" s="18">
        <v>530</v>
      </c>
      <c r="G32" s="18" t="s">
        <v>34</v>
      </c>
      <c r="I32" s="18" t="s">
        <v>102</v>
      </c>
      <c r="J32" s="60">
        <v>44089</v>
      </c>
      <c r="K32" s="54" t="s">
        <v>32</v>
      </c>
    </row>
    <row r="33" spans="1:11" ht="15" x14ac:dyDescent="0.25">
      <c r="A33" s="54" t="s">
        <v>121</v>
      </c>
      <c r="B33" s="48"/>
      <c r="D33" s="37">
        <v>530</v>
      </c>
      <c r="E33" s="37">
        <v>4.4000000000000004</v>
      </c>
      <c r="F33" s="18">
        <v>530</v>
      </c>
      <c r="G33" s="18" t="s">
        <v>34</v>
      </c>
      <c r="I33" s="18" t="s">
        <v>102</v>
      </c>
      <c r="J33" s="60">
        <v>44092</v>
      </c>
      <c r="K33" s="54" t="s">
        <v>32</v>
      </c>
    </row>
    <row r="34" spans="1:11" ht="15" x14ac:dyDescent="0.25">
      <c r="A34" s="54" t="s">
        <v>122</v>
      </c>
      <c r="B34"/>
      <c r="D34" s="37">
        <v>530</v>
      </c>
      <c r="E34" s="37">
        <v>4.7</v>
      </c>
      <c r="F34" s="18">
        <v>530</v>
      </c>
      <c r="G34" s="18" t="s">
        <v>34</v>
      </c>
      <c r="I34" s="18" t="s">
        <v>126</v>
      </c>
      <c r="J34" s="60">
        <v>44095</v>
      </c>
      <c r="K34" s="54" t="s">
        <v>32</v>
      </c>
    </row>
    <row r="35" spans="1:11" ht="15" x14ac:dyDescent="0.25">
      <c r="A35" s="54" t="s">
        <v>123</v>
      </c>
      <c r="B35"/>
      <c r="D35" s="37">
        <v>530</v>
      </c>
      <c r="E35" s="37">
        <v>4.5999999999999996</v>
      </c>
      <c r="F35" s="18">
        <v>530</v>
      </c>
      <c r="G35" s="18" t="s">
        <v>34</v>
      </c>
      <c r="I35" s="18" t="s">
        <v>102</v>
      </c>
      <c r="J35" s="60">
        <v>44096</v>
      </c>
      <c r="K35" s="54" t="s">
        <v>32</v>
      </c>
    </row>
    <row r="36" spans="1:11" ht="15" x14ac:dyDescent="0.25">
      <c r="A36" s="54" t="s">
        <v>124</v>
      </c>
      <c r="B36"/>
      <c r="D36" s="37">
        <v>530</v>
      </c>
      <c r="E36" s="37">
        <v>6</v>
      </c>
      <c r="F36" s="18">
        <v>530</v>
      </c>
      <c r="G36" s="18" t="s">
        <v>34</v>
      </c>
      <c r="I36" s="18" t="s">
        <v>102</v>
      </c>
      <c r="J36" s="60">
        <v>44097</v>
      </c>
      <c r="K36" s="54" t="s">
        <v>32</v>
      </c>
    </row>
    <row r="37" spans="1:11" x14ac:dyDescent="0.25">
      <c r="A37" s="54" t="s">
        <v>130</v>
      </c>
      <c r="D37" s="37">
        <v>530</v>
      </c>
      <c r="E37" s="37">
        <v>6.7</v>
      </c>
      <c r="F37" s="18">
        <v>530</v>
      </c>
      <c r="G37" s="18" t="s">
        <v>34</v>
      </c>
      <c r="I37" s="18" t="s">
        <v>102</v>
      </c>
      <c r="J37" s="60">
        <v>44098</v>
      </c>
      <c r="K37" s="54" t="s">
        <v>32</v>
      </c>
    </row>
    <row r="38" spans="1:11" x14ac:dyDescent="0.25">
      <c r="A38" s="54" t="s">
        <v>131</v>
      </c>
      <c r="D38" s="37">
        <v>530</v>
      </c>
      <c r="E38" s="37">
        <v>4.7</v>
      </c>
      <c r="F38" s="18">
        <v>530</v>
      </c>
      <c r="G38" s="18" t="s">
        <v>34</v>
      </c>
      <c r="I38" s="18" t="s">
        <v>102</v>
      </c>
      <c r="J38" s="60">
        <v>44099</v>
      </c>
      <c r="K38" s="54" t="s">
        <v>32</v>
      </c>
    </row>
    <row r="39" spans="1:11" x14ac:dyDescent="0.25">
      <c r="A39" s="54" t="s">
        <v>132</v>
      </c>
      <c r="D39" s="37">
        <v>530</v>
      </c>
      <c r="E39" s="37">
        <v>5.7</v>
      </c>
      <c r="F39" s="18">
        <v>530</v>
      </c>
      <c r="G39" s="18" t="s">
        <v>34</v>
      </c>
      <c r="I39" s="18" t="s">
        <v>102</v>
      </c>
      <c r="J39" s="60">
        <v>44100</v>
      </c>
      <c r="K39" s="54" t="s">
        <v>32</v>
      </c>
    </row>
    <row r="40" spans="1:11" x14ac:dyDescent="0.25">
      <c r="A40" s="54" t="s">
        <v>133</v>
      </c>
      <c r="D40" s="37">
        <v>530</v>
      </c>
      <c r="E40" s="37">
        <v>6.5</v>
      </c>
      <c r="F40" s="18">
        <v>530</v>
      </c>
      <c r="G40" s="18" t="s">
        <v>34</v>
      </c>
      <c r="I40" s="18" t="s">
        <v>102</v>
      </c>
      <c r="J40" s="60">
        <v>44101</v>
      </c>
      <c r="K40" s="54" t="s">
        <v>32</v>
      </c>
    </row>
    <row r="41" spans="1:11" x14ac:dyDescent="0.25">
      <c r="A41" s="54" t="s">
        <v>134</v>
      </c>
      <c r="D41" s="37">
        <v>530</v>
      </c>
      <c r="E41" s="37">
        <v>6.3</v>
      </c>
      <c r="F41" s="18">
        <v>530</v>
      </c>
      <c r="G41" s="18" t="s">
        <v>34</v>
      </c>
      <c r="I41" s="18" t="s">
        <v>126</v>
      </c>
      <c r="J41" s="60">
        <v>44104</v>
      </c>
      <c r="K41" s="54" t="s">
        <v>32</v>
      </c>
    </row>
    <row r="42" spans="1:11" x14ac:dyDescent="0.25">
      <c r="A42" s="54" t="s">
        <v>135</v>
      </c>
      <c r="D42" s="37">
        <v>530</v>
      </c>
      <c r="E42" s="37">
        <v>4.3</v>
      </c>
      <c r="F42" s="18">
        <v>530</v>
      </c>
      <c r="G42" s="18" t="s">
        <v>34</v>
      </c>
      <c r="I42" s="18" t="s">
        <v>137</v>
      </c>
      <c r="J42" s="60">
        <v>44105</v>
      </c>
      <c r="K42" s="54" t="s">
        <v>32</v>
      </c>
    </row>
    <row r="43" spans="1:11" x14ac:dyDescent="0.25">
      <c r="A43" s="54" t="s">
        <v>136</v>
      </c>
      <c r="D43" s="37">
        <v>530</v>
      </c>
      <c r="E43" s="37">
        <v>4.7</v>
      </c>
      <c r="F43" s="18">
        <v>530</v>
      </c>
      <c r="G43" s="18" t="s">
        <v>34</v>
      </c>
      <c r="I43" s="18" t="s">
        <v>102</v>
      </c>
      <c r="J43" s="60">
        <v>44106</v>
      </c>
      <c r="K43" s="54" t="s">
        <v>32</v>
      </c>
    </row>
    <row r="1048557" spans="1:4" x14ac:dyDescent="0.25">
      <c r="A1048557" s="23" t="s">
        <v>33</v>
      </c>
      <c r="D1048557" s="37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15:C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1"/>
  <sheetViews>
    <sheetView tabSelected="1" zoomScale="98" zoomScaleNormal="98" workbookViewId="0">
      <pane ySplit="1" topLeftCell="A143" activePane="bottomLeft" state="frozen"/>
      <selection pane="bottomLeft" activeCell="L170" sqref="L170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1" bestFit="1" customWidth="1"/>
    <col min="15" max="15" width="12.140625" style="57" bestFit="1" customWidth="1"/>
    <col min="16" max="16" width="12" style="57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9" t="s">
        <v>13</v>
      </c>
      <c r="F1" s="50" t="s">
        <v>14</v>
      </c>
      <c r="G1" s="50" t="s">
        <v>16</v>
      </c>
      <c r="H1" s="50" t="s">
        <v>20</v>
      </c>
      <c r="I1" s="50" t="s">
        <v>21</v>
      </c>
      <c r="J1" s="50" t="s">
        <v>19</v>
      </c>
      <c r="K1" s="51" t="s">
        <v>28</v>
      </c>
      <c r="L1" s="50" t="s">
        <v>15</v>
      </c>
      <c r="M1" s="9" t="s">
        <v>17</v>
      </c>
      <c r="N1" s="30" t="s">
        <v>18</v>
      </c>
      <c r="O1" s="55" t="s">
        <v>22</v>
      </c>
      <c r="P1" s="55" t="s">
        <v>23</v>
      </c>
      <c r="Q1" s="10" t="s">
        <v>24</v>
      </c>
    </row>
    <row r="2" spans="1:17" x14ac:dyDescent="0.2">
      <c r="A2" s="63" t="s">
        <v>37</v>
      </c>
      <c r="B2" s="68">
        <v>0</v>
      </c>
      <c r="C2" s="68">
        <v>1.6</v>
      </c>
      <c r="D2" s="68">
        <v>1.6</v>
      </c>
      <c r="E2" s="70">
        <v>444102</v>
      </c>
      <c r="F2" s="71">
        <v>2.1879999999999997</v>
      </c>
      <c r="G2" s="72">
        <v>0.27100000000000002</v>
      </c>
      <c r="H2" s="72">
        <v>5.6000000000000001E-2</v>
      </c>
      <c r="I2" s="72">
        <v>0.16400000000000001</v>
      </c>
      <c r="J2" s="72">
        <v>2.7210884353741411</v>
      </c>
      <c r="K2" s="71"/>
      <c r="L2" s="71">
        <v>31.041999999999998</v>
      </c>
      <c r="M2" s="73" t="s">
        <v>71</v>
      </c>
      <c r="N2" s="74"/>
      <c r="O2" s="75">
        <v>44021</v>
      </c>
      <c r="P2" s="75">
        <v>44021</v>
      </c>
      <c r="Q2" s="76" t="s">
        <v>45</v>
      </c>
    </row>
    <row r="3" spans="1:17" x14ac:dyDescent="0.2">
      <c r="A3" s="63" t="s">
        <v>37</v>
      </c>
      <c r="B3" s="68">
        <f>C2</f>
        <v>1.6</v>
      </c>
      <c r="C3" s="68">
        <f>B3+D3</f>
        <v>2.4000000000000004</v>
      </c>
      <c r="D3" s="68">
        <v>0.8</v>
      </c>
      <c r="E3" s="70">
        <v>444103</v>
      </c>
      <c r="F3" s="71">
        <v>62.988</v>
      </c>
      <c r="G3" s="72">
        <v>5.6000000000000001E-2</v>
      </c>
      <c r="H3" s="72">
        <v>0.14799999999999999</v>
      </c>
      <c r="I3" s="72">
        <v>0.34</v>
      </c>
      <c r="J3" s="72">
        <v>2.8614379084967299</v>
      </c>
      <c r="K3" s="71"/>
      <c r="L3" s="71">
        <v>30.605</v>
      </c>
      <c r="M3" s="73" t="s">
        <v>72</v>
      </c>
      <c r="N3" s="74">
        <v>0.8</v>
      </c>
      <c r="O3" s="75">
        <v>44021</v>
      </c>
      <c r="P3" s="75">
        <v>44021</v>
      </c>
      <c r="Q3" s="76" t="s">
        <v>45</v>
      </c>
    </row>
    <row r="4" spans="1:17" x14ac:dyDescent="0.2">
      <c r="A4" s="63" t="s">
        <v>37</v>
      </c>
      <c r="B4" s="68">
        <f>C3</f>
        <v>2.4000000000000004</v>
      </c>
      <c r="C4" s="68">
        <f>B4+D4</f>
        <v>4.4000000000000004</v>
      </c>
      <c r="D4" s="68">
        <v>2</v>
      </c>
      <c r="E4" s="70">
        <v>444104</v>
      </c>
      <c r="F4" s="71">
        <v>1.6159999999999999</v>
      </c>
      <c r="G4" s="72">
        <v>5.7000000000000002E-2</v>
      </c>
      <c r="H4" s="72">
        <v>3.7999999999999999E-2</v>
      </c>
      <c r="I4" s="72">
        <v>0.114</v>
      </c>
      <c r="J4" s="72">
        <v>2.6857142857142802</v>
      </c>
      <c r="K4" s="71"/>
      <c r="L4" s="71">
        <v>11.548999999999999</v>
      </c>
      <c r="M4" s="73" t="s">
        <v>73</v>
      </c>
      <c r="N4" s="74"/>
      <c r="O4" s="75">
        <v>44021</v>
      </c>
      <c r="P4" s="75">
        <v>44021</v>
      </c>
      <c r="Q4" s="76" t="s">
        <v>45</v>
      </c>
    </row>
    <row r="5" spans="1:17" x14ac:dyDescent="0.2">
      <c r="A5" s="63" t="s">
        <v>38</v>
      </c>
      <c r="B5" s="68">
        <v>0</v>
      </c>
      <c r="C5" s="68">
        <v>0.4</v>
      </c>
      <c r="D5" s="68">
        <v>0.4</v>
      </c>
      <c r="E5" s="70">
        <v>444875</v>
      </c>
      <c r="F5" s="71">
        <v>12.068000000000001</v>
      </c>
      <c r="G5" s="72">
        <v>0.95699999999999996</v>
      </c>
      <c r="H5" s="72">
        <v>3.2000000000000001E-2</v>
      </c>
      <c r="I5" s="72">
        <v>8.7999999999999995E-2</v>
      </c>
      <c r="J5" s="72"/>
      <c r="K5" s="71"/>
      <c r="L5" s="71">
        <v>70.826999999999998</v>
      </c>
      <c r="M5" s="73" t="s">
        <v>72</v>
      </c>
      <c r="N5" s="74">
        <v>0.4</v>
      </c>
      <c r="O5" s="75">
        <v>44025</v>
      </c>
      <c r="P5" s="75">
        <v>44025</v>
      </c>
      <c r="Q5" s="76" t="s">
        <v>46</v>
      </c>
    </row>
    <row r="6" spans="1:17" x14ac:dyDescent="0.2">
      <c r="A6" s="63" t="s">
        <v>38</v>
      </c>
      <c r="B6" s="68">
        <f>C5</f>
        <v>0.4</v>
      </c>
      <c r="C6" s="68">
        <f>B6+D6</f>
        <v>1.7999999999999998</v>
      </c>
      <c r="D6" s="68">
        <v>1.4</v>
      </c>
      <c r="E6" s="70">
        <v>444876</v>
      </c>
      <c r="F6" s="71">
        <v>64.23</v>
      </c>
      <c r="G6" s="72">
        <v>9.5000000000000001E-2</v>
      </c>
      <c r="H6" s="72">
        <v>0.78600000000000003</v>
      </c>
      <c r="I6" s="72">
        <v>1.2470000000000001</v>
      </c>
      <c r="J6" s="72"/>
      <c r="K6" s="71"/>
      <c r="L6" s="71">
        <v>34.962000000000003</v>
      </c>
      <c r="M6" s="73" t="s">
        <v>72</v>
      </c>
      <c r="N6" s="74">
        <v>1.4</v>
      </c>
      <c r="O6" s="75">
        <v>44025</v>
      </c>
      <c r="P6" s="75">
        <v>44025</v>
      </c>
      <c r="Q6" s="76" t="s">
        <v>46</v>
      </c>
    </row>
    <row r="7" spans="1:17" x14ac:dyDescent="0.2">
      <c r="A7" s="63" t="s">
        <v>38</v>
      </c>
      <c r="B7" s="68">
        <f>C6</f>
        <v>1.7999999999999998</v>
      </c>
      <c r="C7" s="68">
        <f>B7+D7</f>
        <v>3.1999999999999997</v>
      </c>
      <c r="D7" s="68">
        <v>1.4</v>
      </c>
      <c r="E7" s="70">
        <v>444877</v>
      </c>
      <c r="F7" s="71">
        <v>1.2740000000000002</v>
      </c>
      <c r="G7" s="72">
        <v>7.5999999999999998E-2</v>
      </c>
      <c r="H7" s="72">
        <v>8.6999999999999994E-2</v>
      </c>
      <c r="I7" s="72">
        <v>0.307</v>
      </c>
      <c r="J7" s="72"/>
      <c r="K7" s="71"/>
      <c r="L7" s="71">
        <v>8.6690000000000005</v>
      </c>
      <c r="M7" s="73" t="s">
        <v>71</v>
      </c>
      <c r="N7" s="74"/>
      <c r="O7" s="75">
        <v>44025</v>
      </c>
      <c r="P7" s="75">
        <v>44025</v>
      </c>
      <c r="Q7" s="76" t="s">
        <v>46</v>
      </c>
    </row>
    <row r="8" spans="1:17" x14ac:dyDescent="0.2">
      <c r="A8" s="63" t="s">
        <v>38</v>
      </c>
      <c r="B8" s="68">
        <f>C7</f>
        <v>3.1999999999999997</v>
      </c>
      <c r="C8" s="68">
        <f>B8+D8</f>
        <v>3.8</v>
      </c>
      <c r="D8" s="68">
        <v>0.6</v>
      </c>
      <c r="E8" s="70">
        <v>444878</v>
      </c>
      <c r="F8" s="71">
        <v>2.5180000000000002</v>
      </c>
      <c r="G8" s="72">
        <v>0.42699999999999999</v>
      </c>
      <c r="H8" s="72">
        <v>9.4E-2</v>
      </c>
      <c r="I8" s="72">
        <v>0.374</v>
      </c>
      <c r="J8" s="72"/>
      <c r="K8" s="71"/>
      <c r="L8" s="71">
        <v>15.173</v>
      </c>
      <c r="M8" s="73" t="s">
        <v>71</v>
      </c>
      <c r="N8" s="74"/>
      <c r="O8" s="75">
        <v>44025</v>
      </c>
      <c r="P8" s="75">
        <v>44025</v>
      </c>
      <c r="Q8" s="76" t="s">
        <v>46</v>
      </c>
    </row>
    <row r="9" spans="1:17" x14ac:dyDescent="0.2">
      <c r="A9" s="63" t="s">
        <v>39</v>
      </c>
      <c r="B9" s="68">
        <v>0</v>
      </c>
      <c r="C9" s="68">
        <v>0.2</v>
      </c>
      <c r="D9" s="68">
        <v>0.2</v>
      </c>
      <c r="E9" s="70">
        <v>445072</v>
      </c>
      <c r="F9" s="71">
        <v>6.4380000000000006</v>
      </c>
      <c r="G9" s="72">
        <v>7.1999999999999995E-2</v>
      </c>
      <c r="H9" s="72">
        <v>8.4000000000000005E-2</v>
      </c>
      <c r="I9" s="72">
        <v>0.21299999999999999</v>
      </c>
      <c r="J9" s="72"/>
      <c r="K9" s="71"/>
      <c r="L9" s="71">
        <v>23.584999999999997</v>
      </c>
      <c r="M9" s="74" t="s">
        <v>72</v>
      </c>
      <c r="N9" s="74">
        <v>0.2</v>
      </c>
      <c r="O9" s="75">
        <v>44026</v>
      </c>
      <c r="P9" s="75">
        <v>44026</v>
      </c>
      <c r="Q9" s="76" t="s">
        <v>47</v>
      </c>
    </row>
    <row r="10" spans="1:17" x14ac:dyDescent="0.2">
      <c r="A10" s="63" t="s">
        <v>39</v>
      </c>
      <c r="B10" s="68">
        <f>C9</f>
        <v>0.2</v>
      </c>
      <c r="C10" s="68">
        <f>B10+D10</f>
        <v>1.5</v>
      </c>
      <c r="D10" s="68">
        <v>1.3</v>
      </c>
      <c r="E10" s="70">
        <v>445073</v>
      </c>
      <c r="F10" s="71">
        <v>60.681999999999995</v>
      </c>
      <c r="G10" s="72">
        <v>0.106</v>
      </c>
      <c r="H10" s="72">
        <v>2.6579999999999999</v>
      </c>
      <c r="I10" s="72">
        <v>5.3620000000000001</v>
      </c>
      <c r="J10" s="72"/>
      <c r="K10" s="71"/>
      <c r="L10" s="71">
        <v>40.22</v>
      </c>
      <c r="M10" s="74" t="s">
        <v>72</v>
      </c>
      <c r="N10" s="74">
        <v>1.3</v>
      </c>
      <c r="O10" s="75">
        <v>44026</v>
      </c>
      <c r="P10" s="75">
        <v>44026</v>
      </c>
      <c r="Q10" s="76" t="s">
        <v>47</v>
      </c>
    </row>
    <row r="11" spans="1:17" x14ac:dyDescent="0.2">
      <c r="A11" s="63" t="s">
        <v>39</v>
      </c>
      <c r="B11" s="68">
        <f>C10</f>
        <v>1.5</v>
      </c>
      <c r="C11" s="68">
        <f>B11+D11</f>
        <v>3.2</v>
      </c>
      <c r="D11" s="68">
        <v>1.7</v>
      </c>
      <c r="E11" s="69">
        <v>445074</v>
      </c>
      <c r="F11" s="71">
        <v>5.1580000000000004</v>
      </c>
      <c r="G11" s="72">
        <v>0.08</v>
      </c>
      <c r="H11" s="72">
        <v>0.83699999999999997</v>
      </c>
      <c r="I11" s="72">
        <v>1.173</v>
      </c>
      <c r="J11" s="72"/>
      <c r="K11" s="71"/>
      <c r="L11" s="71">
        <v>34.17</v>
      </c>
      <c r="M11" s="69" t="s">
        <v>73</v>
      </c>
      <c r="N11" s="74"/>
      <c r="O11" s="75">
        <v>44026</v>
      </c>
      <c r="P11" s="75">
        <v>44026</v>
      </c>
      <c r="Q11" s="76" t="s">
        <v>47</v>
      </c>
    </row>
    <row r="12" spans="1:17" x14ac:dyDescent="0.2">
      <c r="A12" s="63" t="s">
        <v>39</v>
      </c>
      <c r="B12" s="68">
        <f>C11</f>
        <v>3.2</v>
      </c>
      <c r="C12" s="68">
        <f>B12+D12</f>
        <v>4.5</v>
      </c>
      <c r="D12" s="68">
        <v>1.3</v>
      </c>
      <c r="E12" s="69">
        <v>445075</v>
      </c>
      <c r="F12" s="71">
        <v>1.1919999999999999</v>
      </c>
      <c r="G12" s="72">
        <v>2.5999999999999999E-2</v>
      </c>
      <c r="H12" s="72">
        <v>0.109</v>
      </c>
      <c r="I12" s="72">
        <v>0.32100000000000001</v>
      </c>
      <c r="J12" s="72"/>
      <c r="K12" s="71"/>
      <c r="L12" s="71">
        <v>5.8339999999999996</v>
      </c>
      <c r="M12" s="69" t="s">
        <v>73</v>
      </c>
      <c r="N12" s="74"/>
      <c r="O12" s="75">
        <v>44026</v>
      </c>
      <c r="P12" s="75">
        <v>44026</v>
      </c>
      <c r="Q12" s="76" t="s">
        <v>47</v>
      </c>
    </row>
    <row r="13" spans="1:17" x14ac:dyDescent="0.2">
      <c r="A13" s="63" t="s">
        <v>40</v>
      </c>
      <c r="B13" s="68">
        <v>0</v>
      </c>
      <c r="C13" s="68">
        <v>1.5</v>
      </c>
      <c r="D13" s="68">
        <v>1.5</v>
      </c>
      <c r="E13" s="69">
        <v>445313</v>
      </c>
      <c r="F13" s="71">
        <v>26.833999999999996</v>
      </c>
      <c r="G13" s="72">
        <v>8.4000000000000005E-2</v>
      </c>
      <c r="H13" s="72">
        <v>0.17599999999999999</v>
      </c>
      <c r="I13" s="72">
        <v>0.43099999999999999</v>
      </c>
      <c r="J13" s="72"/>
      <c r="K13" s="71"/>
      <c r="L13" s="71">
        <v>15.15</v>
      </c>
      <c r="M13" s="69" t="s">
        <v>72</v>
      </c>
      <c r="N13" s="74">
        <v>1.5</v>
      </c>
      <c r="O13" s="75">
        <v>44027</v>
      </c>
      <c r="P13" s="75">
        <v>44028</v>
      </c>
      <c r="Q13" s="76" t="s">
        <v>48</v>
      </c>
    </row>
    <row r="14" spans="1:17" x14ac:dyDescent="0.2">
      <c r="A14" s="63" t="s">
        <v>40</v>
      </c>
      <c r="B14" s="68">
        <f>C13</f>
        <v>1.5</v>
      </c>
      <c r="C14" s="68">
        <f>B14+D14</f>
        <v>2.2000000000000002</v>
      </c>
      <c r="D14" s="68">
        <v>0.7</v>
      </c>
      <c r="E14" s="69">
        <v>445314</v>
      </c>
      <c r="F14" s="71">
        <v>2.7080000000000002</v>
      </c>
      <c r="G14" s="72">
        <v>7.5999999999999998E-2</v>
      </c>
      <c r="H14" s="72">
        <v>0.30399999999999999</v>
      </c>
      <c r="I14" s="72">
        <v>0.66700000000000004</v>
      </c>
      <c r="J14" s="72"/>
      <c r="K14" s="71"/>
      <c r="L14" s="71">
        <v>10.999000000000001</v>
      </c>
      <c r="M14" s="69" t="s">
        <v>73</v>
      </c>
      <c r="N14" s="74"/>
      <c r="O14" s="75">
        <v>44027</v>
      </c>
      <c r="P14" s="75">
        <v>44028</v>
      </c>
      <c r="Q14" s="76" t="s">
        <v>48</v>
      </c>
    </row>
    <row r="15" spans="1:17" x14ac:dyDescent="0.2">
      <c r="A15" s="63" t="s">
        <v>40</v>
      </c>
      <c r="B15" s="68">
        <f>C14</f>
        <v>2.2000000000000002</v>
      </c>
      <c r="C15" s="68">
        <f>B15+D15</f>
        <v>3.3000000000000003</v>
      </c>
      <c r="D15" s="68">
        <v>1.1000000000000001</v>
      </c>
      <c r="E15" s="69">
        <v>445315</v>
      </c>
      <c r="F15" s="71">
        <v>4.556</v>
      </c>
      <c r="G15" s="72">
        <v>0.05</v>
      </c>
      <c r="H15" s="72">
        <v>0.19700000000000001</v>
      </c>
      <c r="I15" s="72">
        <v>0.16900000000000001</v>
      </c>
      <c r="J15" s="72"/>
      <c r="K15" s="71"/>
      <c r="L15" s="71">
        <v>35.568999999999996</v>
      </c>
      <c r="M15" s="74" t="s">
        <v>73</v>
      </c>
      <c r="N15" s="74"/>
      <c r="O15" s="75">
        <v>44027</v>
      </c>
      <c r="P15" s="75">
        <v>44028</v>
      </c>
      <c r="Q15" s="76" t="s">
        <v>48</v>
      </c>
    </row>
    <row r="16" spans="1:17" x14ac:dyDescent="0.2">
      <c r="A16" s="63" t="s">
        <v>41</v>
      </c>
      <c r="B16" s="68">
        <v>0</v>
      </c>
      <c r="C16" s="68">
        <v>0.2</v>
      </c>
      <c r="D16" s="68">
        <v>0.2</v>
      </c>
      <c r="E16" s="69">
        <v>445602</v>
      </c>
      <c r="F16" s="71">
        <v>12.405999999999999</v>
      </c>
      <c r="G16" s="72">
        <v>3.2000000000000001E-2</v>
      </c>
      <c r="H16" s="72">
        <v>3.5999999999999997E-2</v>
      </c>
      <c r="I16" s="72">
        <v>0.13500000000000001</v>
      </c>
      <c r="J16" s="72"/>
      <c r="K16" s="71"/>
      <c r="L16" s="71">
        <v>8.5820000000000007</v>
      </c>
      <c r="M16" s="74" t="s">
        <v>71</v>
      </c>
      <c r="N16" s="74"/>
      <c r="O16" s="75">
        <v>44029</v>
      </c>
      <c r="P16" s="75">
        <v>44029</v>
      </c>
      <c r="Q16" s="76" t="s">
        <v>49</v>
      </c>
    </row>
    <row r="17" spans="1:17" x14ac:dyDescent="0.2">
      <c r="A17" s="63" t="s">
        <v>41</v>
      </c>
      <c r="B17" s="68">
        <f>C16</f>
        <v>0.2</v>
      </c>
      <c r="C17" s="68">
        <f>B17+D17</f>
        <v>1.5</v>
      </c>
      <c r="D17" s="68">
        <v>1.3</v>
      </c>
      <c r="E17" s="69">
        <v>445603</v>
      </c>
      <c r="F17" s="71">
        <v>73.377999999999986</v>
      </c>
      <c r="G17" s="72">
        <v>8.1000000000000003E-2</v>
      </c>
      <c r="H17" s="72">
        <v>0.22500000000000001</v>
      </c>
      <c r="I17" s="72">
        <v>0.5</v>
      </c>
      <c r="J17" s="72"/>
      <c r="K17" s="71"/>
      <c r="L17" s="71">
        <v>90</v>
      </c>
      <c r="M17" s="74" t="s">
        <v>72</v>
      </c>
      <c r="N17" s="74">
        <v>1.3</v>
      </c>
      <c r="O17" s="75">
        <v>44029</v>
      </c>
      <c r="P17" s="75">
        <v>44029</v>
      </c>
      <c r="Q17" s="76" t="s">
        <v>49</v>
      </c>
    </row>
    <row r="18" spans="1:17" x14ac:dyDescent="0.2">
      <c r="A18" s="63" t="s">
        <v>41</v>
      </c>
      <c r="B18" s="68">
        <f>C17</f>
        <v>1.5</v>
      </c>
      <c r="C18" s="68">
        <f>B18+D18</f>
        <v>3.5</v>
      </c>
      <c r="D18" s="68">
        <v>2</v>
      </c>
      <c r="E18" s="69">
        <v>445604</v>
      </c>
      <c r="F18" s="71">
        <v>9.4600000000000009</v>
      </c>
      <c r="G18" s="72">
        <v>2.5000000000000001E-2</v>
      </c>
      <c r="H18" s="72">
        <v>0.11</v>
      </c>
      <c r="I18" s="72">
        <v>0.59599999999999997</v>
      </c>
      <c r="J18" s="72"/>
      <c r="K18" s="71"/>
      <c r="L18" s="71">
        <v>7.5870000000000006</v>
      </c>
      <c r="M18" s="69" t="s">
        <v>73</v>
      </c>
      <c r="N18" s="74"/>
      <c r="O18" s="75">
        <v>44029</v>
      </c>
      <c r="P18" s="75">
        <v>44029</v>
      </c>
      <c r="Q18" s="76" t="s">
        <v>49</v>
      </c>
    </row>
    <row r="19" spans="1:17" x14ac:dyDescent="0.2">
      <c r="A19" s="63" t="s">
        <v>42</v>
      </c>
      <c r="B19" s="68">
        <v>0</v>
      </c>
      <c r="C19" s="68">
        <v>0.3</v>
      </c>
      <c r="D19" s="68">
        <v>0.3</v>
      </c>
      <c r="E19" s="69">
        <v>445790</v>
      </c>
      <c r="F19" s="71">
        <v>2.8280000000000003</v>
      </c>
      <c r="G19" s="72">
        <v>1.2999999999999999E-2</v>
      </c>
      <c r="H19" s="72">
        <v>3.5999999999999997E-2</v>
      </c>
      <c r="I19" s="72">
        <v>9.7000000000000003E-2</v>
      </c>
      <c r="J19" s="72"/>
      <c r="K19" s="71"/>
      <c r="L19" s="71">
        <v>9.7379999999999995</v>
      </c>
      <c r="M19" s="69" t="s">
        <v>71</v>
      </c>
      <c r="N19" s="74"/>
      <c r="O19" s="75">
        <v>44030</v>
      </c>
      <c r="P19" s="75">
        <v>44030</v>
      </c>
      <c r="Q19" s="76" t="s">
        <v>50</v>
      </c>
    </row>
    <row r="20" spans="1:17" x14ac:dyDescent="0.2">
      <c r="A20" s="63" t="s">
        <v>42</v>
      </c>
      <c r="B20" s="68">
        <f>C19</f>
        <v>0.3</v>
      </c>
      <c r="C20" s="68">
        <f>B20+D20</f>
        <v>1.7</v>
      </c>
      <c r="D20" s="68">
        <v>1.4</v>
      </c>
      <c r="E20" s="69">
        <v>445791</v>
      </c>
      <c r="F20" s="71">
        <v>7.77</v>
      </c>
      <c r="G20" s="72">
        <v>5.1999999999999998E-2</v>
      </c>
      <c r="H20" s="72">
        <v>9.1999999999999998E-2</v>
      </c>
      <c r="I20" s="72">
        <v>0.52200000000000002</v>
      </c>
      <c r="J20" s="72"/>
      <c r="K20" s="71"/>
      <c r="L20" s="71">
        <v>6.508</v>
      </c>
      <c r="M20" s="69" t="s">
        <v>72</v>
      </c>
      <c r="N20" s="74">
        <v>1.4</v>
      </c>
      <c r="O20" s="75">
        <v>44030</v>
      </c>
      <c r="P20" s="75">
        <v>44030</v>
      </c>
      <c r="Q20" s="76" t="s">
        <v>50</v>
      </c>
    </row>
    <row r="21" spans="1:17" x14ac:dyDescent="0.2">
      <c r="A21" s="63" t="s">
        <v>42</v>
      </c>
      <c r="B21" s="68">
        <f>C20</f>
        <v>1.7</v>
      </c>
      <c r="C21" s="68">
        <f>B21+D21</f>
        <v>3.2</v>
      </c>
      <c r="D21" s="68">
        <v>1.5</v>
      </c>
      <c r="E21" s="69">
        <v>445792</v>
      </c>
      <c r="F21" s="71">
        <v>4.1680000000000001</v>
      </c>
      <c r="G21" s="72">
        <v>0.13400000000000001</v>
      </c>
      <c r="H21" s="72">
        <v>0.311</v>
      </c>
      <c r="I21" s="72">
        <v>0.95</v>
      </c>
      <c r="J21" s="72"/>
      <c r="K21" s="71"/>
      <c r="L21" s="71">
        <v>16.911999999999999</v>
      </c>
      <c r="M21" s="69" t="s">
        <v>73</v>
      </c>
      <c r="N21" s="74"/>
      <c r="O21" s="75">
        <v>44030</v>
      </c>
      <c r="P21" s="75">
        <v>44030</v>
      </c>
      <c r="Q21" s="76" t="s">
        <v>50</v>
      </c>
    </row>
    <row r="22" spans="1:17" x14ac:dyDescent="0.2">
      <c r="A22" s="63" t="s">
        <v>43</v>
      </c>
      <c r="B22" s="68">
        <v>0</v>
      </c>
      <c r="C22" s="68">
        <v>0.6</v>
      </c>
      <c r="D22" s="68">
        <v>0.6</v>
      </c>
      <c r="E22" s="69">
        <v>446121</v>
      </c>
      <c r="F22" s="71">
        <v>0.83400000000000007</v>
      </c>
      <c r="G22" s="72">
        <v>2.7E-2</v>
      </c>
      <c r="H22" s="72">
        <v>0.159</v>
      </c>
      <c r="I22" s="72">
        <v>0.45</v>
      </c>
      <c r="J22" s="72">
        <v>2.7586206896551726</v>
      </c>
      <c r="K22" s="71"/>
      <c r="L22" s="71">
        <v>22.146999999999998</v>
      </c>
      <c r="M22" s="69" t="s">
        <v>71</v>
      </c>
      <c r="N22" s="74"/>
      <c r="O22" s="75">
        <v>44032</v>
      </c>
      <c r="P22" s="75">
        <v>44032</v>
      </c>
      <c r="Q22" s="76" t="s">
        <v>61</v>
      </c>
    </row>
    <row r="23" spans="1:17" x14ac:dyDescent="0.2">
      <c r="A23" s="63" t="s">
        <v>43</v>
      </c>
      <c r="B23" s="68">
        <f>C22</f>
        <v>0.6</v>
      </c>
      <c r="C23" s="68">
        <f>B23+D23</f>
        <v>2</v>
      </c>
      <c r="D23" s="68">
        <v>1.4</v>
      </c>
      <c r="E23" s="69">
        <v>446122</v>
      </c>
      <c r="F23" s="71">
        <v>14.026000000000002</v>
      </c>
      <c r="G23" s="72">
        <v>1.4E-2</v>
      </c>
      <c r="H23" s="72">
        <v>0</v>
      </c>
      <c r="I23" s="72">
        <v>3.4000000000000002E-2</v>
      </c>
      <c r="J23" s="72">
        <v>2.777777777777771</v>
      </c>
      <c r="K23" s="71"/>
      <c r="L23" s="71">
        <v>1.264</v>
      </c>
      <c r="M23" s="69" t="s">
        <v>72</v>
      </c>
      <c r="N23" s="74">
        <v>1.4</v>
      </c>
      <c r="O23" s="75">
        <v>44032</v>
      </c>
      <c r="P23" s="75">
        <v>44032</v>
      </c>
      <c r="Q23" s="76" t="s">
        <v>61</v>
      </c>
    </row>
    <row r="24" spans="1:17" x14ac:dyDescent="0.2">
      <c r="A24" s="63" t="s">
        <v>43</v>
      </c>
      <c r="B24" s="68">
        <f>C23</f>
        <v>2</v>
      </c>
      <c r="C24" s="68">
        <f>B24+D24</f>
        <v>3.5</v>
      </c>
      <c r="D24" s="68">
        <v>1.5</v>
      </c>
      <c r="E24" s="69">
        <v>446123</v>
      </c>
      <c r="F24" s="71">
        <v>1.1179999999999999</v>
      </c>
      <c r="G24" s="72">
        <v>0.112</v>
      </c>
      <c r="H24" s="72">
        <v>0.108</v>
      </c>
      <c r="I24" s="72">
        <v>0.38500000000000001</v>
      </c>
      <c r="J24" s="72">
        <v>2.7210884353741518</v>
      </c>
      <c r="K24" s="71"/>
      <c r="L24" s="71">
        <v>14.343</v>
      </c>
      <c r="M24" s="69" t="s">
        <v>73</v>
      </c>
      <c r="N24" s="74"/>
      <c r="O24" s="75">
        <v>44032</v>
      </c>
      <c r="P24" s="75">
        <v>44032</v>
      </c>
      <c r="Q24" s="76" t="s">
        <v>61</v>
      </c>
    </row>
    <row r="25" spans="1:17" x14ac:dyDescent="0.2">
      <c r="A25" s="63" t="s">
        <v>43</v>
      </c>
      <c r="B25" s="68">
        <f>C24</f>
        <v>3.5</v>
      </c>
      <c r="C25" s="68">
        <f>B25+D25</f>
        <v>4.9000000000000004</v>
      </c>
      <c r="D25" s="68">
        <v>1.4</v>
      </c>
      <c r="E25" s="69">
        <v>446124</v>
      </c>
      <c r="F25" s="71">
        <v>1.248</v>
      </c>
      <c r="G25" s="72">
        <v>3.7999999999999999E-2</v>
      </c>
      <c r="H25" s="72">
        <v>1E-3</v>
      </c>
      <c r="I25" s="72">
        <v>9.8000000000000004E-2</v>
      </c>
      <c r="J25" s="72">
        <v>2.7777777777777821</v>
      </c>
      <c r="K25" s="71"/>
      <c r="L25" s="71">
        <v>13.455</v>
      </c>
      <c r="M25" s="69" t="s">
        <v>73</v>
      </c>
      <c r="N25" s="74"/>
      <c r="O25" s="75">
        <v>44032</v>
      </c>
      <c r="P25" s="75">
        <v>44032</v>
      </c>
      <c r="Q25" s="76" t="s">
        <v>61</v>
      </c>
    </row>
    <row r="26" spans="1:17" x14ac:dyDescent="0.2">
      <c r="A26" s="63" t="s">
        <v>44</v>
      </c>
      <c r="B26" s="68">
        <v>0</v>
      </c>
      <c r="C26" s="68">
        <v>0.9</v>
      </c>
      <c r="D26" s="68">
        <v>0.9</v>
      </c>
      <c r="E26" s="69">
        <v>446325</v>
      </c>
      <c r="F26" s="71">
        <v>2.226</v>
      </c>
      <c r="G26" s="72">
        <v>0.21199999999999999</v>
      </c>
      <c r="H26" s="72">
        <v>0.40500000000000003</v>
      </c>
      <c r="I26" s="72">
        <v>0.74</v>
      </c>
      <c r="J26" s="72"/>
      <c r="K26" s="71"/>
      <c r="L26" s="72">
        <v>22.619</v>
      </c>
      <c r="M26" s="69" t="s">
        <v>72</v>
      </c>
      <c r="N26" s="74">
        <v>0.9</v>
      </c>
      <c r="O26" s="75">
        <v>44033</v>
      </c>
      <c r="P26" s="75">
        <v>44033</v>
      </c>
      <c r="Q26" s="76" t="s">
        <v>62</v>
      </c>
    </row>
    <row r="27" spans="1:17" x14ac:dyDescent="0.2">
      <c r="A27" s="63" t="s">
        <v>44</v>
      </c>
      <c r="B27" s="68">
        <f>C26</f>
        <v>0.9</v>
      </c>
      <c r="C27" s="68">
        <f>B27+D27</f>
        <v>2.7</v>
      </c>
      <c r="D27" s="68">
        <v>1.8</v>
      </c>
      <c r="E27" s="69">
        <v>446326</v>
      </c>
      <c r="F27" s="71">
        <v>28.355999999999998</v>
      </c>
      <c r="G27" s="72">
        <v>9.5000000000000001E-2</v>
      </c>
      <c r="H27" s="72">
        <v>8.7999999999999995E-2</v>
      </c>
      <c r="I27" s="72">
        <v>0.3</v>
      </c>
      <c r="J27" s="72"/>
      <c r="K27" s="71"/>
      <c r="L27" s="72">
        <v>20.055999999999997</v>
      </c>
      <c r="M27" s="69" t="s">
        <v>73</v>
      </c>
      <c r="N27" s="74"/>
      <c r="O27" s="75">
        <v>44033</v>
      </c>
      <c r="P27" s="75">
        <v>44033</v>
      </c>
      <c r="Q27" s="76" t="s">
        <v>62</v>
      </c>
    </row>
    <row r="28" spans="1:17" x14ac:dyDescent="0.2">
      <c r="A28" s="63" t="s">
        <v>44</v>
      </c>
      <c r="B28" s="68">
        <f>C27</f>
        <v>2.7</v>
      </c>
      <c r="C28" s="68">
        <f>B28+D28</f>
        <v>4.3000000000000007</v>
      </c>
      <c r="D28" s="68">
        <v>1.6</v>
      </c>
      <c r="E28" s="69">
        <v>446327</v>
      </c>
      <c r="F28" s="71">
        <v>3.7480000000000002</v>
      </c>
      <c r="G28" s="72">
        <v>6.9000000000000006E-2</v>
      </c>
      <c r="H28" s="72">
        <v>0.1</v>
      </c>
      <c r="I28" s="72">
        <v>0.28799999999999998</v>
      </c>
      <c r="J28" s="72"/>
      <c r="K28" s="71"/>
      <c r="L28" s="72">
        <v>7.6619999999999999</v>
      </c>
      <c r="M28" s="69" t="s">
        <v>73</v>
      </c>
      <c r="N28" s="74"/>
      <c r="O28" s="75">
        <v>44033</v>
      </c>
      <c r="P28" s="75">
        <v>44033</v>
      </c>
      <c r="Q28" s="76" t="s">
        <v>62</v>
      </c>
    </row>
    <row r="29" spans="1:17" x14ac:dyDescent="0.2">
      <c r="A29" s="63" t="s">
        <v>51</v>
      </c>
      <c r="B29" s="68">
        <v>0</v>
      </c>
      <c r="C29" s="68">
        <v>1.1000000000000001</v>
      </c>
      <c r="D29" s="68">
        <v>1.1000000000000001</v>
      </c>
      <c r="E29" s="69">
        <v>446651</v>
      </c>
      <c r="F29" s="71">
        <v>0.78799999999999992</v>
      </c>
      <c r="G29" s="72">
        <v>3.6999999999999998E-2</v>
      </c>
      <c r="H29" s="72">
        <v>2.7E-2</v>
      </c>
      <c r="I29" s="72">
        <v>5.8999999999999997E-2</v>
      </c>
      <c r="J29" s="72"/>
      <c r="K29" s="71"/>
      <c r="L29" s="71">
        <v>4.4740000000000002</v>
      </c>
      <c r="M29" s="69" t="s">
        <v>71</v>
      </c>
      <c r="N29" s="74"/>
      <c r="O29" s="75">
        <v>44035</v>
      </c>
      <c r="P29" s="75">
        <v>44035</v>
      </c>
      <c r="Q29" s="76" t="s">
        <v>63</v>
      </c>
    </row>
    <row r="30" spans="1:17" x14ac:dyDescent="0.2">
      <c r="A30" s="63" t="s">
        <v>51</v>
      </c>
      <c r="B30" s="68">
        <f>C29</f>
        <v>1.1000000000000001</v>
      </c>
      <c r="C30" s="68">
        <f>B30+D30</f>
        <v>1.5</v>
      </c>
      <c r="D30" s="68">
        <v>0.4</v>
      </c>
      <c r="E30" s="69">
        <v>446653</v>
      </c>
      <c r="F30" s="71">
        <v>8.6460000000000008</v>
      </c>
      <c r="G30" s="72">
        <v>3.5999999999999997E-2</v>
      </c>
      <c r="H30" s="72">
        <v>0.47099999999999997</v>
      </c>
      <c r="I30" s="72">
        <v>0.91300000000000003</v>
      </c>
      <c r="J30" s="72"/>
      <c r="K30" s="71"/>
      <c r="L30" s="71">
        <v>34.084999999999994</v>
      </c>
      <c r="M30" s="69" t="s">
        <v>72</v>
      </c>
      <c r="N30" s="74">
        <v>0.4</v>
      </c>
      <c r="O30" s="75">
        <v>44035</v>
      </c>
      <c r="P30" s="75">
        <v>44035</v>
      </c>
      <c r="Q30" s="76" t="s">
        <v>63</v>
      </c>
    </row>
    <row r="31" spans="1:17" x14ac:dyDescent="0.2">
      <c r="A31" s="63" t="s">
        <v>51</v>
      </c>
      <c r="B31" s="68">
        <f>C30</f>
        <v>1.5</v>
      </c>
      <c r="C31" s="68">
        <f>B31+D31</f>
        <v>2.1</v>
      </c>
      <c r="D31" s="68">
        <v>0.6</v>
      </c>
      <c r="E31" s="69">
        <v>446654</v>
      </c>
      <c r="F31" s="71">
        <v>2.3919999999999999</v>
      </c>
      <c r="G31" s="72">
        <v>8.8999999999999996E-2</v>
      </c>
      <c r="H31" s="72">
        <v>0.106</v>
      </c>
      <c r="I31" s="72">
        <v>0.48499999999999999</v>
      </c>
      <c r="J31" s="72"/>
      <c r="K31" s="71"/>
      <c r="L31" s="77">
        <v>15.405000000000001</v>
      </c>
      <c r="M31" s="74" t="s">
        <v>72</v>
      </c>
      <c r="N31" s="74">
        <v>0.6</v>
      </c>
      <c r="O31" s="75">
        <v>44035</v>
      </c>
      <c r="P31" s="75">
        <v>44035</v>
      </c>
      <c r="Q31" s="76" t="s">
        <v>63</v>
      </c>
    </row>
    <row r="32" spans="1:17" x14ac:dyDescent="0.2">
      <c r="A32" s="63" t="s">
        <v>51</v>
      </c>
      <c r="B32" s="68">
        <f>C31</f>
        <v>2.1</v>
      </c>
      <c r="C32" s="68">
        <f>B32+D32</f>
        <v>3.3</v>
      </c>
      <c r="D32" s="68">
        <v>1.2</v>
      </c>
      <c r="E32" s="69">
        <v>446655</v>
      </c>
      <c r="F32" s="71">
        <v>1.9580000000000002</v>
      </c>
      <c r="G32" s="72">
        <v>0.17299999999999999</v>
      </c>
      <c r="H32" s="72">
        <v>5.1999999999999998E-2</v>
      </c>
      <c r="I32" s="72">
        <v>0.58899999999999997</v>
      </c>
      <c r="J32" s="72"/>
      <c r="K32" s="71"/>
      <c r="L32" s="77">
        <v>15.315000000000001</v>
      </c>
      <c r="M32" s="74" t="s">
        <v>73</v>
      </c>
      <c r="N32" s="74"/>
      <c r="O32" s="75">
        <v>44035</v>
      </c>
      <c r="P32" s="75">
        <v>44035</v>
      </c>
      <c r="Q32" s="76" t="s">
        <v>63</v>
      </c>
    </row>
    <row r="33" spans="1:23" x14ac:dyDescent="0.2">
      <c r="A33" s="63" t="s">
        <v>51</v>
      </c>
      <c r="B33" s="68">
        <f>C32</f>
        <v>3.3</v>
      </c>
      <c r="C33" s="68">
        <f>B33+D33</f>
        <v>5.3</v>
      </c>
      <c r="D33" s="68">
        <v>2</v>
      </c>
      <c r="E33" s="69">
        <v>446656</v>
      </c>
      <c r="F33" s="71">
        <v>0.89399999999999991</v>
      </c>
      <c r="G33" s="72">
        <v>5.0999999999999997E-2</v>
      </c>
      <c r="H33" s="72">
        <v>2.9000000000000001E-2</v>
      </c>
      <c r="I33" s="72">
        <v>0.122</v>
      </c>
      <c r="J33" s="72"/>
      <c r="K33" s="71"/>
      <c r="L33" s="77">
        <v>4.1209999999999996</v>
      </c>
      <c r="M33" s="74" t="s">
        <v>73</v>
      </c>
      <c r="N33" s="74"/>
      <c r="O33" s="75">
        <v>44035</v>
      </c>
      <c r="P33" s="75">
        <v>44035</v>
      </c>
      <c r="Q33" s="76" t="s">
        <v>63</v>
      </c>
    </row>
    <row r="34" spans="1:23" x14ac:dyDescent="0.2">
      <c r="A34" s="63" t="s">
        <v>52</v>
      </c>
      <c r="B34" s="68">
        <v>0</v>
      </c>
      <c r="C34" s="68">
        <v>0.8</v>
      </c>
      <c r="D34" s="68">
        <v>0.8</v>
      </c>
      <c r="E34" s="69">
        <v>446821</v>
      </c>
      <c r="F34" s="71">
        <v>0.70599999999999996</v>
      </c>
      <c r="G34" s="72">
        <v>2.7E-2</v>
      </c>
      <c r="H34" s="78">
        <v>7.0000000000000001E-3</v>
      </c>
      <c r="I34" s="72">
        <v>4.9000000000000002E-2</v>
      </c>
      <c r="J34" s="72"/>
      <c r="K34" s="71"/>
      <c r="L34" s="77">
        <v>3.9470000000000001</v>
      </c>
      <c r="M34" s="74" t="s">
        <v>71</v>
      </c>
      <c r="N34" s="74"/>
      <c r="O34" s="75">
        <v>44036</v>
      </c>
      <c r="P34" s="75">
        <v>44036</v>
      </c>
      <c r="Q34" s="76" t="s">
        <v>64</v>
      </c>
    </row>
    <row r="35" spans="1:23" x14ac:dyDescent="0.2">
      <c r="A35" s="63" t="s">
        <v>52</v>
      </c>
      <c r="B35" s="68">
        <f>C34</f>
        <v>0.8</v>
      </c>
      <c r="C35" s="68">
        <f>B35+D35</f>
        <v>1.3</v>
      </c>
      <c r="D35" s="68">
        <v>0.5</v>
      </c>
      <c r="E35" s="79">
        <v>446822</v>
      </c>
      <c r="F35" s="80">
        <v>101.96</v>
      </c>
      <c r="G35" s="78">
        <v>0.04</v>
      </c>
      <c r="H35" s="78">
        <v>0.51700000000000002</v>
      </c>
      <c r="I35" s="78">
        <v>1.0620000000000001</v>
      </c>
      <c r="J35" s="78"/>
      <c r="K35" s="71"/>
      <c r="L35" s="77">
        <v>68.123000000000005</v>
      </c>
      <c r="M35" s="69" t="s">
        <v>72</v>
      </c>
      <c r="N35" s="74">
        <v>0.5</v>
      </c>
      <c r="O35" s="75">
        <v>44036</v>
      </c>
      <c r="P35" s="75">
        <v>44036</v>
      </c>
      <c r="Q35" s="76" t="s">
        <v>64</v>
      </c>
      <c r="U35" s="4"/>
      <c r="W35" s="15"/>
    </row>
    <row r="36" spans="1:23" x14ac:dyDescent="0.2">
      <c r="A36" s="63" t="s">
        <v>52</v>
      </c>
      <c r="B36" s="68">
        <f>C35</f>
        <v>1.3</v>
      </c>
      <c r="C36" s="68">
        <f>B36+D36</f>
        <v>1.5</v>
      </c>
      <c r="D36" s="68">
        <v>0.2</v>
      </c>
      <c r="E36" s="79">
        <v>446823</v>
      </c>
      <c r="F36" s="80">
        <v>32.787999999999997</v>
      </c>
      <c r="G36" s="78">
        <v>0.13100000000000001</v>
      </c>
      <c r="H36" s="78">
        <v>0.54300000000000004</v>
      </c>
      <c r="I36" s="78">
        <v>0.72</v>
      </c>
      <c r="J36" s="78"/>
      <c r="K36" s="71"/>
      <c r="L36" s="77">
        <v>45.384999999999998</v>
      </c>
      <c r="M36" s="69" t="s">
        <v>72</v>
      </c>
      <c r="N36" s="74">
        <v>0.2</v>
      </c>
      <c r="O36" s="75">
        <v>44036</v>
      </c>
      <c r="P36" s="75">
        <v>44036</v>
      </c>
      <c r="Q36" s="76" t="s">
        <v>64</v>
      </c>
      <c r="U36" s="4"/>
      <c r="W36" s="15"/>
    </row>
    <row r="37" spans="1:23" x14ac:dyDescent="0.2">
      <c r="A37" s="63" t="s">
        <v>52</v>
      </c>
      <c r="B37" s="68">
        <f>C36</f>
        <v>1.5</v>
      </c>
      <c r="C37" s="68">
        <f>B37+D37</f>
        <v>3</v>
      </c>
      <c r="D37" s="68">
        <v>1.5</v>
      </c>
      <c r="E37" s="79">
        <v>446825</v>
      </c>
      <c r="F37" s="80">
        <v>14.965999999999999</v>
      </c>
      <c r="G37" s="78">
        <v>0.29299999999999998</v>
      </c>
      <c r="H37" s="78">
        <v>5.8999999999999997E-2</v>
      </c>
      <c r="I37" s="78">
        <v>0.625</v>
      </c>
      <c r="J37" s="78"/>
      <c r="K37" s="71"/>
      <c r="L37" s="77">
        <v>93.522000000000006</v>
      </c>
      <c r="M37" s="69" t="s">
        <v>73</v>
      </c>
      <c r="N37" s="74"/>
      <c r="O37" s="75">
        <v>44036</v>
      </c>
      <c r="P37" s="75">
        <v>44036</v>
      </c>
      <c r="Q37" s="76" t="s">
        <v>64</v>
      </c>
      <c r="U37" s="4"/>
      <c r="W37" s="15"/>
    </row>
    <row r="38" spans="1:23" x14ac:dyDescent="0.2">
      <c r="A38" s="63" t="s">
        <v>52</v>
      </c>
      <c r="B38" s="68">
        <f>C37</f>
        <v>3</v>
      </c>
      <c r="C38" s="68">
        <f>B38+D38</f>
        <v>4.7</v>
      </c>
      <c r="D38" s="68">
        <v>1.7</v>
      </c>
      <c r="E38" s="79">
        <v>446826</v>
      </c>
      <c r="F38" s="80">
        <v>3.2919999999999998</v>
      </c>
      <c r="G38" s="78">
        <v>0.04</v>
      </c>
      <c r="H38" s="78">
        <v>4.0000000000000001E-3</v>
      </c>
      <c r="I38" s="78">
        <v>6.8000000000000005E-2</v>
      </c>
      <c r="J38" s="78"/>
      <c r="K38" s="71"/>
      <c r="L38" s="77">
        <v>33.265000000000001</v>
      </c>
      <c r="M38" s="69" t="s">
        <v>73</v>
      </c>
      <c r="N38" s="74"/>
      <c r="O38" s="75">
        <v>44036</v>
      </c>
      <c r="P38" s="75">
        <v>44036</v>
      </c>
      <c r="Q38" s="76" t="s">
        <v>64</v>
      </c>
      <c r="U38" s="4"/>
      <c r="W38" s="15"/>
    </row>
    <row r="39" spans="1:23" x14ac:dyDescent="0.2">
      <c r="A39" s="63" t="s">
        <v>53</v>
      </c>
      <c r="B39" s="68">
        <v>0</v>
      </c>
      <c r="C39" s="68">
        <v>0.4</v>
      </c>
      <c r="D39" s="68">
        <v>0.4</v>
      </c>
      <c r="E39" s="79">
        <v>446985</v>
      </c>
      <c r="F39" s="80">
        <v>1.262</v>
      </c>
      <c r="G39" s="78">
        <v>2.9000000000000001E-2</v>
      </c>
      <c r="H39" s="78">
        <v>1.0999999999999999E-2</v>
      </c>
      <c r="I39" s="78">
        <v>2.1999999999999999E-2</v>
      </c>
      <c r="J39" s="78"/>
      <c r="K39" s="71"/>
      <c r="L39" s="77">
        <v>3.1230000000000002</v>
      </c>
      <c r="M39" s="69" t="s">
        <v>71</v>
      </c>
      <c r="N39" s="74"/>
      <c r="O39" s="75">
        <v>44037</v>
      </c>
      <c r="P39" s="75">
        <v>44037</v>
      </c>
      <c r="Q39" s="76" t="s">
        <v>65</v>
      </c>
      <c r="U39" s="4"/>
      <c r="W39" s="15"/>
    </row>
    <row r="40" spans="1:23" x14ac:dyDescent="0.2">
      <c r="A40" s="63" t="s">
        <v>53</v>
      </c>
      <c r="B40" s="68">
        <f>C39</f>
        <v>0.4</v>
      </c>
      <c r="C40" s="68">
        <f>B40+D40</f>
        <v>1.7000000000000002</v>
      </c>
      <c r="D40" s="68">
        <v>1.3</v>
      </c>
      <c r="E40" s="79">
        <v>446986</v>
      </c>
      <c r="F40" s="80">
        <v>4.66</v>
      </c>
      <c r="G40" s="78">
        <v>2.5000000000000001E-2</v>
      </c>
      <c r="H40" s="78">
        <v>0.04</v>
      </c>
      <c r="I40" s="78">
        <v>0.30399999999999999</v>
      </c>
      <c r="J40" s="78"/>
      <c r="K40" s="71"/>
      <c r="L40" s="77">
        <v>18.029</v>
      </c>
      <c r="M40" s="69" t="s">
        <v>72</v>
      </c>
      <c r="N40" s="74">
        <v>1.3</v>
      </c>
      <c r="O40" s="75">
        <v>44037</v>
      </c>
      <c r="P40" s="75">
        <v>44037</v>
      </c>
      <c r="Q40" s="76" t="s">
        <v>65</v>
      </c>
      <c r="U40" s="4"/>
      <c r="W40" s="15"/>
    </row>
    <row r="41" spans="1:23" x14ac:dyDescent="0.2">
      <c r="A41" s="63" t="s">
        <v>53</v>
      </c>
      <c r="B41" s="68">
        <f>C40</f>
        <v>1.7000000000000002</v>
      </c>
      <c r="C41" s="68">
        <f>B41+D41</f>
        <v>2.3000000000000003</v>
      </c>
      <c r="D41" s="68">
        <v>0.6</v>
      </c>
      <c r="E41" s="79">
        <v>446987</v>
      </c>
      <c r="F41" s="80">
        <v>20.388000000000002</v>
      </c>
      <c r="G41" s="78">
        <v>0.32800000000000001</v>
      </c>
      <c r="H41" s="78">
        <v>0.189</v>
      </c>
      <c r="I41" s="78">
        <v>0.76400000000000001</v>
      </c>
      <c r="J41" s="78"/>
      <c r="K41" s="71"/>
      <c r="L41" s="77">
        <v>87.674000000000007</v>
      </c>
      <c r="M41" s="69" t="s">
        <v>72</v>
      </c>
      <c r="N41" s="74">
        <v>0.6</v>
      </c>
      <c r="O41" s="75">
        <v>44037</v>
      </c>
      <c r="P41" s="75">
        <v>44037</v>
      </c>
      <c r="Q41" s="76" t="s">
        <v>65</v>
      </c>
      <c r="U41" s="4"/>
      <c r="W41" s="15"/>
    </row>
    <row r="42" spans="1:23" x14ac:dyDescent="0.2">
      <c r="A42" s="63" t="s">
        <v>53</v>
      </c>
      <c r="B42" s="68">
        <f>C41</f>
        <v>2.3000000000000003</v>
      </c>
      <c r="C42" s="68">
        <f>B42+D42</f>
        <v>3.8000000000000003</v>
      </c>
      <c r="D42" s="68">
        <v>1.5</v>
      </c>
      <c r="E42" s="79">
        <v>446988</v>
      </c>
      <c r="F42" s="80">
        <v>7.3179999999999996</v>
      </c>
      <c r="G42" s="78">
        <v>0.13100000000000001</v>
      </c>
      <c r="H42" s="78">
        <v>3.5000000000000003E-2</v>
      </c>
      <c r="I42" s="78">
        <v>0.30499999999999999</v>
      </c>
      <c r="J42" s="78"/>
      <c r="K42" s="71"/>
      <c r="L42" s="77">
        <v>52.723999999999997</v>
      </c>
      <c r="M42" s="69" t="s">
        <v>73</v>
      </c>
      <c r="N42" s="74"/>
      <c r="O42" s="75">
        <v>44037</v>
      </c>
      <c r="P42" s="75">
        <v>44037</v>
      </c>
      <c r="Q42" s="76" t="s">
        <v>65</v>
      </c>
      <c r="U42" s="4"/>
      <c r="W42" s="15"/>
    </row>
    <row r="43" spans="1:23" x14ac:dyDescent="0.2">
      <c r="A43" s="63" t="s">
        <v>54</v>
      </c>
      <c r="B43" s="68">
        <v>0</v>
      </c>
      <c r="C43" s="68">
        <v>0.5</v>
      </c>
      <c r="D43" s="68">
        <v>0.5</v>
      </c>
      <c r="E43" s="79">
        <v>447115</v>
      </c>
      <c r="F43" s="80">
        <v>3.484</v>
      </c>
      <c r="G43" s="78">
        <v>4.3999999999999997E-2</v>
      </c>
      <c r="H43" s="78">
        <v>1.9E-2</v>
      </c>
      <c r="I43" s="78">
        <v>5.6000000000000001E-2</v>
      </c>
      <c r="J43" s="72"/>
      <c r="K43" s="71"/>
      <c r="L43" s="77">
        <v>32.752000000000002</v>
      </c>
      <c r="M43" s="69" t="s">
        <v>71</v>
      </c>
      <c r="N43" s="74"/>
      <c r="O43" s="75">
        <v>44038</v>
      </c>
      <c r="P43" s="75">
        <v>44038</v>
      </c>
      <c r="Q43" s="76" t="s">
        <v>66</v>
      </c>
      <c r="U43" s="4"/>
      <c r="W43" s="15"/>
    </row>
    <row r="44" spans="1:23" x14ac:dyDescent="0.2">
      <c r="A44" s="63" t="s">
        <v>54</v>
      </c>
      <c r="B44" s="68">
        <f>C43</f>
        <v>0.5</v>
      </c>
      <c r="C44" s="68">
        <f>B44+D44</f>
        <v>1.5</v>
      </c>
      <c r="D44" s="68">
        <v>1</v>
      </c>
      <c r="E44" s="79">
        <v>447116</v>
      </c>
      <c r="F44" s="80">
        <v>12.534000000000001</v>
      </c>
      <c r="G44" s="78">
        <v>0.11700000000000001</v>
      </c>
      <c r="H44" s="78">
        <v>9.6000000000000002E-2</v>
      </c>
      <c r="I44" s="78">
        <v>0.34499999999999997</v>
      </c>
      <c r="J44" s="72"/>
      <c r="K44" s="71"/>
      <c r="L44" s="77">
        <v>35.893999999999998</v>
      </c>
      <c r="M44" s="69" t="s">
        <v>72</v>
      </c>
      <c r="N44" s="74">
        <v>1</v>
      </c>
      <c r="O44" s="75">
        <v>44038</v>
      </c>
      <c r="P44" s="75">
        <v>44038</v>
      </c>
      <c r="Q44" s="76" t="s">
        <v>66</v>
      </c>
      <c r="U44" s="4"/>
      <c r="W44" s="15"/>
    </row>
    <row r="45" spans="1:23" x14ac:dyDescent="0.2">
      <c r="A45" s="63" t="s">
        <v>54</v>
      </c>
      <c r="B45" s="68">
        <f>C44</f>
        <v>1.5</v>
      </c>
      <c r="C45" s="68">
        <f>B45+D45</f>
        <v>2.2999999999999998</v>
      </c>
      <c r="D45" s="68">
        <v>0.8</v>
      </c>
      <c r="E45" s="79">
        <v>447117</v>
      </c>
      <c r="F45" s="80">
        <v>42.367999999999995</v>
      </c>
      <c r="G45" s="78">
        <v>0.22600000000000001</v>
      </c>
      <c r="H45" s="78">
        <v>0.215</v>
      </c>
      <c r="I45" s="78">
        <v>0.84499999999999997</v>
      </c>
      <c r="J45" s="72"/>
      <c r="K45" s="71"/>
      <c r="L45" s="77">
        <v>114.711</v>
      </c>
      <c r="M45" s="69" t="s">
        <v>72</v>
      </c>
      <c r="N45" s="74">
        <v>0.8</v>
      </c>
      <c r="O45" s="75">
        <v>44038</v>
      </c>
      <c r="P45" s="75">
        <v>44038</v>
      </c>
      <c r="Q45" s="76" t="s">
        <v>66</v>
      </c>
      <c r="U45" s="4"/>
      <c r="W45" s="15"/>
    </row>
    <row r="46" spans="1:23" x14ac:dyDescent="0.2">
      <c r="A46" s="63" t="s">
        <v>54</v>
      </c>
      <c r="B46" s="68">
        <f>C45</f>
        <v>2.2999999999999998</v>
      </c>
      <c r="C46" s="68">
        <f>B46+D46</f>
        <v>4</v>
      </c>
      <c r="D46" s="68">
        <v>1.7</v>
      </c>
      <c r="E46" s="79">
        <v>447118</v>
      </c>
      <c r="F46" s="80">
        <v>1.5779999999999998</v>
      </c>
      <c r="G46" s="78">
        <v>1.4999999999999999E-2</v>
      </c>
      <c r="H46" s="78">
        <v>1.4E-2</v>
      </c>
      <c r="I46" s="78">
        <v>7.2999999999999995E-2</v>
      </c>
      <c r="J46" s="72"/>
      <c r="K46" s="71"/>
      <c r="L46" s="77">
        <v>7.2990000000000004</v>
      </c>
      <c r="M46" s="69" t="s">
        <v>73</v>
      </c>
      <c r="N46" s="74"/>
      <c r="O46" s="75">
        <v>44038</v>
      </c>
      <c r="P46" s="75">
        <v>44038</v>
      </c>
      <c r="Q46" s="76" t="s">
        <v>66</v>
      </c>
      <c r="U46" s="4"/>
      <c r="W46" s="15"/>
    </row>
    <row r="47" spans="1:23" x14ac:dyDescent="0.2">
      <c r="A47" s="63" t="s">
        <v>55</v>
      </c>
      <c r="B47" s="68">
        <v>0</v>
      </c>
      <c r="C47" s="68">
        <v>0.5</v>
      </c>
      <c r="D47" s="68">
        <v>0.5</v>
      </c>
      <c r="E47" s="79">
        <v>447554</v>
      </c>
      <c r="F47" s="80">
        <v>1.63</v>
      </c>
      <c r="G47" s="78">
        <v>1.7000000000000001E-2</v>
      </c>
      <c r="H47" s="78">
        <v>0.01</v>
      </c>
      <c r="I47" s="78">
        <v>4.2000000000000003E-2</v>
      </c>
      <c r="J47" s="78"/>
      <c r="K47" s="71"/>
      <c r="L47" s="77">
        <v>3.8279999999999998</v>
      </c>
      <c r="M47" s="69" t="s">
        <v>72</v>
      </c>
      <c r="N47" s="74">
        <v>0.5</v>
      </c>
      <c r="O47" s="75">
        <v>44040</v>
      </c>
      <c r="P47" s="75">
        <v>44041</v>
      </c>
      <c r="Q47" s="76" t="s">
        <v>67</v>
      </c>
    </row>
    <row r="48" spans="1:23" x14ac:dyDescent="0.2">
      <c r="A48" s="63" t="s">
        <v>55</v>
      </c>
      <c r="B48" s="68">
        <f>C47</f>
        <v>0.5</v>
      </c>
      <c r="C48" s="68">
        <f>B48+D48</f>
        <v>1.5</v>
      </c>
      <c r="D48" s="68">
        <v>1</v>
      </c>
      <c r="E48" s="79">
        <v>447555</v>
      </c>
      <c r="F48" s="80">
        <v>13.288</v>
      </c>
      <c r="G48" s="78">
        <v>6.3E-2</v>
      </c>
      <c r="H48" s="78">
        <v>0.55900000000000005</v>
      </c>
      <c r="I48" s="78">
        <v>0.92200000000000004</v>
      </c>
      <c r="J48" s="78"/>
      <c r="K48" s="71"/>
      <c r="L48" s="77">
        <v>39.573999999999998</v>
      </c>
      <c r="M48" s="69" t="s">
        <v>72</v>
      </c>
      <c r="N48" s="74">
        <v>1</v>
      </c>
      <c r="O48" s="75">
        <v>44040</v>
      </c>
      <c r="P48" s="75">
        <v>44041</v>
      </c>
      <c r="Q48" s="76" t="s">
        <v>67</v>
      </c>
    </row>
    <row r="49" spans="1:23" x14ac:dyDescent="0.2">
      <c r="A49" s="63" t="s">
        <v>55</v>
      </c>
      <c r="B49" s="68">
        <f>C48</f>
        <v>1.5</v>
      </c>
      <c r="C49" s="68">
        <f>B49+D49</f>
        <v>2.2999999999999998</v>
      </c>
      <c r="D49" s="68">
        <v>0.8</v>
      </c>
      <c r="E49" s="79">
        <v>447556</v>
      </c>
      <c r="F49" s="80">
        <v>6.9079999999999995</v>
      </c>
      <c r="G49" s="78">
        <v>5.8999999999999997E-2</v>
      </c>
      <c r="H49" s="78">
        <v>1.2E-2</v>
      </c>
      <c r="I49" s="78">
        <v>5.0999999999999997E-2</v>
      </c>
      <c r="J49" s="78"/>
      <c r="K49" s="71"/>
      <c r="L49" s="77">
        <v>89.41</v>
      </c>
      <c r="M49" s="69" t="s">
        <v>73</v>
      </c>
      <c r="N49" s="74"/>
      <c r="O49" s="75">
        <v>44040</v>
      </c>
      <c r="P49" s="75">
        <v>44041</v>
      </c>
      <c r="Q49" s="76" t="s">
        <v>67</v>
      </c>
    </row>
    <row r="50" spans="1:23" x14ac:dyDescent="0.2">
      <c r="A50" s="63" t="s">
        <v>55</v>
      </c>
      <c r="B50" s="68">
        <f>C49</f>
        <v>2.2999999999999998</v>
      </c>
      <c r="C50" s="68">
        <f>B50+D50</f>
        <v>4</v>
      </c>
      <c r="D50" s="68">
        <v>1.7</v>
      </c>
      <c r="E50" s="79">
        <v>447557</v>
      </c>
      <c r="F50" s="80">
        <v>4.6840000000000002</v>
      </c>
      <c r="G50" s="78">
        <v>0.24199999999999999</v>
      </c>
      <c r="H50" s="78">
        <v>3.5999999999999997E-2</v>
      </c>
      <c r="I50" s="78">
        <v>0.14099999999999999</v>
      </c>
      <c r="J50" s="78"/>
      <c r="K50" s="71"/>
      <c r="L50" s="77">
        <v>17.428999999999998</v>
      </c>
      <c r="M50" s="69" t="s">
        <v>73</v>
      </c>
      <c r="N50" s="74"/>
      <c r="O50" s="75">
        <v>44040</v>
      </c>
      <c r="P50" s="75">
        <v>44041</v>
      </c>
      <c r="Q50" s="76" t="s">
        <v>67</v>
      </c>
    </row>
    <row r="51" spans="1:23" x14ac:dyDescent="0.2">
      <c r="A51" s="63" t="s">
        <v>55</v>
      </c>
      <c r="B51" s="68">
        <v>0</v>
      </c>
      <c r="C51" s="68">
        <v>0.5</v>
      </c>
      <c r="D51" s="68">
        <v>1.85</v>
      </c>
      <c r="E51" s="79">
        <v>447558</v>
      </c>
      <c r="F51" s="80">
        <v>10.148</v>
      </c>
      <c r="G51" s="78">
        <v>6.5000000000000002E-2</v>
      </c>
      <c r="H51" s="78">
        <v>0.04</v>
      </c>
      <c r="I51" s="78">
        <v>0.23499999999999999</v>
      </c>
      <c r="J51" s="78"/>
      <c r="K51" s="71"/>
      <c r="L51" s="77">
        <v>22.561</v>
      </c>
      <c r="M51" s="69" t="s">
        <v>73</v>
      </c>
      <c r="N51" s="74"/>
      <c r="O51" s="75">
        <v>44040</v>
      </c>
      <c r="P51" s="75">
        <v>44041</v>
      </c>
      <c r="Q51" s="76" t="s">
        <v>67</v>
      </c>
    </row>
    <row r="52" spans="1:23" x14ac:dyDescent="0.2">
      <c r="A52" s="63" t="s">
        <v>56</v>
      </c>
      <c r="B52" s="68">
        <v>0</v>
      </c>
      <c r="C52" s="68">
        <v>1.2</v>
      </c>
      <c r="D52" s="68">
        <v>1.2</v>
      </c>
      <c r="E52" s="79">
        <v>448033</v>
      </c>
      <c r="F52" s="80">
        <v>39.521999999999998</v>
      </c>
      <c r="G52" s="78">
        <v>4.5999999999999999E-2</v>
      </c>
      <c r="H52" s="78">
        <v>5.3999999999999999E-2</v>
      </c>
      <c r="I52" s="78">
        <v>0.185</v>
      </c>
      <c r="J52" s="78"/>
      <c r="K52" s="71"/>
      <c r="L52" s="77">
        <v>81.603999999999999</v>
      </c>
      <c r="M52" s="69" t="s">
        <v>72</v>
      </c>
      <c r="N52" s="74">
        <v>1.2</v>
      </c>
      <c r="O52" s="75">
        <v>44042</v>
      </c>
      <c r="P52" s="75">
        <v>44043</v>
      </c>
      <c r="Q52" s="76" t="s">
        <v>68</v>
      </c>
    </row>
    <row r="53" spans="1:23" x14ac:dyDescent="0.2">
      <c r="A53" s="63" t="s">
        <v>56</v>
      </c>
      <c r="B53" s="68">
        <f>C52</f>
        <v>1.2</v>
      </c>
      <c r="C53" s="68">
        <f>B53+D53</f>
        <v>2.9</v>
      </c>
      <c r="D53" s="68">
        <v>1.7</v>
      </c>
      <c r="E53" s="79">
        <v>448034</v>
      </c>
      <c r="F53" s="80">
        <v>5.2059999999999995</v>
      </c>
      <c r="G53" s="78">
        <v>0.112</v>
      </c>
      <c r="H53" s="78">
        <v>0.14299999999999999</v>
      </c>
      <c r="I53" s="78">
        <v>0.68400000000000005</v>
      </c>
      <c r="J53" s="78"/>
      <c r="K53" s="71"/>
      <c r="L53" s="77">
        <v>41.376000000000005</v>
      </c>
      <c r="M53" s="69" t="s">
        <v>73</v>
      </c>
      <c r="N53" s="74"/>
      <c r="O53" s="75">
        <v>44042</v>
      </c>
      <c r="P53" s="75">
        <v>44043</v>
      </c>
      <c r="Q53" s="76" t="s">
        <v>68</v>
      </c>
    </row>
    <row r="54" spans="1:23" x14ac:dyDescent="0.2">
      <c r="A54" s="63" t="s">
        <v>56</v>
      </c>
      <c r="B54" s="68">
        <f>C53</f>
        <v>2.9</v>
      </c>
      <c r="C54" s="68">
        <f>B54+D54</f>
        <v>4.5999999999999996</v>
      </c>
      <c r="D54" s="68">
        <v>1.7</v>
      </c>
      <c r="E54" s="79">
        <v>448035</v>
      </c>
      <c r="F54" s="80">
        <v>4.1680000000000001</v>
      </c>
      <c r="G54" s="78">
        <v>0.156</v>
      </c>
      <c r="H54" s="78">
        <v>0.249</v>
      </c>
      <c r="I54" s="78">
        <v>1.05</v>
      </c>
      <c r="J54" s="78"/>
      <c r="K54" s="71"/>
      <c r="L54" s="77">
        <v>29.550999999999998</v>
      </c>
      <c r="M54" s="69" t="s">
        <v>73</v>
      </c>
      <c r="N54" s="74"/>
      <c r="O54" s="75">
        <v>44042</v>
      </c>
      <c r="P54" s="75">
        <v>44043</v>
      </c>
      <c r="Q54" s="76" t="s">
        <v>68</v>
      </c>
    </row>
    <row r="55" spans="1:23" x14ac:dyDescent="0.2">
      <c r="A55" s="63" t="s">
        <v>56</v>
      </c>
      <c r="B55" s="68">
        <f>C54</f>
        <v>4.5999999999999996</v>
      </c>
      <c r="C55" s="68">
        <f>B55+D55</f>
        <v>5.1999999999999993</v>
      </c>
      <c r="D55" s="68">
        <v>0.6</v>
      </c>
      <c r="E55" s="79">
        <v>448037</v>
      </c>
      <c r="F55" s="80">
        <v>0.81</v>
      </c>
      <c r="G55" s="78">
        <v>5.3999999999999999E-2</v>
      </c>
      <c r="H55" s="78">
        <v>5.5E-2</v>
      </c>
      <c r="I55" s="78">
        <v>0.308</v>
      </c>
      <c r="J55" s="72"/>
      <c r="K55" s="71"/>
      <c r="L55" s="77">
        <v>5.1440000000000001</v>
      </c>
      <c r="M55" s="69" t="s">
        <v>73</v>
      </c>
      <c r="N55" s="74"/>
      <c r="O55" s="75">
        <v>44042</v>
      </c>
      <c r="P55" s="75">
        <v>44043</v>
      </c>
      <c r="Q55" s="76" t="s">
        <v>68</v>
      </c>
      <c r="U55" s="4"/>
      <c r="W55" s="15"/>
    </row>
    <row r="56" spans="1:23" x14ac:dyDescent="0.2">
      <c r="A56" s="63" t="s">
        <v>57</v>
      </c>
      <c r="B56" s="68">
        <v>0</v>
      </c>
      <c r="C56" s="68">
        <v>1.2</v>
      </c>
      <c r="D56" s="68">
        <v>1.2</v>
      </c>
      <c r="E56" s="69">
        <v>448200</v>
      </c>
      <c r="F56" s="72">
        <v>43.942</v>
      </c>
      <c r="G56" s="72">
        <v>3.5999999999999997E-2</v>
      </c>
      <c r="H56" s="72">
        <v>0.14499999999999999</v>
      </c>
      <c r="I56" s="72">
        <v>0.36399999999999999</v>
      </c>
      <c r="J56" s="72"/>
      <c r="K56" s="71"/>
      <c r="L56" s="72">
        <v>252.94</v>
      </c>
      <c r="M56" s="69" t="s">
        <v>72</v>
      </c>
      <c r="N56" s="74">
        <v>1.2</v>
      </c>
      <c r="O56" s="75">
        <v>44043</v>
      </c>
      <c r="P56" s="75">
        <v>44043</v>
      </c>
      <c r="Q56" s="76" t="s">
        <v>70</v>
      </c>
      <c r="U56" s="4"/>
      <c r="W56" s="15"/>
    </row>
    <row r="57" spans="1:23" x14ac:dyDescent="0.2">
      <c r="A57" s="63" t="s">
        <v>57</v>
      </c>
      <c r="B57" s="68">
        <f>C56</f>
        <v>1.2</v>
      </c>
      <c r="C57" s="68">
        <f>B57+D57</f>
        <v>2.9</v>
      </c>
      <c r="D57" s="68">
        <v>1.7</v>
      </c>
      <c r="E57" s="69">
        <v>448201</v>
      </c>
      <c r="F57" s="72">
        <v>18.52</v>
      </c>
      <c r="G57" s="72">
        <v>7.6999999999999999E-2</v>
      </c>
      <c r="H57" s="72">
        <v>6.7000000000000004E-2</v>
      </c>
      <c r="I57" s="72">
        <v>6.7000000000000004E-2</v>
      </c>
      <c r="J57" s="72"/>
      <c r="K57" s="71"/>
      <c r="L57" s="72">
        <v>37.085999999999999</v>
      </c>
      <c r="M57" s="69" t="s">
        <v>72</v>
      </c>
      <c r="N57" s="74">
        <v>1.7</v>
      </c>
      <c r="O57" s="75">
        <v>44043</v>
      </c>
      <c r="P57" s="75">
        <v>44043</v>
      </c>
      <c r="Q57" s="76" t="s">
        <v>70</v>
      </c>
      <c r="U57" s="4"/>
      <c r="W57" s="15"/>
    </row>
    <row r="58" spans="1:23" x14ac:dyDescent="0.2">
      <c r="A58" s="63" t="s">
        <v>57</v>
      </c>
      <c r="B58" s="68">
        <f>C57</f>
        <v>2.9</v>
      </c>
      <c r="C58" s="68">
        <f>B58+D58</f>
        <v>4.5999999999999996</v>
      </c>
      <c r="D58" s="68">
        <v>1.7</v>
      </c>
      <c r="E58" s="69">
        <v>448202</v>
      </c>
      <c r="F58" s="72">
        <v>2.3199999999999998</v>
      </c>
      <c r="G58" s="72">
        <v>7.8E-2</v>
      </c>
      <c r="H58" s="72">
        <v>0.154</v>
      </c>
      <c r="I58" s="72">
        <v>0.48099999999999998</v>
      </c>
      <c r="J58" s="72"/>
      <c r="K58" s="71"/>
      <c r="L58" s="72">
        <v>20.021000000000001</v>
      </c>
      <c r="M58" s="69" t="s">
        <v>73</v>
      </c>
      <c r="N58" s="74"/>
      <c r="O58" s="75">
        <v>44043</v>
      </c>
      <c r="P58" s="75">
        <v>44043</v>
      </c>
      <c r="Q58" s="76" t="s">
        <v>70</v>
      </c>
      <c r="U58" s="4"/>
      <c r="W58" s="15"/>
    </row>
    <row r="59" spans="1:23" x14ac:dyDescent="0.2">
      <c r="A59" s="63" t="s">
        <v>57</v>
      </c>
      <c r="B59" s="68">
        <f>C58</f>
        <v>4.5999999999999996</v>
      </c>
      <c r="C59" s="68">
        <f>B59+D59</f>
        <v>5.1999999999999993</v>
      </c>
      <c r="D59" s="68">
        <v>0.6</v>
      </c>
      <c r="E59" s="69">
        <v>448204</v>
      </c>
      <c r="F59" s="72">
        <v>8.8000000000000009E-2</v>
      </c>
      <c r="G59" s="72">
        <v>8.9999999999999993E-3</v>
      </c>
      <c r="H59" s="72">
        <v>6.5000000000000002E-2</v>
      </c>
      <c r="I59" s="72">
        <v>6.2E-2</v>
      </c>
      <c r="J59" s="72"/>
      <c r="K59" s="71"/>
      <c r="L59" s="72">
        <v>2.4870000000000001</v>
      </c>
      <c r="M59" s="69" t="s">
        <v>73</v>
      </c>
      <c r="N59" s="74"/>
      <c r="O59" s="75">
        <v>44043</v>
      </c>
      <c r="P59" s="75">
        <v>44043</v>
      </c>
      <c r="Q59" s="76" t="s">
        <v>70</v>
      </c>
      <c r="U59" s="4"/>
      <c r="W59" s="15"/>
    </row>
    <row r="60" spans="1:23" x14ac:dyDescent="0.2">
      <c r="A60" s="63" t="s">
        <v>58</v>
      </c>
      <c r="B60" s="68">
        <v>0</v>
      </c>
      <c r="C60" s="68">
        <v>0.2</v>
      </c>
      <c r="D60" s="68">
        <v>0.2</v>
      </c>
      <c r="E60" s="79">
        <v>448421</v>
      </c>
      <c r="F60" s="80">
        <v>15.9</v>
      </c>
      <c r="G60" s="78">
        <v>6.6000000000000003E-2</v>
      </c>
      <c r="H60" s="78">
        <v>6.9000000000000006E-2</v>
      </c>
      <c r="I60" s="78">
        <v>0.114</v>
      </c>
      <c r="J60" s="72"/>
      <c r="K60" s="71"/>
      <c r="L60" s="77">
        <v>106.346</v>
      </c>
      <c r="M60" s="69" t="s">
        <v>71</v>
      </c>
      <c r="N60" s="74"/>
      <c r="O60" s="75">
        <v>44044</v>
      </c>
      <c r="P60" s="75">
        <v>44044</v>
      </c>
      <c r="Q60" s="76" t="s">
        <v>69</v>
      </c>
      <c r="U60" s="4"/>
      <c r="W60" s="15"/>
    </row>
    <row r="61" spans="1:23" x14ac:dyDescent="0.2">
      <c r="A61" s="63" t="s">
        <v>58</v>
      </c>
      <c r="B61" s="68">
        <f>C60</f>
        <v>0.2</v>
      </c>
      <c r="C61" s="68">
        <f>B61+D61</f>
        <v>0.89999999999999991</v>
      </c>
      <c r="D61" s="68">
        <v>0.7</v>
      </c>
      <c r="E61" s="79">
        <v>448422</v>
      </c>
      <c r="F61" s="80">
        <v>12.662000000000001</v>
      </c>
      <c r="G61" s="78">
        <v>0.14000000000000001</v>
      </c>
      <c r="H61" s="78">
        <v>6.9000000000000006E-2</v>
      </c>
      <c r="I61" s="78">
        <v>0.307</v>
      </c>
      <c r="J61" s="72"/>
      <c r="K61" s="71"/>
      <c r="L61" s="77">
        <v>90</v>
      </c>
      <c r="M61" s="69" t="s">
        <v>72</v>
      </c>
      <c r="N61" s="74">
        <v>0.7</v>
      </c>
      <c r="O61" s="75">
        <v>44044</v>
      </c>
      <c r="P61" s="75">
        <v>44044</v>
      </c>
      <c r="Q61" s="76" t="s">
        <v>69</v>
      </c>
      <c r="U61" s="4"/>
      <c r="W61" s="15"/>
    </row>
    <row r="62" spans="1:23" x14ac:dyDescent="0.2">
      <c r="A62" s="63" t="s">
        <v>58</v>
      </c>
      <c r="B62" s="68">
        <f>C61</f>
        <v>0.89999999999999991</v>
      </c>
      <c r="C62" s="68">
        <f>B62+D62</f>
        <v>2</v>
      </c>
      <c r="D62" s="68">
        <v>1.1000000000000001</v>
      </c>
      <c r="E62" s="79">
        <v>448423</v>
      </c>
      <c r="F62" s="80">
        <v>4.75</v>
      </c>
      <c r="G62" s="78">
        <v>0.08</v>
      </c>
      <c r="H62" s="78">
        <v>0.19800000000000001</v>
      </c>
      <c r="I62" s="78">
        <v>0.53100000000000003</v>
      </c>
      <c r="J62" s="72"/>
      <c r="K62" s="71"/>
      <c r="L62" s="77">
        <v>13.689</v>
      </c>
      <c r="M62" s="69" t="s">
        <v>72</v>
      </c>
      <c r="N62" s="74">
        <v>1.1000000000000001</v>
      </c>
      <c r="O62" s="75">
        <v>44044</v>
      </c>
      <c r="P62" s="75">
        <v>44044</v>
      </c>
      <c r="Q62" s="76" t="s">
        <v>69</v>
      </c>
      <c r="U62" s="4"/>
      <c r="W62" s="15"/>
    </row>
    <row r="63" spans="1:23" x14ac:dyDescent="0.2">
      <c r="A63" s="63" t="s">
        <v>58</v>
      </c>
      <c r="B63" s="68">
        <f>C62</f>
        <v>2</v>
      </c>
      <c r="C63" s="68">
        <f>B63+D63</f>
        <v>3.1</v>
      </c>
      <c r="D63" s="68">
        <v>1.1000000000000001</v>
      </c>
      <c r="E63" s="79">
        <v>448424</v>
      </c>
      <c r="F63" s="80">
        <v>1.23</v>
      </c>
      <c r="G63" s="78">
        <v>6.5000000000000002E-2</v>
      </c>
      <c r="H63" s="78">
        <v>0.34599999999999997</v>
      </c>
      <c r="I63" s="78">
        <v>0.73199999999999998</v>
      </c>
      <c r="J63" s="72"/>
      <c r="K63" s="71"/>
      <c r="L63" s="77">
        <v>23.446999999999999</v>
      </c>
      <c r="M63" s="69" t="s">
        <v>73</v>
      </c>
      <c r="N63" s="74"/>
      <c r="O63" s="75">
        <v>44044</v>
      </c>
      <c r="P63" s="75">
        <v>44044</v>
      </c>
      <c r="Q63" s="76" t="s">
        <v>69</v>
      </c>
      <c r="U63" s="4"/>
      <c r="W63" s="15"/>
    </row>
    <row r="64" spans="1:23" x14ac:dyDescent="0.2">
      <c r="A64" s="63" t="s">
        <v>58</v>
      </c>
      <c r="B64" s="68">
        <f>C63</f>
        <v>3.1</v>
      </c>
      <c r="C64" s="68">
        <f>B64+D64</f>
        <v>4.3</v>
      </c>
      <c r="D64" s="68">
        <v>1.2</v>
      </c>
      <c r="E64" s="79">
        <v>448425</v>
      </c>
      <c r="F64" s="80">
        <v>3.6659999999999995</v>
      </c>
      <c r="G64" s="78">
        <v>0.29199999999999998</v>
      </c>
      <c r="H64" s="78">
        <v>3.911</v>
      </c>
      <c r="I64" s="78">
        <v>1.1319999999999999</v>
      </c>
      <c r="J64" s="72"/>
      <c r="K64" s="71"/>
      <c r="L64" s="77">
        <v>100</v>
      </c>
      <c r="M64" s="69" t="s">
        <v>73</v>
      </c>
      <c r="N64" s="74"/>
      <c r="O64" s="75">
        <v>44044</v>
      </c>
      <c r="P64" s="75">
        <v>44044</v>
      </c>
      <c r="Q64" s="76" t="s">
        <v>69</v>
      </c>
      <c r="U64" s="4"/>
      <c r="W64" s="15"/>
    </row>
    <row r="65" spans="1:23" x14ac:dyDescent="0.2">
      <c r="A65" s="63" t="s">
        <v>59</v>
      </c>
      <c r="B65" s="68">
        <v>0</v>
      </c>
      <c r="C65" s="68">
        <v>1.3</v>
      </c>
      <c r="D65" s="68">
        <v>1.3</v>
      </c>
      <c r="E65" s="81">
        <v>449167</v>
      </c>
      <c r="F65" s="80">
        <v>10.98</v>
      </c>
      <c r="G65" s="78">
        <v>0.2</v>
      </c>
      <c r="H65" s="78">
        <v>1.0009999999999999</v>
      </c>
      <c r="I65" s="78">
        <v>1.22</v>
      </c>
      <c r="J65" s="78"/>
      <c r="K65" s="71"/>
      <c r="L65" s="82">
        <v>140</v>
      </c>
      <c r="M65" s="69" t="s">
        <v>71</v>
      </c>
      <c r="N65" s="74"/>
      <c r="O65" s="75">
        <v>44048</v>
      </c>
      <c r="P65" s="75">
        <v>44048</v>
      </c>
      <c r="Q65" s="76" t="s">
        <v>78</v>
      </c>
      <c r="U65" s="4"/>
      <c r="W65" s="15"/>
    </row>
    <row r="66" spans="1:23" x14ac:dyDescent="0.2">
      <c r="A66" s="63" t="s">
        <v>59</v>
      </c>
      <c r="B66" s="68">
        <f>C65</f>
        <v>1.3</v>
      </c>
      <c r="C66" s="68">
        <f>B66+D66</f>
        <v>2.2999999999999998</v>
      </c>
      <c r="D66" s="68">
        <v>1</v>
      </c>
      <c r="E66" s="79">
        <v>449168</v>
      </c>
      <c r="F66" s="80">
        <v>2.5</v>
      </c>
      <c r="G66" s="78">
        <v>0.04</v>
      </c>
      <c r="H66" s="78">
        <v>9.1999999999999998E-2</v>
      </c>
      <c r="I66" s="78">
        <v>0.34</v>
      </c>
      <c r="J66" s="78"/>
      <c r="K66" s="71"/>
      <c r="L66" s="82">
        <v>31.7</v>
      </c>
      <c r="M66" s="69" t="s">
        <v>71</v>
      </c>
      <c r="N66" s="74"/>
      <c r="O66" s="75">
        <v>44048</v>
      </c>
      <c r="P66" s="75">
        <v>44048</v>
      </c>
      <c r="Q66" s="76" t="s">
        <v>78</v>
      </c>
      <c r="U66" s="4"/>
      <c r="W66" s="15"/>
    </row>
    <row r="67" spans="1:23" x14ac:dyDescent="0.2">
      <c r="A67" s="63" t="s">
        <v>59</v>
      </c>
      <c r="B67" s="68">
        <f>C66</f>
        <v>2.2999999999999998</v>
      </c>
      <c r="C67" s="68">
        <f>B67+D67</f>
        <v>3.8</v>
      </c>
      <c r="D67" s="68">
        <v>1.5</v>
      </c>
      <c r="E67" s="79">
        <v>449169</v>
      </c>
      <c r="F67" s="80">
        <v>21.06</v>
      </c>
      <c r="G67" s="78">
        <v>0.17</v>
      </c>
      <c r="H67" s="78">
        <v>0.90400000000000003</v>
      </c>
      <c r="I67" s="78">
        <v>1.24</v>
      </c>
      <c r="J67" s="78"/>
      <c r="K67" s="71"/>
      <c r="L67" s="82">
        <v>190</v>
      </c>
      <c r="M67" s="69" t="s">
        <v>72</v>
      </c>
      <c r="N67" s="74">
        <v>1.5</v>
      </c>
      <c r="O67" s="75">
        <v>44048</v>
      </c>
      <c r="P67" s="75">
        <v>44048</v>
      </c>
      <c r="Q67" s="76" t="s">
        <v>78</v>
      </c>
      <c r="U67" s="4"/>
      <c r="W67" s="15"/>
    </row>
    <row r="68" spans="1:23" x14ac:dyDescent="0.2">
      <c r="A68" s="63" t="s">
        <v>74</v>
      </c>
      <c r="B68" s="68">
        <v>0</v>
      </c>
      <c r="C68" s="68">
        <v>0.8</v>
      </c>
      <c r="D68" s="68">
        <v>0.8</v>
      </c>
      <c r="E68" s="79">
        <v>452171</v>
      </c>
      <c r="F68" s="80">
        <v>150</v>
      </c>
      <c r="G68" s="78">
        <v>0.06</v>
      </c>
      <c r="H68" s="78">
        <v>0.21099999999999999</v>
      </c>
      <c r="I68" s="78">
        <v>0.46</v>
      </c>
      <c r="J68" s="78"/>
      <c r="K68" s="71"/>
      <c r="L68" s="77">
        <v>74.3</v>
      </c>
      <c r="M68" s="69" t="s">
        <v>72</v>
      </c>
      <c r="N68" s="74">
        <v>0.8</v>
      </c>
      <c r="O68" s="75" t="s">
        <v>76</v>
      </c>
      <c r="P68" s="75" t="s">
        <v>76</v>
      </c>
      <c r="Q68" s="76" t="s">
        <v>77</v>
      </c>
      <c r="U68" s="4"/>
      <c r="W68" s="15"/>
    </row>
    <row r="69" spans="1:23" x14ac:dyDescent="0.2">
      <c r="A69" s="63" t="s">
        <v>74</v>
      </c>
      <c r="B69" s="68">
        <f>C68</f>
        <v>0.8</v>
      </c>
      <c r="C69" s="68">
        <f>B69+D69</f>
        <v>1.1000000000000001</v>
      </c>
      <c r="D69" s="68">
        <v>0.3</v>
      </c>
      <c r="E69" s="83">
        <v>452172</v>
      </c>
      <c r="F69" s="80">
        <v>43.11</v>
      </c>
      <c r="G69" s="72">
        <v>0.08</v>
      </c>
      <c r="H69" s="84">
        <v>0.69599999999999995</v>
      </c>
      <c r="I69" s="78">
        <v>1.1599999999999999</v>
      </c>
      <c r="J69" s="78"/>
      <c r="K69" s="71"/>
      <c r="L69" s="77">
        <v>89.2</v>
      </c>
      <c r="M69" s="69" t="s">
        <v>72</v>
      </c>
      <c r="N69" s="74">
        <v>0.3</v>
      </c>
      <c r="O69" s="75" t="s">
        <v>76</v>
      </c>
      <c r="P69" s="75" t="s">
        <v>76</v>
      </c>
      <c r="Q69" s="76" t="s">
        <v>77</v>
      </c>
      <c r="U69" s="4"/>
      <c r="W69" s="15"/>
    </row>
    <row r="70" spans="1:23" x14ac:dyDescent="0.2">
      <c r="A70" s="63" t="s">
        <v>74</v>
      </c>
      <c r="B70" s="68">
        <f>C69</f>
        <v>1.1000000000000001</v>
      </c>
      <c r="C70" s="68">
        <f>B70+D70</f>
        <v>2.2999999999999998</v>
      </c>
      <c r="D70" s="68">
        <v>1.2</v>
      </c>
      <c r="E70" s="79">
        <v>452173</v>
      </c>
      <c r="F70" s="80">
        <v>5.96</v>
      </c>
      <c r="G70" s="78">
        <v>0.09</v>
      </c>
      <c r="H70" s="78">
        <v>6.8000000000000005E-2</v>
      </c>
      <c r="I70" s="78">
        <v>0.14000000000000001</v>
      </c>
      <c r="J70" s="78"/>
      <c r="K70" s="71"/>
      <c r="L70" s="77">
        <v>40.299999999999997</v>
      </c>
      <c r="M70" s="69" t="s">
        <v>73</v>
      </c>
      <c r="N70" s="74"/>
      <c r="O70" s="75" t="s">
        <v>76</v>
      </c>
      <c r="P70" s="75" t="s">
        <v>76</v>
      </c>
      <c r="Q70" s="76" t="s">
        <v>77</v>
      </c>
      <c r="U70" s="4"/>
      <c r="W70" s="15"/>
    </row>
    <row r="71" spans="1:23" x14ac:dyDescent="0.2">
      <c r="A71" s="54" t="s">
        <v>94</v>
      </c>
      <c r="B71" s="1">
        <v>0</v>
      </c>
      <c r="C71" s="1">
        <v>1.4</v>
      </c>
      <c r="D71" s="1">
        <v>1.4</v>
      </c>
      <c r="E71" s="32">
        <v>452584</v>
      </c>
      <c r="F71" s="39">
        <v>0.30399999999999999</v>
      </c>
      <c r="G71" s="40">
        <v>1.9E-2</v>
      </c>
      <c r="H71" s="34">
        <v>0</v>
      </c>
      <c r="I71" s="40">
        <v>0.53400000000000003</v>
      </c>
      <c r="J71" s="40"/>
      <c r="K71" s="41"/>
      <c r="L71" s="35">
        <v>0.48599999999999999</v>
      </c>
      <c r="M71" s="4" t="s">
        <v>71</v>
      </c>
      <c r="O71" s="56">
        <v>44066</v>
      </c>
      <c r="P71" s="56">
        <v>44066</v>
      </c>
      <c r="Q71" s="24" t="s">
        <v>103</v>
      </c>
      <c r="U71" s="4"/>
      <c r="W71" s="15"/>
    </row>
    <row r="72" spans="1:23" x14ac:dyDescent="0.2">
      <c r="A72" s="54" t="s">
        <v>94</v>
      </c>
      <c r="B72" s="1">
        <f>C71</f>
        <v>1.4</v>
      </c>
      <c r="C72" s="1">
        <f>B72+D72</f>
        <v>2</v>
      </c>
      <c r="D72" s="1">
        <v>0.6</v>
      </c>
      <c r="E72" s="36">
        <v>452586</v>
      </c>
      <c r="F72" s="33">
        <v>3.5680000000000001</v>
      </c>
      <c r="G72" s="34">
        <v>4.1000000000000002E-2</v>
      </c>
      <c r="H72" s="34">
        <v>6.0999999999999999E-2</v>
      </c>
      <c r="I72" s="34">
        <v>3.6999999999999998E-2</v>
      </c>
      <c r="J72" s="34"/>
      <c r="L72" s="35">
        <v>6.1139999999999999</v>
      </c>
      <c r="M72" s="4" t="s">
        <v>71</v>
      </c>
      <c r="O72" s="57">
        <v>44066</v>
      </c>
      <c r="P72" s="57">
        <v>44066</v>
      </c>
      <c r="Q72" s="5" t="s">
        <v>103</v>
      </c>
      <c r="U72" s="4"/>
      <c r="W72" s="15"/>
    </row>
    <row r="73" spans="1:23" x14ac:dyDescent="0.2">
      <c r="A73" s="54" t="s">
        <v>94</v>
      </c>
      <c r="B73" s="1">
        <f>C72</f>
        <v>2</v>
      </c>
      <c r="C73" s="1">
        <f>B73+D73</f>
        <v>2.9</v>
      </c>
      <c r="D73" s="1">
        <v>0.9</v>
      </c>
      <c r="E73" s="36">
        <v>452587</v>
      </c>
      <c r="F73" s="33">
        <v>24.367999999999999</v>
      </c>
      <c r="G73" s="34">
        <v>7.0000000000000007E-2</v>
      </c>
      <c r="H73" s="34">
        <v>0.873</v>
      </c>
      <c r="I73" s="34">
        <v>0.10199999999999999</v>
      </c>
      <c r="J73" s="34"/>
      <c r="L73" s="35">
        <v>23.283999999999999</v>
      </c>
      <c r="M73" s="4" t="s">
        <v>72</v>
      </c>
      <c r="N73" s="31">
        <v>0.9</v>
      </c>
      <c r="O73" s="56">
        <v>44066</v>
      </c>
      <c r="P73" s="56">
        <v>44066</v>
      </c>
      <c r="Q73" s="24" t="s">
        <v>103</v>
      </c>
      <c r="U73" s="4"/>
      <c r="W73" s="15"/>
    </row>
    <row r="74" spans="1:23" x14ac:dyDescent="0.2">
      <c r="A74" s="54" t="s">
        <v>94</v>
      </c>
      <c r="B74" s="1">
        <f>C73</f>
        <v>2.9</v>
      </c>
      <c r="C74" s="1">
        <f>B74+D74</f>
        <v>4.4000000000000004</v>
      </c>
      <c r="D74" s="1">
        <v>1.5</v>
      </c>
      <c r="E74" s="36">
        <v>452588</v>
      </c>
      <c r="F74" s="33">
        <v>3.3180000000000001</v>
      </c>
      <c r="G74" s="34">
        <v>0.42399999999999999</v>
      </c>
      <c r="H74" s="34">
        <v>0.61699999999999999</v>
      </c>
      <c r="I74" s="34">
        <v>1.0469999999999999</v>
      </c>
      <c r="J74" s="34"/>
      <c r="L74" s="35">
        <v>42.905000000000001</v>
      </c>
      <c r="M74" s="4" t="s">
        <v>73</v>
      </c>
      <c r="O74" s="57">
        <v>44066</v>
      </c>
      <c r="P74" s="57">
        <v>44066</v>
      </c>
      <c r="Q74" s="5" t="s">
        <v>103</v>
      </c>
      <c r="U74" s="4"/>
      <c r="W74" s="15"/>
    </row>
    <row r="75" spans="1:23" x14ac:dyDescent="0.2">
      <c r="A75" s="54" t="s">
        <v>95</v>
      </c>
      <c r="B75" s="1">
        <v>0</v>
      </c>
      <c r="C75" s="1">
        <v>1.2</v>
      </c>
      <c r="D75" s="1">
        <v>1.2</v>
      </c>
      <c r="E75" s="36">
        <v>452957</v>
      </c>
      <c r="F75" s="33">
        <v>0.66400000000000003</v>
      </c>
      <c r="G75" s="34">
        <v>7.3999999999999996E-2</v>
      </c>
      <c r="H75" s="43">
        <v>5.0000000000000001E-3</v>
      </c>
      <c r="I75" s="34">
        <v>6.5000000000000002E-2</v>
      </c>
      <c r="J75" s="34"/>
      <c r="L75" s="35">
        <v>5.1779999999999999</v>
      </c>
      <c r="M75" s="4" t="s">
        <v>71</v>
      </c>
      <c r="O75" s="57">
        <v>44068</v>
      </c>
      <c r="P75" s="57">
        <v>44068</v>
      </c>
      <c r="Q75" s="5" t="s">
        <v>104</v>
      </c>
      <c r="U75" s="4"/>
      <c r="W75" s="15"/>
    </row>
    <row r="76" spans="1:23" x14ac:dyDescent="0.2">
      <c r="A76" s="54" t="s">
        <v>95</v>
      </c>
      <c r="B76" s="1">
        <f>C75</f>
        <v>1.2</v>
      </c>
      <c r="C76" s="1">
        <f>B76+D76</f>
        <v>2.5999999999999996</v>
      </c>
      <c r="D76" s="1">
        <v>1.4</v>
      </c>
      <c r="E76" s="36">
        <v>452958</v>
      </c>
      <c r="F76" s="33">
        <v>1.5179999999999998</v>
      </c>
      <c r="G76" s="34">
        <v>3.3000000000000002E-2</v>
      </c>
      <c r="H76" s="34">
        <v>1.7999999999999999E-2</v>
      </c>
      <c r="I76" s="34">
        <v>9.5000000000000001E-2</v>
      </c>
      <c r="J76" s="34"/>
      <c r="L76" s="35">
        <v>10.416</v>
      </c>
      <c r="M76" s="4" t="s">
        <v>72</v>
      </c>
      <c r="N76" s="31">
        <v>1.4</v>
      </c>
      <c r="O76" s="57">
        <v>44068</v>
      </c>
      <c r="P76" s="57">
        <v>44068</v>
      </c>
      <c r="Q76" s="5" t="s">
        <v>104</v>
      </c>
      <c r="U76" s="4"/>
      <c r="W76" s="15"/>
    </row>
    <row r="77" spans="1:23" x14ac:dyDescent="0.2">
      <c r="A77" s="54" t="s">
        <v>95</v>
      </c>
      <c r="B77" s="1">
        <f>C76</f>
        <v>2.5999999999999996</v>
      </c>
      <c r="C77" s="1">
        <f>B77+D77</f>
        <v>2.8</v>
      </c>
      <c r="D77" s="1">
        <v>0.2</v>
      </c>
      <c r="E77" s="36">
        <v>452959</v>
      </c>
      <c r="F77" s="42">
        <v>15.622</v>
      </c>
      <c r="G77" s="43">
        <v>6.8000000000000005E-2</v>
      </c>
      <c r="H77" s="34">
        <v>0.56000000000000005</v>
      </c>
      <c r="I77" s="43">
        <v>0.80200000000000005</v>
      </c>
      <c r="J77" s="43"/>
      <c r="K77" s="44"/>
      <c r="L77" s="35">
        <v>29.195</v>
      </c>
      <c r="M77" s="4" t="s">
        <v>72</v>
      </c>
      <c r="N77" s="31">
        <v>0.2</v>
      </c>
      <c r="O77" s="57">
        <v>44068</v>
      </c>
      <c r="P77" s="57">
        <v>44068</v>
      </c>
      <c r="Q77" s="5" t="s">
        <v>104</v>
      </c>
      <c r="U77" s="4"/>
      <c r="W77" s="15"/>
    </row>
    <row r="78" spans="1:23" x14ac:dyDescent="0.2">
      <c r="A78" s="54" t="s">
        <v>95</v>
      </c>
      <c r="B78" s="1">
        <f>C77</f>
        <v>2.8</v>
      </c>
      <c r="C78" s="1">
        <f>B78+D78</f>
        <v>3.5</v>
      </c>
      <c r="D78" s="1">
        <v>0.7</v>
      </c>
      <c r="E78" s="36">
        <v>452961</v>
      </c>
      <c r="F78" s="33">
        <v>6.1819999999999995</v>
      </c>
      <c r="G78" s="34">
        <v>0.158</v>
      </c>
      <c r="H78" s="34">
        <v>7.5999999999999998E-2</v>
      </c>
      <c r="I78" s="34">
        <v>0.123</v>
      </c>
      <c r="J78" s="34"/>
      <c r="L78" s="35">
        <v>56.506</v>
      </c>
      <c r="M78" s="4" t="s">
        <v>72</v>
      </c>
      <c r="N78" s="31">
        <v>0.7</v>
      </c>
      <c r="O78" s="57">
        <v>44068</v>
      </c>
      <c r="P78" s="57">
        <v>44068</v>
      </c>
      <c r="Q78" s="5" t="s">
        <v>104</v>
      </c>
      <c r="U78" s="4"/>
      <c r="W78" s="15"/>
    </row>
    <row r="79" spans="1:23" x14ac:dyDescent="0.2">
      <c r="A79" s="54" t="s">
        <v>96</v>
      </c>
      <c r="B79" s="1">
        <v>0</v>
      </c>
      <c r="C79" s="1">
        <v>1.5</v>
      </c>
      <c r="D79" s="1">
        <v>1.5</v>
      </c>
      <c r="E79" s="36">
        <v>453814</v>
      </c>
      <c r="F79" s="33">
        <v>0.80799999999999994</v>
      </c>
      <c r="G79" s="34">
        <v>0.11</v>
      </c>
      <c r="H79" s="34">
        <v>3.2000000000000001E-2</v>
      </c>
      <c r="I79" s="34">
        <v>0.32800000000000001</v>
      </c>
      <c r="J79" s="34"/>
      <c r="L79" s="35">
        <v>4.76</v>
      </c>
      <c r="M79" s="4" t="s">
        <v>71</v>
      </c>
      <c r="O79" s="57">
        <v>44069</v>
      </c>
      <c r="P79" s="57">
        <v>44069</v>
      </c>
      <c r="Q79" s="5" t="s">
        <v>105</v>
      </c>
      <c r="U79" s="4"/>
      <c r="W79" s="15"/>
    </row>
    <row r="80" spans="1:23" x14ac:dyDescent="0.2">
      <c r="A80" s="54" t="s">
        <v>96</v>
      </c>
      <c r="B80" s="1">
        <f>C79</f>
        <v>1.5</v>
      </c>
      <c r="C80" s="1">
        <f>B80+D80</f>
        <v>1.9</v>
      </c>
      <c r="D80" s="1">
        <v>0.4</v>
      </c>
      <c r="E80" s="36">
        <v>453815</v>
      </c>
      <c r="F80" s="33">
        <v>2.4779999999999998</v>
      </c>
      <c r="G80" s="34">
        <v>5.5E-2</v>
      </c>
      <c r="H80" s="34">
        <v>0.65100000000000002</v>
      </c>
      <c r="I80" s="34">
        <v>0.92600000000000005</v>
      </c>
      <c r="J80" s="34"/>
      <c r="L80" s="35">
        <v>19.951000000000001</v>
      </c>
      <c r="M80" s="4" t="s">
        <v>72</v>
      </c>
      <c r="N80" s="31">
        <v>0.4</v>
      </c>
      <c r="O80" s="57">
        <v>44069</v>
      </c>
      <c r="P80" s="57">
        <v>44069</v>
      </c>
      <c r="Q80" s="5" t="s">
        <v>105</v>
      </c>
      <c r="U80" s="4"/>
      <c r="W80" s="15"/>
    </row>
    <row r="81" spans="1:23" x14ac:dyDescent="0.2">
      <c r="A81" s="54" t="s">
        <v>96</v>
      </c>
      <c r="B81" s="1">
        <f>C80</f>
        <v>1.9</v>
      </c>
      <c r="C81" s="1">
        <f>B81+D81</f>
        <v>2.2999999999999998</v>
      </c>
      <c r="D81" s="1">
        <v>0.4</v>
      </c>
      <c r="E81" s="36">
        <v>453816</v>
      </c>
      <c r="F81" s="33">
        <v>0.54600000000000004</v>
      </c>
      <c r="G81" s="34">
        <v>5.5E-2</v>
      </c>
      <c r="H81" s="34">
        <v>4.5999999999999999E-2</v>
      </c>
      <c r="I81" s="34">
        <v>0.106</v>
      </c>
      <c r="J81" s="34"/>
      <c r="L81" s="35">
        <v>11.782999999999999</v>
      </c>
      <c r="M81" s="4" t="s">
        <v>73</v>
      </c>
      <c r="O81" s="57">
        <v>44069</v>
      </c>
      <c r="P81" s="57">
        <v>44069</v>
      </c>
      <c r="Q81" s="5" t="s">
        <v>105</v>
      </c>
      <c r="U81" s="4"/>
      <c r="W81" s="15"/>
    </row>
    <row r="82" spans="1:23" x14ac:dyDescent="0.2">
      <c r="A82" s="54" t="s">
        <v>97</v>
      </c>
      <c r="B82" s="1">
        <v>0</v>
      </c>
      <c r="C82" s="1">
        <v>1.3</v>
      </c>
      <c r="D82" s="1">
        <v>1.3</v>
      </c>
      <c r="E82" s="36">
        <v>454245</v>
      </c>
      <c r="F82" s="33">
        <v>0.47</v>
      </c>
      <c r="G82" s="34">
        <v>0.109</v>
      </c>
      <c r="H82" s="34">
        <v>1.9E-2</v>
      </c>
      <c r="I82" s="34">
        <v>5.7000000000000002E-2</v>
      </c>
      <c r="J82" s="34"/>
      <c r="L82" s="35">
        <v>4.7679999999999998</v>
      </c>
      <c r="M82" s="4" t="s">
        <v>71</v>
      </c>
      <c r="O82" s="57">
        <v>44071</v>
      </c>
      <c r="P82" s="57">
        <v>44071</v>
      </c>
      <c r="Q82" s="5" t="s">
        <v>106</v>
      </c>
      <c r="U82" s="4"/>
      <c r="W82" s="15"/>
    </row>
    <row r="83" spans="1:23" x14ac:dyDescent="0.2">
      <c r="A83" s="54" t="s">
        <v>97</v>
      </c>
      <c r="B83" s="1">
        <f>C82</f>
        <v>1.3</v>
      </c>
      <c r="C83" s="1">
        <f>B83+D83</f>
        <v>2.6</v>
      </c>
      <c r="D83" s="1">
        <v>1.3</v>
      </c>
      <c r="E83" s="36">
        <v>454247</v>
      </c>
      <c r="F83" s="33">
        <v>0.96600000000000008</v>
      </c>
      <c r="G83" s="34">
        <v>7.4999999999999997E-2</v>
      </c>
      <c r="H83" s="34">
        <v>1.2E-2</v>
      </c>
      <c r="I83" s="34">
        <v>3.2000000000000001E-2</v>
      </c>
      <c r="J83" s="34"/>
      <c r="L83" s="35">
        <v>9.7390000000000008</v>
      </c>
      <c r="M83" s="4" t="s">
        <v>72</v>
      </c>
      <c r="N83" s="31">
        <v>1.3</v>
      </c>
      <c r="O83" s="57">
        <v>44071</v>
      </c>
      <c r="P83" s="57">
        <v>44071</v>
      </c>
      <c r="Q83" s="5" t="s">
        <v>106</v>
      </c>
      <c r="U83" s="4"/>
      <c r="W83" s="15"/>
    </row>
    <row r="84" spans="1:23" x14ac:dyDescent="0.2">
      <c r="A84" s="54" t="s">
        <v>97</v>
      </c>
      <c r="B84" s="1">
        <f>C83</f>
        <v>2.6</v>
      </c>
      <c r="C84" s="1">
        <f>B84+D84</f>
        <v>3.6</v>
      </c>
      <c r="D84" s="1">
        <v>1</v>
      </c>
      <c r="E84" s="36">
        <v>454248</v>
      </c>
      <c r="F84" s="33">
        <v>26.278000000000002</v>
      </c>
      <c r="G84" s="34">
        <v>4.5999999999999999E-2</v>
      </c>
      <c r="H84" s="34">
        <v>0.17499999999999999</v>
      </c>
      <c r="I84" s="34">
        <v>0.40799999999999997</v>
      </c>
      <c r="J84" s="34"/>
      <c r="L84" s="35">
        <v>50.210999999999999</v>
      </c>
      <c r="M84" s="4" t="s">
        <v>72</v>
      </c>
      <c r="N84" s="31">
        <v>1</v>
      </c>
      <c r="O84" s="57">
        <v>44071</v>
      </c>
      <c r="P84" s="57">
        <v>44071</v>
      </c>
      <c r="Q84" s="5" t="s">
        <v>106</v>
      </c>
      <c r="U84" s="4"/>
      <c r="W84" s="15"/>
    </row>
    <row r="85" spans="1:23" x14ac:dyDescent="0.2">
      <c r="A85" s="54" t="s">
        <v>97</v>
      </c>
      <c r="B85" s="1">
        <f>C84</f>
        <v>3.6</v>
      </c>
      <c r="C85" s="1">
        <f>B85+D85</f>
        <v>4.0999999999999996</v>
      </c>
      <c r="D85" s="1">
        <v>0.5</v>
      </c>
      <c r="E85" s="36">
        <v>454249</v>
      </c>
      <c r="F85" s="33">
        <v>1.452</v>
      </c>
      <c r="G85" s="34">
        <v>3.9E-2</v>
      </c>
      <c r="H85" s="34">
        <v>0.17899999999999999</v>
      </c>
      <c r="I85" s="34">
        <v>0.184</v>
      </c>
      <c r="J85" s="34"/>
      <c r="L85" s="35">
        <v>39.335999999999999</v>
      </c>
      <c r="M85" s="4" t="s">
        <v>73</v>
      </c>
      <c r="O85" s="57">
        <v>44071</v>
      </c>
      <c r="P85" s="57">
        <v>44071</v>
      </c>
      <c r="Q85" s="5" t="s">
        <v>106</v>
      </c>
    </row>
    <row r="86" spans="1:23" x14ac:dyDescent="0.2">
      <c r="A86" s="54" t="s">
        <v>98</v>
      </c>
      <c r="B86" s="1">
        <v>0</v>
      </c>
      <c r="C86" s="1">
        <f>D86</f>
        <v>2</v>
      </c>
      <c r="D86" s="1">
        <v>2</v>
      </c>
      <c r="E86" s="36">
        <v>454744</v>
      </c>
      <c r="F86" s="33">
        <v>1.38</v>
      </c>
      <c r="G86" s="34">
        <v>2.5000000000000001E-2</v>
      </c>
      <c r="H86" s="34">
        <v>1.2E-2</v>
      </c>
      <c r="I86" s="34">
        <v>0.06</v>
      </c>
      <c r="J86" s="34">
        <v>2.76755</v>
      </c>
      <c r="L86" s="35">
        <v>0.13900000000000001</v>
      </c>
      <c r="M86" s="4" t="s">
        <v>71</v>
      </c>
      <c r="O86" s="57">
        <v>44073</v>
      </c>
      <c r="P86" s="57">
        <v>44073</v>
      </c>
      <c r="Q86" s="5" t="s">
        <v>111</v>
      </c>
    </row>
    <row r="87" spans="1:23" x14ac:dyDescent="0.2">
      <c r="A87" s="54" t="s">
        <v>98</v>
      </c>
      <c r="B87" s="1">
        <f>C86</f>
        <v>2</v>
      </c>
      <c r="C87" s="1">
        <f>B87+D87</f>
        <v>2.4</v>
      </c>
      <c r="D87" s="1">
        <v>0.4</v>
      </c>
      <c r="E87" s="36">
        <v>454745</v>
      </c>
      <c r="F87" s="33">
        <v>3.3580000000000001</v>
      </c>
      <c r="G87" s="34">
        <v>5.8000000000000003E-2</v>
      </c>
      <c r="H87" s="34">
        <v>4.4999999999999998E-2</v>
      </c>
      <c r="I87" s="34">
        <v>0.08</v>
      </c>
      <c r="J87" s="34">
        <v>2.7988</v>
      </c>
      <c r="L87" s="35">
        <v>12.47</v>
      </c>
      <c r="M87" s="4" t="s">
        <v>72</v>
      </c>
      <c r="N87" s="31">
        <v>0.4</v>
      </c>
      <c r="O87" s="57">
        <v>44073</v>
      </c>
      <c r="P87" s="57">
        <v>44073</v>
      </c>
      <c r="Q87" s="5" t="s">
        <v>111</v>
      </c>
    </row>
    <row r="88" spans="1:23" x14ac:dyDescent="0.2">
      <c r="A88" s="54" t="s">
        <v>98</v>
      </c>
      <c r="B88" s="1">
        <f>C87</f>
        <v>2.4</v>
      </c>
      <c r="C88" s="1">
        <f>B88+D88</f>
        <v>3.0999999999999996</v>
      </c>
      <c r="D88" s="1">
        <v>0.7</v>
      </c>
      <c r="E88" s="36">
        <v>454746</v>
      </c>
      <c r="F88" s="33">
        <v>1.3555999999999999</v>
      </c>
      <c r="G88" s="34">
        <v>6.4000000000000001E-2</v>
      </c>
      <c r="H88" s="34">
        <v>0.23200000000000001</v>
      </c>
      <c r="I88" s="34">
        <v>0.72699999999999998</v>
      </c>
      <c r="J88" s="34">
        <v>2.7654399999999999</v>
      </c>
      <c r="L88" s="35">
        <v>12.39</v>
      </c>
      <c r="M88" s="4" t="s">
        <v>72</v>
      </c>
      <c r="N88" s="31">
        <v>0.7</v>
      </c>
      <c r="O88" s="57">
        <v>44073</v>
      </c>
      <c r="P88" s="57">
        <v>44073</v>
      </c>
      <c r="Q88" s="5" t="s">
        <v>111</v>
      </c>
    </row>
    <row r="89" spans="1:23" x14ac:dyDescent="0.2">
      <c r="A89" s="54" t="s">
        <v>98</v>
      </c>
      <c r="B89" s="1">
        <f>C88</f>
        <v>3.0999999999999996</v>
      </c>
      <c r="C89" s="1">
        <f>B89+D89</f>
        <v>3.4999999999999996</v>
      </c>
      <c r="D89" s="1">
        <v>0.4</v>
      </c>
      <c r="E89" s="36">
        <v>454747</v>
      </c>
      <c r="F89" s="33">
        <v>0.79600000000000004</v>
      </c>
      <c r="G89" s="34">
        <v>2.5999999999999999E-2</v>
      </c>
      <c r="H89" s="34">
        <v>3.5000000000000003E-2</v>
      </c>
      <c r="I89" s="34">
        <v>0.105</v>
      </c>
      <c r="J89" s="34">
        <v>2.7542200000000001</v>
      </c>
      <c r="L89" s="35">
        <v>6.1890000000000001</v>
      </c>
      <c r="M89" s="4" t="s">
        <v>73</v>
      </c>
      <c r="O89" s="57">
        <v>44073</v>
      </c>
      <c r="P89" s="57">
        <v>44073</v>
      </c>
      <c r="Q89" s="5" t="s">
        <v>111</v>
      </c>
    </row>
    <row r="90" spans="1:23" x14ac:dyDescent="0.2">
      <c r="A90" s="54" t="s">
        <v>99</v>
      </c>
      <c r="B90" s="1">
        <v>0</v>
      </c>
      <c r="C90" s="1">
        <f>D90</f>
        <v>1.9</v>
      </c>
      <c r="D90" s="1">
        <v>1.9</v>
      </c>
      <c r="E90" s="36">
        <v>455115</v>
      </c>
      <c r="F90" s="33">
        <v>73.822000000000003</v>
      </c>
      <c r="G90" s="34">
        <v>7.1999999999999995E-2</v>
      </c>
      <c r="H90" s="34">
        <v>0.32300000000000001</v>
      </c>
      <c r="I90" s="34">
        <v>0.82199999999999995</v>
      </c>
      <c r="J90" s="34">
        <v>2.8977777777777698</v>
      </c>
      <c r="L90" s="35">
        <v>2.5939999999999999</v>
      </c>
      <c r="M90" s="4" t="s">
        <v>71</v>
      </c>
      <c r="O90" s="57">
        <v>44075</v>
      </c>
      <c r="P90" s="57">
        <v>44075</v>
      </c>
      <c r="Q90" s="5" t="s">
        <v>112</v>
      </c>
    </row>
    <row r="91" spans="1:23" x14ac:dyDescent="0.2">
      <c r="A91" s="54" t="s">
        <v>99</v>
      </c>
      <c r="B91" s="1">
        <f>C90</f>
        <v>1.9</v>
      </c>
      <c r="C91" s="1">
        <f>B91+D91</f>
        <v>2.5</v>
      </c>
      <c r="D91" s="1">
        <v>0.6</v>
      </c>
      <c r="E91" s="36">
        <v>455116</v>
      </c>
      <c r="F91" s="33">
        <v>3.9819999999999998</v>
      </c>
      <c r="G91" s="34">
        <v>0.1</v>
      </c>
      <c r="H91" s="34">
        <v>9.6000000000000002E-2</v>
      </c>
      <c r="I91" s="34">
        <v>0.32500000000000001</v>
      </c>
      <c r="J91" s="34">
        <v>2.76845637583892</v>
      </c>
      <c r="K91" s="3">
        <v>81.146000000000001</v>
      </c>
      <c r="L91" s="35">
        <v>135</v>
      </c>
      <c r="M91" s="4" t="s">
        <v>72</v>
      </c>
      <c r="N91" s="31">
        <v>0.6</v>
      </c>
      <c r="O91" s="57">
        <v>44075</v>
      </c>
      <c r="P91" s="57">
        <v>44075</v>
      </c>
      <c r="Q91" s="5" t="s">
        <v>112</v>
      </c>
    </row>
    <row r="92" spans="1:23" x14ac:dyDescent="0.2">
      <c r="A92" s="54" t="s">
        <v>99</v>
      </c>
      <c r="B92" s="1">
        <f>C91</f>
        <v>2.5</v>
      </c>
      <c r="C92" s="1">
        <f>B92+D92</f>
        <v>2.8</v>
      </c>
      <c r="D92" s="1">
        <v>0.3</v>
      </c>
      <c r="E92" s="36">
        <v>455117</v>
      </c>
      <c r="F92" s="33">
        <v>5.1720000000000006</v>
      </c>
      <c r="G92" s="34">
        <v>0.1</v>
      </c>
      <c r="H92" s="34">
        <v>0.13400000000000001</v>
      </c>
      <c r="I92" s="34">
        <v>8.4000000000000005E-2</v>
      </c>
      <c r="J92" s="34">
        <v>2.7649006622516499</v>
      </c>
      <c r="L92" s="3">
        <v>17.193000000000001</v>
      </c>
      <c r="M92" s="4" t="s">
        <v>72</v>
      </c>
      <c r="N92" s="31">
        <v>0.3</v>
      </c>
      <c r="O92" s="57">
        <v>44075</v>
      </c>
      <c r="P92" s="57">
        <v>44075</v>
      </c>
      <c r="Q92" s="5" t="s">
        <v>112</v>
      </c>
      <c r="U92" s="4"/>
      <c r="W92" s="15"/>
    </row>
    <row r="93" spans="1:23" x14ac:dyDescent="0.2">
      <c r="A93" s="54" t="s">
        <v>100</v>
      </c>
      <c r="B93" s="1">
        <v>0</v>
      </c>
      <c r="C93" s="1">
        <f>D93</f>
        <v>1.5</v>
      </c>
      <c r="D93" s="1">
        <v>1.5</v>
      </c>
      <c r="E93" s="36">
        <v>455359</v>
      </c>
      <c r="F93" s="33">
        <v>0.51</v>
      </c>
      <c r="G93" s="34">
        <v>5.3999999999999999E-2</v>
      </c>
      <c r="H93" s="34">
        <v>1.7000000000000001E-2</v>
      </c>
      <c r="I93" s="34">
        <v>4.2000000000000003E-2</v>
      </c>
      <c r="J93" s="34">
        <v>2.7491970802919701</v>
      </c>
      <c r="L93" s="3">
        <v>5.5549999999999997</v>
      </c>
      <c r="M93" s="4" t="s">
        <v>71</v>
      </c>
      <c r="O93" s="57">
        <v>44076</v>
      </c>
      <c r="P93" s="57">
        <v>44076</v>
      </c>
      <c r="Q93" s="5" t="s">
        <v>113</v>
      </c>
      <c r="U93" s="4"/>
      <c r="W93" s="15"/>
    </row>
    <row r="94" spans="1:23" x14ac:dyDescent="0.2">
      <c r="A94" s="54" t="s">
        <v>100</v>
      </c>
      <c r="B94" s="1">
        <f>C93</f>
        <v>1.5</v>
      </c>
      <c r="C94" s="1">
        <f>B94+D94</f>
        <v>2.2999999999999998</v>
      </c>
      <c r="D94" s="1">
        <v>0.8</v>
      </c>
      <c r="E94" s="36">
        <v>455361</v>
      </c>
      <c r="F94" s="33">
        <v>3.5920000000000005</v>
      </c>
      <c r="G94" s="34">
        <v>0.09</v>
      </c>
      <c r="H94" s="34">
        <v>0.78400000000000003</v>
      </c>
      <c r="I94" s="34">
        <v>0.66</v>
      </c>
      <c r="J94" s="34">
        <v>2.78169014084507</v>
      </c>
      <c r="L94" s="3">
        <v>30.29</v>
      </c>
      <c r="M94" s="4" t="s">
        <v>72</v>
      </c>
      <c r="N94" s="31">
        <v>0.8</v>
      </c>
      <c r="O94" s="57">
        <v>44076</v>
      </c>
      <c r="P94" s="57">
        <v>44076</v>
      </c>
      <c r="Q94" s="5" t="s">
        <v>113</v>
      </c>
      <c r="U94" s="4"/>
      <c r="W94" s="15"/>
    </row>
    <row r="95" spans="1:23" x14ac:dyDescent="0.2">
      <c r="A95" s="54" t="s">
        <v>100</v>
      </c>
      <c r="B95" s="1">
        <f>C94</f>
        <v>2.2999999999999998</v>
      </c>
      <c r="C95" s="1">
        <f>B95+D95</f>
        <v>3.1999999999999997</v>
      </c>
      <c r="D95" s="1">
        <v>0.9</v>
      </c>
      <c r="E95" s="36">
        <v>455362</v>
      </c>
      <c r="F95" s="33">
        <v>3.698</v>
      </c>
      <c r="G95" s="34">
        <v>0.04</v>
      </c>
      <c r="H95" s="34">
        <v>2.4E-2</v>
      </c>
      <c r="I95" s="34">
        <v>6.4000000000000001E-2</v>
      </c>
      <c r="J95" s="34">
        <v>2.7972108843537402</v>
      </c>
      <c r="L95" s="3">
        <v>22.21</v>
      </c>
      <c r="M95" s="4" t="s">
        <v>73</v>
      </c>
      <c r="O95" s="57">
        <v>44076</v>
      </c>
      <c r="P95" s="57">
        <v>44076</v>
      </c>
      <c r="Q95" s="5" t="s">
        <v>113</v>
      </c>
      <c r="U95" s="4"/>
      <c r="W95" s="15"/>
    </row>
    <row r="96" spans="1:23" x14ac:dyDescent="0.2">
      <c r="A96" s="54" t="s">
        <v>101</v>
      </c>
      <c r="B96" s="1">
        <v>0</v>
      </c>
      <c r="C96" s="1">
        <f>D96</f>
        <v>0.5</v>
      </c>
      <c r="D96" s="1">
        <v>0.5</v>
      </c>
      <c r="E96" s="36">
        <v>455769</v>
      </c>
      <c r="F96" s="33">
        <v>9.8160000000000007</v>
      </c>
      <c r="G96" s="34">
        <v>4.7E-2</v>
      </c>
      <c r="H96" s="34">
        <v>4.5999999999999999E-2</v>
      </c>
      <c r="I96" s="34">
        <v>8.6999999999999994E-2</v>
      </c>
      <c r="J96" s="34"/>
      <c r="L96" s="3">
        <v>76.801999999999992</v>
      </c>
      <c r="M96" s="4" t="s">
        <v>72</v>
      </c>
      <c r="N96" s="31">
        <v>0.5</v>
      </c>
      <c r="O96" s="57">
        <v>44078</v>
      </c>
      <c r="P96" s="57">
        <v>44078</v>
      </c>
      <c r="Q96" s="5" t="s">
        <v>114</v>
      </c>
      <c r="U96" s="4"/>
      <c r="W96" s="15"/>
    </row>
    <row r="97" spans="1:23" x14ac:dyDescent="0.2">
      <c r="A97" s="54" t="s">
        <v>101</v>
      </c>
      <c r="B97" s="1">
        <f>C96</f>
        <v>0.5</v>
      </c>
      <c r="C97" s="1">
        <f>B97+D97</f>
        <v>1.1000000000000001</v>
      </c>
      <c r="D97" s="1">
        <v>0.6</v>
      </c>
      <c r="E97" s="36">
        <v>455770</v>
      </c>
      <c r="F97" s="33">
        <v>113.24</v>
      </c>
      <c r="G97" s="34">
        <v>0.13700000000000001</v>
      </c>
      <c r="H97" s="34">
        <v>1.01</v>
      </c>
      <c r="I97" s="34">
        <v>0.96799999999999997</v>
      </c>
      <c r="J97" s="34"/>
      <c r="K97" s="3">
        <v>113.04</v>
      </c>
      <c r="L97" s="3">
        <v>130</v>
      </c>
      <c r="M97" s="4" t="s">
        <v>72</v>
      </c>
      <c r="N97" s="31">
        <v>0.6</v>
      </c>
      <c r="O97" s="57">
        <v>44078</v>
      </c>
      <c r="P97" s="57">
        <v>44078</v>
      </c>
      <c r="Q97" s="5" t="s">
        <v>114</v>
      </c>
      <c r="U97" s="4"/>
      <c r="W97" s="15"/>
    </row>
    <row r="98" spans="1:23" x14ac:dyDescent="0.2">
      <c r="A98" s="54" t="s">
        <v>101</v>
      </c>
      <c r="B98" s="1">
        <f>C97</f>
        <v>1.1000000000000001</v>
      </c>
      <c r="C98" s="1">
        <f>B98+D98</f>
        <v>3.1</v>
      </c>
      <c r="D98" s="1">
        <v>2</v>
      </c>
      <c r="E98" s="36">
        <v>455771</v>
      </c>
      <c r="F98" s="33">
        <v>3.8640000000000003</v>
      </c>
      <c r="G98" s="34">
        <v>0.46400000000000002</v>
      </c>
      <c r="H98" s="34">
        <v>9.1999999999999998E-2</v>
      </c>
      <c r="I98" s="34">
        <v>0.40799999999999997</v>
      </c>
      <c r="J98" s="34"/>
      <c r="L98" s="3">
        <v>36.754999999999995</v>
      </c>
      <c r="M98" s="4" t="s">
        <v>73</v>
      </c>
      <c r="O98" s="57">
        <v>44078</v>
      </c>
      <c r="P98" s="57">
        <v>44078</v>
      </c>
      <c r="Q98" s="5" t="s">
        <v>114</v>
      </c>
    </row>
    <row r="99" spans="1:23" x14ac:dyDescent="0.2">
      <c r="A99" s="54" t="s">
        <v>107</v>
      </c>
      <c r="B99" s="1">
        <v>0</v>
      </c>
      <c r="C99" s="1">
        <f>D99</f>
        <v>1</v>
      </c>
      <c r="D99" s="1">
        <v>1</v>
      </c>
      <c r="E99" s="36">
        <v>455997</v>
      </c>
      <c r="F99" s="33">
        <v>1.4180000000000001</v>
      </c>
      <c r="G99" s="34">
        <v>0.14099999999999999</v>
      </c>
      <c r="H99" s="34">
        <v>2.7E-2</v>
      </c>
      <c r="I99" s="34">
        <v>0.114</v>
      </c>
      <c r="J99" s="34"/>
      <c r="L99" s="3">
        <v>13.422000000000001</v>
      </c>
      <c r="M99" s="4" t="s">
        <v>71</v>
      </c>
      <c r="O99" s="57">
        <v>44079</v>
      </c>
      <c r="P99" s="57">
        <v>44079</v>
      </c>
      <c r="Q99" s="5" t="s">
        <v>115</v>
      </c>
    </row>
    <row r="100" spans="1:23" x14ac:dyDescent="0.2">
      <c r="A100" s="54" t="s">
        <v>107</v>
      </c>
      <c r="B100" s="1">
        <f>C99</f>
        <v>1</v>
      </c>
      <c r="C100" s="1">
        <f>B100+D100</f>
        <v>1.6</v>
      </c>
      <c r="D100" s="1">
        <v>0.6</v>
      </c>
      <c r="E100" s="36">
        <v>455998</v>
      </c>
      <c r="F100" s="33">
        <v>7.9979999999999993</v>
      </c>
      <c r="G100" s="34">
        <v>5.3999999999999999E-2</v>
      </c>
      <c r="H100" s="34">
        <v>0.80200000000000005</v>
      </c>
      <c r="I100" s="34">
        <v>0.91300000000000003</v>
      </c>
      <c r="J100" s="34"/>
      <c r="L100" s="3">
        <v>28.443999999999999</v>
      </c>
      <c r="M100" s="4" t="s">
        <v>72</v>
      </c>
      <c r="N100" s="31">
        <v>0.6</v>
      </c>
      <c r="O100" s="57">
        <v>44079</v>
      </c>
      <c r="P100" s="57">
        <v>44079</v>
      </c>
      <c r="Q100" s="5" t="s">
        <v>115</v>
      </c>
    </row>
    <row r="101" spans="1:23" x14ac:dyDescent="0.2">
      <c r="A101" s="54" t="s">
        <v>107</v>
      </c>
      <c r="B101" s="1">
        <f>C100</f>
        <v>1.6</v>
      </c>
      <c r="C101" s="1">
        <f>B101+D101</f>
        <v>2.9000000000000004</v>
      </c>
      <c r="D101" s="1">
        <v>1.3</v>
      </c>
      <c r="E101" s="36">
        <v>455999</v>
      </c>
      <c r="F101" s="33">
        <v>1.9040000000000001</v>
      </c>
      <c r="G101" s="34">
        <v>0.04</v>
      </c>
      <c r="H101" s="34">
        <v>4.2999999999999997E-2</v>
      </c>
      <c r="I101" s="34">
        <v>0.2</v>
      </c>
      <c r="J101" s="34"/>
      <c r="L101" s="3">
        <v>53.066000000000003</v>
      </c>
      <c r="M101" s="4" t="s">
        <v>73</v>
      </c>
      <c r="O101" s="57">
        <v>44079</v>
      </c>
      <c r="P101" s="57">
        <v>44079</v>
      </c>
      <c r="Q101" s="5" t="s">
        <v>115</v>
      </c>
    </row>
    <row r="102" spans="1:23" x14ac:dyDescent="0.2">
      <c r="A102" s="54" t="s">
        <v>107</v>
      </c>
      <c r="B102" s="1">
        <f>C101</f>
        <v>2.9000000000000004</v>
      </c>
      <c r="C102" s="1">
        <f>B102+D102</f>
        <v>4.5</v>
      </c>
      <c r="D102" s="1">
        <v>1.6</v>
      </c>
      <c r="E102" s="36">
        <v>456000</v>
      </c>
      <c r="F102" s="33">
        <v>5.5879999999999992</v>
      </c>
      <c r="G102" s="34">
        <v>3.3000000000000002E-2</v>
      </c>
      <c r="H102" s="34">
        <v>0.39400000000000002</v>
      </c>
      <c r="I102" s="34">
        <v>0.73099999999999998</v>
      </c>
      <c r="J102" s="34"/>
      <c r="L102" s="3">
        <v>63.994</v>
      </c>
      <c r="M102" s="4" t="s">
        <v>73</v>
      </c>
      <c r="O102" s="57">
        <v>44079</v>
      </c>
      <c r="P102" s="57">
        <v>44079</v>
      </c>
      <c r="Q102" s="5" t="s">
        <v>115</v>
      </c>
    </row>
    <row r="103" spans="1:23" x14ac:dyDescent="0.2">
      <c r="A103" s="54" t="s">
        <v>108</v>
      </c>
      <c r="B103" s="1">
        <v>0</v>
      </c>
      <c r="C103" s="1">
        <f>D103</f>
        <v>0.9</v>
      </c>
      <c r="D103" s="1">
        <v>0.9</v>
      </c>
      <c r="E103" s="36">
        <v>456800</v>
      </c>
      <c r="F103" s="33">
        <v>12.122</v>
      </c>
      <c r="G103" s="34">
        <v>8.7999999999999995E-2</v>
      </c>
      <c r="H103" s="34">
        <v>1.0089999999999999</v>
      </c>
      <c r="I103" s="34">
        <v>1.034</v>
      </c>
      <c r="J103" s="34"/>
      <c r="L103" s="35">
        <v>40.380000000000003</v>
      </c>
      <c r="M103" s="4" t="s">
        <v>72</v>
      </c>
      <c r="N103" s="31">
        <v>0.9</v>
      </c>
      <c r="O103" s="57">
        <v>44083</v>
      </c>
      <c r="P103" s="57">
        <v>44083</v>
      </c>
      <c r="Q103" s="5" t="s">
        <v>116</v>
      </c>
    </row>
    <row r="104" spans="1:23" x14ac:dyDescent="0.2">
      <c r="A104" s="54" t="s">
        <v>108</v>
      </c>
      <c r="B104" s="1">
        <f>C103</f>
        <v>0.9</v>
      </c>
      <c r="C104" s="1">
        <f>B104+D104</f>
        <v>1.6</v>
      </c>
      <c r="D104" s="1">
        <v>0.7</v>
      </c>
      <c r="E104" s="36">
        <v>456801</v>
      </c>
      <c r="F104" s="33">
        <v>2.21</v>
      </c>
      <c r="G104" s="34">
        <v>1.2999999999999999E-2</v>
      </c>
      <c r="H104" s="34">
        <v>7.0000000000000007E-2</v>
      </c>
      <c r="I104" s="34">
        <v>0.10299999999999999</v>
      </c>
      <c r="J104" s="34"/>
      <c r="L104" s="35">
        <v>8.1649999999999991</v>
      </c>
      <c r="M104" s="4" t="s">
        <v>72</v>
      </c>
      <c r="N104" s="31">
        <v>0.7</v>
      </c>
      <c r="O104" s="57">
        <v>44083</v>
      </c>
      <c r="P104" s="57">
        <v>44083</v>
      </c>
      <c r="Q104" s="5" t="s">
        <v>116</v>
      </c>
    </row>
    <row r="105" spans="1:23" x14ac:dyDescent="0.2">
      <c r="A105" s="54" t="s">
        <v>108</v>
      </c>
      <c r="B105" s="1">
        <f>C104</f>
        <v>1.6</v>
      </c>
      <c r="C105" s="1">
        <f>B105+D105</f>
        <v>3</v>
      </c>
      <c r="D105" s="1">
        <v>1.4</v>
      </c>
      <c r="E105" s="36">
        <v>456802</v>
      </c>
      <c r="F105" s="33">
        <v>6.8660000000000005</v>
      </c>
      <c r="G105" s="34">
        <v>9.6000000000000002E-2</v>
      </c>
      <c r="H105" s="19">
        <v>0.55400000000000005</v>
      </c>
      <c r="I105" s="34">
        <v>0.90300000000000002</v>
      </c>
      <c r="J105" s="34"/>
      <c r="L105" s="46">
        <v>79.656999999999996</v>
      </c>
      <c r="M105" s="4" t="s">
        <v>73</v>
      </c>
      <c r="O105" s="57">
        <v>44083</v>
      </c>
      <c r="P105" s="57">
        <v>44083</v>
      </c>
      <c r="Q105" s="5" t="s">
        <v>116</v>
      </c>
    </row>
    <row r="106" spans="1:23" x14ac:dyDescent="0.2">
      <c r="A106" s="54" t="s">
        <v>108</v>
      </c>
      <c r="B106" s="1">
        <f>C105</f>
        <v>3</v>
      </c>
      <c r="C106" s="1">
        <f>B106+D106</f>
        <v>3.6</v>
      </c>
      <c r="D106" s="1">
        <v>0.6</v>
      </c>
      <c r="E106" s="36">
        <v>456803</v>
      </c>
      <c r="F106" s="33">
        <v>27.5</v>
      </c>
      <c r="G106" s="34">
        <v>8.5999999999999993E-2</v>
      </c>
      <c r="H106" s="19">
        <v>0.95799999999999996</v>
      </c>
      <c r="I106" s="34">
        <v>0.91200000000000003</v>
      </c>
      <c r="J106" s="34"/>
      <c r="L106" s="46">
        <v>94.433999999999997</v>
      </c>
      <c r="M106" s="4" t="s">
        <v>72</v>
      </c>
      <c r="O106" s="57">
        <v>44083</v>
      </c>
      <c r="P106" s="57">
        <v>44083</v>
      </c>
      <c r="Q106" s="5" t="s">
        <v>116</v>
      </c>
    </row>
    <row r="107" spans="1:23" x14ac:dyDescent="0.2">
      <c r="A107" s="54" t="s">
        <v>109</v>
      </c>
      <c r="B107" s="1">
        <v>0</v>
      </c>
      <c r="C107" s="1">
        <f>D107</f>
        <v>0.6</v>
      </c>
      <c r="D107" s="1">
        <v>0.6</v>
      </c>
      <c r="E107" s="38">
        <v>457133</v>
      </c>
      <c r="F107" s="3">
        <v>4.976</v>
      </c>
      <c r="G107" s="19">
        <v>1.9E-2</v>
      </c>
      <c r="H107" s="19">
        <v>3.1E-2</v>
      </c>
      <c r="I107" s="19">
        <v>0.10199999999999999</v>
      </c>
      <c r="L107" s="3">
        <v>33.524000000000001</v>
      </c>
      <c r="M107" s="6" t="s">
        <v>71</v>
      </c>
      <c r="N107" s="47"/>
      <c r="O107" s="57">
        <v>44085</v>
      </c>
      <c r="P107" s="57">
        <v>44085</v>
      </c>
      <c r="Q107" s="5" t="s">
        <v>117</v>
      </c>
      <c r="U107" s="4"/>
      <c r="W107" s="15"/>
    </row>
    <row r="108" spans="1:23" x14ac:dyDescent="0.2">
      <c r="A108" s="54" t="s">
        <v>109</v>
      </c>
      <c r="B108" s="1">
        <f>C107</f>
        <v>0.6</v>
      </c>
      <c r="C108" s="1">
        <f>B108+D108</f>
        <v>1.2999999999999998</v>
      </c>
      <c r="D108" s="1">
        <v>0.7</v>
      </c>
      <c r="E108" s="38">
        <v>457134</v>
      </c>
      <c r="F108" s="3">
        <v>23.388000000000002</v>
      </c>
      <c r="G108" s="19">
        <v>6.9000000000000006E-2</v>
      </c>
      <c r="H108" s="19">
        <v>1.0589999999999999</v>
      </c>
      <c r="I108" s="19">
        <v>1.0609999999999999</v>
      </c>
      <c r="L108" s="3">
        <v>24.806999999999999</v>
      </c>
      <c r="M108" s="6" t="s">
        <v>72</v>
      </c>
      <c r="N108" s="47">
        <v>0.7</v>
      </c>
      <c r="O108" s="57">
        <v>44085</v>
      </c>
      <c r="P108" s="57">
        <v>44085</v>
      </c>
      <c r="Q108" s="5" t="s">
        <v>117</v>
      </c>
      <c r="U108" s="4"/>
      <c r="W108" s="15"/>
    </row>
    <row r="109" spans="1:23" x14ac:dyDescent="0.2">
      <c r="A109" s="54" t="s">
        <v>109</v>
      </c>
      <c r="B109" s="1">
        <f>C108</f>
        <v>1.2999999999999998</v>
      </c>
      <c r="C109" s="1">
        <f>B109+D109</f>
        <v>3.8</v>
      </c>
      <c r="D109" s="1">
        <v>2.5</v>
      </c>
      <c r="E109" s="38">
        <v>457136</v>
      </c>
      <c r="F109" s="3">
        <v>3.3339999999999996</v>
      </c>
      <c r="G109" s="19">
        <v>5.3999999999999999E-2</v>
      </c>
      <c r="H109" s="19">
        <v>0.124</v>
      </c>
      <c r="I109" s="19">
        <v>0.42599999999999999</v>
      </c>
      <c r="L109" s="3">
        <v>27.094000000000001</v>
      </c>
      <c r="M109" s="6" t="s">
        <v>73</v>
      </c>
      <c r="N109" s="47"/>
      <c r="O109" s="57">
        <v>44085</v>
      </c>
      <c r="P109" s="57">
        <v>44085</v>
      </c>
      <c r="Q109" s="5" t="s">
        <v>117</v>
      </c>
      <c r="U109" s="4"/>
      <c r="W109" s="15"/>
    </row>
    <row r="110" spans="1:23" x14ac:dyDescent="0.2">
      <c r="A110" s="54" t="s">
        <v>109</v>
      </c>
      <c r="B110" s="1">
        <f>C109</f>
        <v>3.8</v>
      </c>
      <c r="C110" s="1">
        <f>B110+D110</f>
        <v>4.3999999999999995</v>
      </c>
      <c r="D110" s="1">
        <v>0.6</v>
      </c>
      <c r="E110" s="38">
        <v>457137</v>
      </c>
      <c r="F110" s="3">
        <v>1.59</v>
      </c>
      <c r="G110" s="19">
        <v>1.7999999999999999E-2</v>
      </c>
      <c r="H110" s="19">
        <v>0.188</v>
      </c>
      <c r="I110" s="19">
        <v>0.62</v>
      </c>
      <c r="L110" s="3">
        <v>20.905000000000001</v>
      </c>
      <c r="M110" s="6" t="s">
        <v>73</v>
      </c>
      <c r="N110" s="47"/>
      <c r="O110" s="57">
        <v>44085</v>
      </c>
      <c r="P110" s="57">
        <v>44085</v>
      </c>
      <c r="Q110" s="5" t="s">
        <v>117</v>
      </c>
      <c r="U110" s="4"/>
      <c r="W110" s="15"/>
    </row>
    <row r="111" spans="1:23" x14ac:dyDescent="0.2">
      <c r="A111" s="54" t="s">
        <v>110</v>
      </c>
      <c r="B111" s="1">
        <v>0</v>
      </c>
      <c r="C111" s="1">
        <f>D111</f>
        <v>0.5</v>
      </c>
      <c r="D111" s="1">
        <v>0.5</v>
      </c>
      <c r="E111" s="38">
        <v>457354</v>
      </c>
      <c r="F111" s="3">
        <v>2.02</v>
      </c>
      <c r="G111" s="19">
        <v>4.5999999999999999E-2</v>
      </c>
      <c r="H111" s="19">
        <v>3.9E-2</v>
      </c>
      <c r="I111" s="19">
        <v>0.23400000000000001</v>
      </c>
      <c r="L111" s="3">
        <v>16.783999999999999</v>
      </c>
      <c r="M111" s="6" t="s">
        <v>71</v>
      </c>
      <c r="N111" s="47"/>
      <c r="O111" s="57">
        <v>44086</v>
      </c>
      <c r="P111" s="57">
        <v>44086</v>
      </c>
      <c r="Q111" s="5" t="s">
        <v>118</v>
      </c>
      <c r="U111" s="4"/>
      <c r="W111" s="15"/>
    </row>
    <row r="112" spans="1:23" x14ac:dyDescent="0.2">
      <c r="A112" s="54" t="s">
        <v>110</v>
      </c>
      <c r="B112" s="1">
        <f>C111</f>
        <v>0.5</v>
      </c>
      <c r="C112" s="1">
        <f>B112+D112</f>
        <v>1</v>
      </c>
      <c r="D112" s="1">
        <v>0.5</v>
      </c>
      <c r="E112" s="38">
        <v>457355</v>
      </c>
      <c r="F112" s="3">
        <v>12.242000000000001</v>
      </c>
      <c r="G112" s="19">
        <v>0.125</v>
      </c>
      <c r="H112" s="19">
        <v>2.1560000000000001</v>
      </c>
      <c r="I112" s="19">
        <v>1.383</v>
      </c>
      <c r="L112" s="3">
        <v>26.22</v>
      </c>
      <c r="M112" s="6" t="s">
        <v>72</v>
      </c>
      <c r="N112" s="47">
        <v>0.5</v>
      </c>
      <c r="O112" s="57">
        <v>44086</v>
      </c>
      <c r="P112" s="57">
        <v>44086</v>
      </c>
      <c r="Q112" s="5" t="s">
        <v>118</v>
      </c>
      <c r="U112" s="4"/>
      <c r="W112" s="15"/>
    </row>
    <row r="113" spans="1:23" x14ac:dyDescent="0.2">
      <c r="A113" s="54" t="s">
        <v>110</v>
      </c>
      <c r="B113" s="1">
        <f>C112</f>
        <v>1</v>
      </c>
      <c r="C113" s="1">
        <f>B113+D113</f>
        <v>2.2000000000000002</v>
      </c>
      <c r="D113" s="1">
        <v>1.2</v>
      </c>
      <c r="E113" s="38">
        <v>457356</v>
      </c>
      <c r="F113" s="3">
        <v>5.694</v>
      </c>
      <c r="G113" s="19">
        <v>0.08</v>
      </c>
      <c r="H113" s="19">
        <v>1.2150000000000001</v>
      </c>
      <c r="I113" s="19">
        <v>0.95599999999999996</v>
      </c>
      <c r="L113" s="3">
        <v>67.200999999999993</v>
      </c>
      <c r="M113" s="6" t="s">
        <v>72</v>
      </c>
      <c r="N113" s="47">
        <v>1.2</v>
      </c>
      <c r="O113" s="57">
        <v>44086</v>
      </c>
      <c r="P113" s="57">
        <v>44086</v>
      </c>
      <c r="Q113" s="5" t="s">
        <v>118</v>
      </c>
      <c r="U113" s="4"/>
      <c r="W113" s="15"/>
    </row>
    <row r="114" spans="1:23" x14ac:dyDescent="0.2">
      <c r="A114" s="54" t="s">
        <v>119</v>
      </c>
      <c r="B114" s="1">
        <v>0</v>
      </c>
      <c r="C114" s="1">
        <f>D114</f>
        <v>1.2</v>
      </c>
      <c r="D114" s="1">
        <v>1.2</v>
      </c>
      <c r="E114" s="38">
        <v>457930</v>
      </c>
      <c r="F114" s="3">
        <v>7.7259999999999991</v>
      </c>
      <c r="G114" s="19">
        <v>0.104</v>
      </c>
      <c r="H114" s="34">
        <v>1.7000000000000001E-2</v>
      </c>
      <c r="I114" s="19">
        <v>6.4000000000000001E-2</v>
      </c>
      <c r="L114" s="35">
        <v>77.498999999999995</v>
      </c>
      <c r="M114" s="6" t="s">
        <v>71</v>
      </c>
      <c r="N114" s="47"/>
      <c r="O114" s="57">
        <v>44089</v>
      </c>
      <c r="P114" s="57">
        <v>44089</v>
      </c>
      <c r="Q114" s="5" t="s">
        <v>120</v>
      </c>
      <c r="U114" s="4"/>
      <c r="W114" s="15"/>
    </row>
    <row r="115" spans="1:23" x14ac:dyDescent="0.2">
      <c r="A115" s="54" t="s">
        <v>119</v>
      </c>
      <c r="B115" s="1">
        <f>C114</f>
        <v>1.2</v>
      </c>
      <c r="C115" s="1">
        <f>B115+D115</f>
        <v>2</v>
      </c>
      <c r="D115" s="1">
        <v>0.8</v>
      </c>
      <c r="E115" s="38">
        <v>457931</v>
      </c>
      <c r="F115" s="3">
        <v>12.417999999999999</v>
      </c>
      <c r="G115" s="19">
        <v>0.05</v>
      </c>
      <c r="H115" s="34">
        <v>0.27100000000000002</v>
      </c>
      <c r="I115" s="19">
        <v>0.70599999999999996</v>
      </c>
      <c r="L115" s="35">
        <v>46.600999999999999</v>
      </c>
      <c r="M115" s="6" t="s">
        <v>72</v>
      </c>
      <c r="N115" s="47">
        <v>0.8</v>
      </c>
      <c r="O115" s="57">
        <v>44089</v>
      </c>
      <c r="P115" s="57">
        <v>44089</v>
      </c>
      <c r="Q115" s="5" t="s">
        <v>120</v>
      </c>
      <c r="U115" s="4"/>
      <c r="W115" s="15"/>
    </row>
    <row r="116" spans="1:23" x14ac:dyDescent="0.2">
      <c r="A116" s="54" t="s">
        <v>119</v>
      </c>
      <c r="B116" s="1">
        <f>C115</f>
        <v>2</v>
      </c>
      <c r="C116" s="1">
        <f>B116+D116</f>
        <v>3.9</v>
      </c>
      <c r="D116" s="1">
        <v>1.9</v>
      </c>
      <c r="E116" s="36">
        <v>457932</v>
      </c>
      <c r="F116" s="33">
        <v>8.8480000000000008</v>
      </c>
      <c r="G116" s="34">
        <v>0.14699999999999999</v>
      </c>
      <c r="H116" s="34">
        <v>0.219</v>
      </c>
      <c r="I116" s="34">
        <v>0.70899999999999996</v>
      </c>
      <c r="J116" s="34"/>
      <c r="L116" s="45">
        <v>25.515000000000001</v>
      </c>
      <c r="M116" s="4" t="s">
        <v>73</v>
      </c>
      <c r="O116" s="57">
        <v>44089</v>
      </c>
      <c r="P116" s="57">
        <v>44089</v>
      </c>
      <c r="Q116" s="5" t="s">
        <v>120</v>
      </c>
    </row>
    <row r="117" spans="1:23" x14ac:dyDescent="0.2">
      <c r="A117" s="54" t="s">
        <v>119</v>
      </c>
      <c r="B117" s="1">
        <f>C116</f>
        <v>3.9</v>
      </c>
      <c r="C117" s="1">
        <f>B117+D117</f>
        <v>5.9</v>
      </c>
      <c r="D117" s="1">
        <v>2</v>
      </c>
      <c r="E117" s="36">
        <v>457933</v>
      </c>
      <c r="F117" s="33">
        <v>2.988</v>
      </c>
      <c r="G117" s="34">
        <v>6.8000000000000005E-2</v>
      </c>
      <c r="H117" s="34">
        <v>3.2000000000000001E-2</v>
      </c>
      <c r="I117" s="34">
        <v>0.14899999999999999</v>
      </c>
      <c r="J117" s="34"/>
      <c r="L117" s="35">
        <v>68.954999999999998</v>
      </c>
      <c r="M117" s="4" t="s">
        <v>73</v>
      </c>
      <c r="O117" s="57">
        <v>44089</v>
      </c>
      <c r="P117" s="57">
        <v>44089</v>
      </c>
      <c r="Q117" s="5" t="s">
        <v>120</v>
      </c>
    </row>
    <row r="118" spans="1:23" x14ac:dyDescent="0.2">
      <c r="A118" s="54" t="s">
        <v>119</v>
      </c>
      <c r="B118" s="1">
        <f>C117</f>
        <v>5.9</v>
      </c>
      <c r="C118" s="1">
        <f>B118+D118</f>
        <v>6.6000000000000005</v>
      </c>
      <c r="D118" s="1">
        <v>0.7</v>
      </c>
      <c r="E118" s="36">
        <v>457934</v>
      </c>
      <c r="F118" s="33">
        <v>16.468</v>
      </c>
      <c r="G118" s="34">
        <v>0.78</v>
      </c>
      <c r="H118" s="19">
        <v>0.13700000000000001</v>
      </c>
      <c r="I118" s="34">
        <v>0.372</v>
      </c>
      <c r="J118" s="34"/>
      <c r="L118" s="35">
        <v>164.72300000000001</v>
      </c>
      <c r="M118" s="4" t="s">
        <v>73</v>
      </c>
      <c r="O118" s="57">
        <v>44089</v>
      </c>
      <c r="P118" s="57">
        <v>44089</v>
      </c>
      <c r="Q118" s="5" t="s">
        <v>120</v>
      </c>
    </row>
    <row r="119" spans="1:23" x14ac:dyDescent="0.2">
      <c r="A119" s="54" t="s">
        <v>121</v>
      </c>
      <c r="B119" s="1">
        <v>0</v>
      </c>
      <c r="C119" s="1">
        <f>D119</f>
        <v>1.8</v>
      </c>
      <c r="D119" s="1">
        <v>1.8</v>
      </c>
      <c r="E119" s="36">
        <v>459472</v>
      </c>
      <c r="F119" s="33">
        <v>2.0760000000000001</v>
      </c>
      <c r="G119" s="34">
        <v>1.4999999999999999E-2</v>
      </c>
      <c r="H119" s="19">
        <v>2.9000000000000001E-2</v>
      </c>
      <c r="I119" s="34">
        <v>0.06</v>
      </c>
      <c r="J119" s="34"/>
      <c r="L119" s="35">
        <v>24.747</v>
      </c>
      <c r="M119" s="4" t="s">
        <v>71</v>
      </c>
      <c r="O119" s="57">
        <v>44092</v>
      </c>
      <c r="P119" s="57">
        <v>44092</v>
      </c>
      <c r="Q119" s="5" t="s">
        <v>125</v>
      </c>
    </row>
    <row r="120" spans="1:23" x14ac:dyDescent="0.2">
      <c r="A120" s="54" t="s">
        <v>121</v>
      </c>
      <c r="B120" s="1">
        <f>C119</f>
        <v>1.8</v>
      </c>
      <c r="C120" s="1">
        <f>B120+D120</f>
        <v>2.9000000000000004</v>
      </c>
      <c r="D120" s="1">
        <v>1.1000000000000001</v>
      </c>
      <c r="E120" s="36">
        <v>459473</v>
      </c>
      <c r="F120" s="33">
        <v>327.108</v>
      </c>
      <c r="G120" s="34">
        <v>0.114</v>
      </c>
      <c r="H120" s="19">
        <v>1.399</v>
      </c>
      <c r="I120" s="34">
        <v>1.0840000000000001</v>
      </c>
      <c r="J120" s="34"/>
      <c r="K120" s="3">
        <v>329.99</v>
      </c>
      <c r="L120" s="35">
        <v>1468.961</v>
      </c>
      <c r="M120" s="4" t="s">
        <v>72</v>
      </c>
      <c r="N120" s="31">
        <v>1.1000000000000001</v>
      </c>
      <c r="O120" s="57">
        <v>44092</v>
      </c>
      <c r="P120" s="57">
        <v>44092</v>
      </c>
      <c r="Q120" s="5" t="s">
        <v>125</v>
      </c>
    </row>
    <row r="121" spans="1:23" x14ac:dyDescent="0.2">
      <c r="A121" s="54" t="s">
        <v>121</v>
      </c>
      <c r="B121" s="1">
        <f>C120</f>
        <v>2.9000000000000004</v>
      </c>
      <c r="C121" s="1">
        <f>B121+D121</f>
        <v>4.4000000000000004</v>
      </c>
      <c r="D121" s="1">
        <v>1.5</v>
      </c>
      <c r="E121" s="36">
        <v>459474</v>
      </c>
      <c r="F121" s="33">
        <v>1.996</v>
      </c>
      <c r="G121" s="34">
        <v>5.6000000000000001E-2</v>
      </c>
      <c r="H121" s="19">
        <v>0.17399999999999999</v>
      </c>
      <c r="I121" s="34">
        <v>0.40200000000000002</v>
      </c>
      <c r="J121" s="34"/>
      <c r="L121" s="35">
        <v>11.375999999999999</v>
      </c>
      <c r="M121" s="4" t="s">
        <v>72</v>
      </c>
      <c r="N121" s="31">
        <v>1.5</v>
      </c>
      <c r="O121" s="57">
        <v>44092</v>
      </c>
      <c r="P121" s="57">
        <v>44092</v>
      </c>
      <c r="Q121" s="5" t="s">
        <v>125</v>
      </c>
    </row>
    <row r="122" spans="1:23" x14ac:dyDescent="0.2">
      <c r="A122" s="54" t="s">
        <v>122</v>
      </c>
      <c r="B122" s="1">
        <v>0</v>
      </c>
      <c r="C122" s="1">
        <f>D122</f>
        <v>1.8</v>
      </c>
      <c r="D122" s="1">
        <v>1.8</v>
      </c>
      <c r="E122" s="38">
        <v>459930</v>
      </c>
      <c r="F122" s="3">
        <v>3.3079999999999994</v>
      </c>
      <c r="G122" s="19">
        <v>6.5000000000000002E-2</v>
      </c>
      <c r="H122" s="19">
        <v>6.6000000000000003E-2</v>
      </c>
      <c r="I122" s="19">
        <v>0.24299999999999999</v>
      </c>
      <c r="L122" s="35">
        <v>10.103</v>
      </c>
      <c r="M122" s="4" t="s">
        <v>71</v>
      </c>
      <c r="O122" s="57">
        <v>44095</v>
      </c>
      <c r="P122" s="57">
        <v>44095</v>
      </c>
      <c r="Q122" s="5" t="s">
        <v>127</v>
      </c>
    </row>
    <row r="123" spans="1:23" x14ac:dyDescent="0.2">
      <c r="A123" s="54" t="s">
        <v>122</v>
      </c>
      <c r="B123" s="1">
        <f>C122</f>
        <v>1.8</v>
      </c>
      <c r="C123" s="1">
        <f>B123+D123</f>
        <v>3.1</v>
      </c>
      <c r="D123" s="1">
        <v>1.3</v>
      </c>
      <c r="E123" s="38">
        <v>459931</v>
      </c>
      <c r="F123" s="3">
        <v>2.65</v>
      </c>
      <c r="G123" s="19">
        <v>3.5000000000000003E-2</v>
      </c>
      <c r="H123" s="19">
        <v>0.34599999999999997</v>
      </c>
      <c r="I123" s="19">
        <v>0.72</v>
      </c>
      <c r="L123" s="35">
        <v>24.082000000000001</v>
      </c>
      <c r="M123" s="4" t="s">
        <v>72</v>
      </c>
      <c r="N123" s="31">
        <v>1.3</v>
      </c>
      <c r="O123" s="57">
        <v>44095</v>
      </c>
      <c r="P123" s="57">
        <v>44095</v>
      </c>
      <c r="Q123" s="5" t="s">
        <v>127</v>
      </c>
    </row>
    <row r="124" spans="1:23" x14ac:dyDescent="0.2">
      <c r="A124" s="54" t="s">
        <v>122</v>
      </c>
      <c r="B124" s="1">
        <f>C123</f>
        <v>3.1</v>
      </c>
      <c r="C124" s="1">
        <f>B124+D124</f>
        <v>4.7</v>
      </c>
      <c r="D124" s="1">
        <v>1.6</v>
      </c>
      <c r="E124" s="38">
        <v>459932</v>
      </c>
      <c r="F124" s="3">
        <v>2.1659999999999999</v>
      </c>
      <c r="G124" s="19">
        <v>2.5999999999999999E-2</v>
      </c>
      <c r="H124" s="19">
        <v>0.104</v>
      </c>
      <c r="I124" s="19">
        <v>0.22700000000000001</v>
      </c>
      <c r="L124" s="35">
        <v>23.916</v>
      </c>
      <c r="M124" s="4" t="s">
        <v>73</v>
      </c>
      <c r="O124" s="57">
        <v>44095</v>
      </c>
      <c r="P124" s="57">
        <v>44095</v>
      </c>
      <c r="Q124" s="5" t="s">
        <v>127</v>
      </c>
    </row>
    <row r="125" spans="1:23" x14ac:dyDescent="0.2">
      <c r="A125" s="54" t="s">
        <v>123</v>
      </c>
      <c r="B125" s="1">
        <v>0</v>
      </c>
      <c r="C125" s="1">
        <f>D125</f>
        <v>1</v>
      </c>
      <c r="D125" s="1">
        <v>1</v>
      </c>
      <c r="E125" s="38">
        <v>460177</v>
      </c>
      <c r="F125" s="3">
        <v>9.0359999999999996</v>
      </c>
      <c r="G125" s="19">
        <v>0.20599999999999999</v>
      </c>
      <c r="H125" s="19">
        <v>0.93500000000000005</v>
      </c>
      <c r="I125" s="19">
        <v>1.1080000000000001</v>
      </c>
      <c r="L125" s="35">
        <v>35.026000000000003</v>
      </c>
      <c r="M125" s="4" t="s">
        <v>71</v>
      </c>
      <c r="O125" s="57">
        <v>44096</v>
      </c>
      <c r="P125" s="57">
        <v>44096</v>
      </c>
      <c r="Q125" s="5" t="s">
        <v>128</v>
      </c>
    </row>
    <row r="126" spans="1:23" x14ac:dyDescent="0.2">
      <c r="A126" s="54" t="s">
        <v>123</v>
      </c>
      <c r="B126" s="1">
        <f>C125</f>
        <v>1</v>
      </c>
      <c r="C126" s="1">
        <f>B126+D126</f>
        <v>2.4</v>
      </c>
      <c r="D126" s="1">
        <v>1.4</v>
      </c>
      <c r="E126" s="38">
        <v>460178</v>
      </c>
      <c r="F126" s="3">
        <v>2.484</v>
      </c>
      <c r="G126" s="19">
        <v>4.2000000000000003E-2</v>
      </c>
      <c r="H126" s="19">
        <v>0.628</v>
      </c>
      <c r="I126" s="19">
        <v>1.024</v>
      </c>
      <c r="L126" s="35">
        <v>35.497999999999998</v>
      </c>
      <c r="M126" s="4" t="s">
        <v>71</v>
      </c>
      <c r="O126" s="57">
        <v>44096</v>
      </c>
      <c r="P126" s="57">
        <v>44096</v>
      </c>
      <c r="Q126" s="5" t="s">
        <v>128</v>
      </c>
    </row>
    <row r="127" spans="1:23" x14ac:dyDescent="0.2">
      <c r="A127" s="54" t="s">
        <v>123</v>
      </c>
      <c r="B127" s="1">
        <f>C126</f>
        <v>2.4</v>
      </c>
      <c r="C127" s="1">
        <f>B127+D127</f>
        <v>3.4</v>
      </c>
      <c r="D127" s="1">
        <v>1</v>
      </c>
      <c r="E127" s="38">
        <v>460179</v>
      </c>
      <c r="F127" s="3">
        <v>1.39</v>
      </c>
      <c r="G127" s="19">
        <v>5.8999999999999997E-2</v>
      </c>
      <c r="H127" s="19">
        <v>0.92</v>
      </c>
      <c r="I127" s="19">
        <v>1.248</v>
      </c>
      <c r="L127" s="35">
        <v>45.703000000000003</v>
      </c>
      <c r="M127" s="4" t="s">
        <v>72</v>
      </c>
      <c r="N127" s="31">
        <v>1</v>
      </c>
      <c r="O127" s="57">
        <v>44096</v>
      </c>
      <c r="P127" s="57">
        <v>44096</v>
      </c>
      <c r="Q127" s="5" t="s">
        <v>128</v>
      </c>
    </row>
    <row r="128" spans="1:23" x14ac:dyDescent="0.2">
      <c r="A128" s="54" t="s">
        <v>123</v>
      </c>
      <c r="B128" s="1">
        <f>C127</f>
        <v>3.4</v>
      </c>
      <c r="C128" s="1">
        <f>B128+D128</f>
        <v>4.5999999999999996</v>
      </c>
      <c r="D128" s="1">
        <v>1.2</v>
      </c>
      <c r="E128" s="38">
        <v>460181</v>
      </c>
      <c r="F128" s="3">
        <v>1.6120000000000001</v>
      </c>
      <c r="G128" s="19">
        <v>3.4000000000000002E-2</v>
      </c>
      <c r="H128" s="19">
        <v>4.2999999999999997E-2</v>
      </c>
      <c r="I128" s="19">
        <v>0.19800000000000001</v>
      </c>
      <c r="L128" s="35">
        <v>12.95</v>
      </c>
      <c r="M128" s="4" t="s">
        <v>72</v>
      </c>
      <c r="N128" s="31">
        <v>1.2</v>
      </c>
      <c r="O128" s="57">
        <v>44096</v>
      </c>
      <c r="P128" s="57">
        <v>44096</v>
      </c>
      <c r="Q128" s="5" t="s">
        <v>128</v>
      </c>
    </row>
    <row r="129" spans="1:17" x14ac:dyDescent="0.2">
      <c r="A129" s="54" t="s">
        <v>124</v>
      </c>
      <c r="B129" s="1">
        <v>0</v>
      </c>
      <c r="C129" s="1">
        <f>D129</f>
        <v>2.5</v>
      </c>
      <c r="D129" s="1">
        <v>2.5</v>
      </c>
      <c r="E129" s="38">
        <v>460339</v>
      </c>
      <c r="F129" s="3">
        <v>1.7879999999999998</v>
      </c>
      <c r="G129" s="19">
        <v>2.1999999999999999E-2</v>
      </c>
      <c r="H129" s="34">
        <v>5.3999999999999999E-2</v>
      </c>
      <c r="I129" s="19">
        <v>0.104</v>
      </c>
      <c r="L129" s="35">
        <v>7.9340000000000002</v>
      </c>
      <c r="M129" s="4" t="s">
        <v>71</v>
      </c>
      <c r="O129" s="57">
        <v>44097</v>
      </c>
      <c r="P129" s="57">
        <v>44097</v>
      </c>
      <c r="Q129" s="5" t="s">
        <v>129</v>
      </c>
    </row>
    <row r="130" spans="1:17" x14ac:dyDescent="0.2">
      <c r="A130" s="54" t="s">
        <v>124</v>
      </c>
      <c r="B130" s="1">
        <f>C129</f>
        <v>2.5</v>
      </c>
      <c r="C130" s="1">
        <f>B130+D130</f>
        <v>3.9</v>
      </c>
      <c r="D130" s="1">
        <v>1.4</v>
      </c>
      <c r="E130" s="38">
        <v>460340</v>
      </c>
      <c r="F130" s="3">
        <v>1.4580000000000002</v>
      </c>
      <c r="G130" s="19">
        <v>0.10100000000000001</v>
      </c>
      <c r="H130" s="34">
        <v>2.1120000000000001</v>
      </c>
      <c r="I130" s="19">
        <v>1.0569999999999999</v>
      </c>
      <c r="L130" s="35">
        <v>50.103000000000002</v>
      </c>
      <c r="M130" s="4" t="s">
        <v>72</v>
      </c>
      <c r="N130" s="31">
        <v>1.4</v>
      </c>
      <c r="O130" s="57">
        <v>44097</v>
      </c>
      <c r="P130" s="57">
        <v>44097</v>
      </c>
      <c r="Q130" s="5" t="s">
        <v>129</v>
      </c>
    </row>
    <row r="131" spans="1:17" x14ac:dyDescent="0.2">
      <c r="A131" s="54" t="s">
        <v>124</v>
      </c>
      <c r="B131" s="1">
        <f>C130</f>
        <v>3.9</v>
      </c>
      <c r="C131" s="1">
        <f>B131+D131</f>
        <v>5.8</v>
      </c>
      <c r="D131" s="1">
        <v>1.9</v>
      </c>
      <c r="E131" s="36">
        <v>460341</v>
      </c>
      <c r="F131" s="33">
        <v>11.038</v>
      </c>
      <c r="G131" s="34">
        <v>3.5999999999999997E-2</v>
      </c>
      <c r="H131" s="34">
        <v>0.33700000000000002</v>
      </c>
      <c r="I131" s="34">
        <v>0.63900000000000001</v>
      </c>
      <c r="J131" s="34"/>
      <c r="L131" s="35">
        <v>31.326000000000001</v>
      </c>
      <c r="M131" s="4" t="s">
        <v>72</v>
      </c>
      <c r="N131" s="31">
        <v>1.9</v>
      </c>
      <c r="O131" s="57">
        <v>44097</v>
      </c>
      <c r="P131" s="57">
        <v>44097</v>
      </c>
      <c r="Q131" s="5" t="s">
        <v>129</v>
      </c>
    </row>
    <row r="132" spans="1:17" x14ac:dyDescent="0.2">
      <c r="A132" s="54" t="s">
        <v>124</v>
      </c>
      <c r="B132" s="1">
        <f>C131</f>
        <v>5.8</v>
      </c>
      <c r="C132" s="1">
        <f>B132+D132</f>
        <v>6</v>
      </c>
      <c r="D132" s="1">
        <v>0.2</v>
      </c>
      <c r="E132" s="36">
        <v>460342</v>
      </c>
      <c r="F132" s="33">
        <v>4.0179999999999998</v>
      </c>
      <c r="G132" s="34">
        <v>2.9000000000000001E-2</v>
      </c>
      <c r="H132" s="34">
        <v>9.2999999999999999E-2</v>
      </c>
      <c r="I132" s="34">
        <v>0.21</v>
      </c>
      <c r="J132" s="34"/>
      <c r="L132" s="35">
        <v>28.347000000000001</v>
      </c>
      <c r="M132" s="4" t="s">
        <v>73</v>
      </c>
      <c r="O132" s="57">
        <v>44097</v>
      </c>
      <c r="P132" s="57">
        <v>44097</v>
      </c>
      <c r="Q132" s="5" t="s">
        <v>129</v>
      </c>
    </row>
    <row r="133" spans="1:17" x14ac:dyDescent="0.2">
      <c r="A133" s="54" t="s">
        <v>130</v>
      </c>
      <c r="B133" s="1">
        <v>0</v>
      </c>
      <c r="C133" s="1">
        <f>D133</f>
        <v>2.8</v>
      </c>
      <c r="D133" s="1">
        <v>2.8</v>
      </c>
      <c r="E133" s="36">
        <v>460523</v>
      </c>
      <c r="F133" s="33">
        <v>2.488</v>
      </c>
      <c r="G133" s="34">
        <v>2.9000000000000001E-2</v>
      </c>
      <c r="H133" s="34">
        <v>6.6000000000000003E-2</v>
      </c>
      <c r="I133" s="34">
        <v>0.32800000000000001</v>
      </c>
      <c r="J133" s="34"/>
      <c r="L133" s="35">
        <v>9.4670000000000005</v>
      </c>
      <c r="M133" s="4" t="s">
        <v>71</v>
      </c>
      <c r="O133" s="57">
        <v>44098</v>
      </c>
      <c r="P133" s="57">
        <v>44098</v>
      </c>
      <c r="Q133" s="5" t="s">
        <v>138</v>
      </c>
    </row>
    <row r="134" spans="1:17" x14ac:dyDescent="0.2">
      <c r="A134" s="54" t="s">
        <v>130</v>
      </c>
      <c r="B134" s="1">
        <f>C133</f>
        <v>2.8</v>
      </c>
      <c r="C134" s="1">
        <f>B134+D134</f>
        <v>4.0999999999999996</v>
      </c>
      <c r="D134" s="1">
        <v>1.3</v>
      </c>
      <c r="E134" s="36">
        <v>460524</v>
      </c>
      <c r="F134" s="33">
        <v>17.526</v>
      </c>
      <c r="G134" s="34">
        <v>3.4000000000000002E-2</v>
      </c>
      <c r="H134" s="34">
        <v>0.84499999999999997</v>
      </c>
      <c r="I134" s="34">
        <v>1.101</v>
      </c>
      <c r="J134" s="34"/>
      <c r="L134" s="35">
        <v>35.549999999999997</v>
      </c>
      <c r="M134" s="4" t="s">
        <v>72</v>
      </c>
      <c r="N134" s="31">
        <v>1.3</v>
      </c>
      <c r="O134" s="57">
        <v>44098</v>
      </c>
      <c r="P134" s="57">
        <v>44098</v>
      </c>
      <c r="Q134" s="5" t="s">
        <v>138</v>
      </c>
    </row>
    <row r="135" spans="1:17" x14ac:dyDescent="0.2">
      <c r="A135" s="54" t="s">
        <v>130</v>
      </c>
      <c r="B135" s="1">
        <f>C134</f>
        <v>4.0999999999999996</v>
      </c>
      <c r="C135" s="1">
        <f>B135+D135</f>
        <v>6</v>
      </c>
      <c r="D135" s="1">
        <v>1.9</v>
      </c>
      <c r="E135" s="36">
        <v>460525</v>
      </c>
      <c r="F135" s="33">
        <v>26.356000000000005</v>
      </c>
      <c r="G135" s="34">
        <v>3.3000000000000002E-2</v>
      </c>
      <c r="H135" s="34">
        <v>0.497</v>
      </c>
      <c r="I135" s="34">
        <v>0.89100000000000001</v>
      </c>
      <c r="J135" s="34"/>
      <c r="L135" s="35">
        <v>24.224</v>
      </c>
      <c r="M135" s="4" t="s">
        <v>72</v>
      </c>
      <c r="N135" s="31">
        <v>1.9</v>
      </c>
      <c r="O135" s="57">
        <v>44098</v>
      </c>
      <c r="P135" s="57">
        <v>44098</v>
      </c>
      <c r="Q135" s="5" t="s">
        <v>138</v>
      </c>
    </row>
    <row r="136" spans="1:17" x14ac:dyDescent="0.2">
      <c r="A136" s="54" t="s">
        <v>130</v>
      </c>
      <c r="B136" s="1">
        <f>C135</f>
        <v>6</v>
      </c>
      <c r="C136" s="1">
        <f>B136+D136</f>
        <v>6.5</v>
      </c>
      <c r="D136" s="1">
        <v>0.5</v>
      </c>
      <c r="E136" s="36">
        <v>460527</v>
      </c>
      <c r="F136" s="33">
        <v>23.948</v>
      </c>
      <c r="G136" s="34">
        <v>2.1999999999999999E-2</v>
      </c>
      <c r="H136" s="34">
        <v>0.72299999999999998</v>
      </c>
      <c r="I136" s="34">
        <v>0.874</v>
      </c>
      <c r="J136" s="34"/>
      <c r="L136" s="35">
        <v>11.959</v>
      </c>
      <c r="M136" s="4" t="s">
        <v>72</v>
      </c>
      <c r="N136" s="31">
        <v>0.5</v>
      </c>
      <c r="O136" s="57">
        <v>44098</v>
      </c>
      <c r="P136" s="57">
        <v>44098</v>
      </c>
      <c r="Q136" s="5" t="s">
        <v>138</v>
      </c>
    </row>
    <row r="137" spans="1:17" x14ac:dyDescent="0.2">
      <c r="A137" s="54" t="s">
        <v>130</v>
      </c>
      <c r="B137" s="1">
        <f>C136</f>
        <v>6.5</v>
      </c>
      <c r="C137" s="1">
        <f>B137+D137</f>
        <v>6.7</v>
      </c>
      <c r="D137" s="1">
        <v>0.2</v>
      </c>
      <c r="E137" s="36">
        <v>460528</v>
      </c>
      <c r="F137" s="33">
        <v>4.88</v>
      </c>
      <c r="G137" s="34">
        <v>2.9000000000000001E-2</v>
      </c>
      <c r="H137" s="34">
        <v>0.161</v>
      </c>
      <c r="I137" s="34">
        <v>0.52600000000000002</v>
      </c>
      <c r="J137" s="34"/>
      <c r="L137" s="35">
        <v>14.754</v>
      </c>
      <c r="M137" s="4" t="s">
        <v>73</v>
      </c>
      <c r="O137" s="57">
        <v>44098</v>
      </c>
      <c r="P137" s="57">
        <v>44098</v>
      </c>
      <c r="Q137" s="5" t="s">
        <v>138</v>
      </c>
    </row>
    <row r="138" spans="1:17" x14ac:dyDescent="0.2">
      <c r="A138" s="54" t="s">
        <v>131</v>
      </c>
      <c r="B138" s="1">
        <v>0</v>
      </c>
      <c r="C138" s="1">
        <f>D138</f>
        <v>2.2000000000000002</v>
      </c>
      <c r="D138" s="1">
        <v>2.2000000000000002</v>
      </c>
      <c r="E138" s="36">
        <v>460685</v>
      </c>
      <c r="F138" s="33">
        <v>16.436</v>
      </c>
      <c r="G138" s="34">
        <v>3.2000000000000001E-2</v>
      </c>
      <c r="H138" s="34">
        <v>0.19400000000000001</v>
      </c>
      <c r="I138" s="34">
        <v>0.51700000000000002</v>
      </c>
      <c r="J138" s="34"/>
      <c r="L138" s="45">
        <v>22.373000000000001</v>
      </c>
      <c r="M138" s="4" t="s">
        <v>72</v>
      </c>
      <c r="N138" s="31">
        <v>2.2000000000000002</v>
      </c>
      <c r="O138" s="57">
        <v>44099</v>
      </c>
      <c r="P138" s="57">
        <v>44099</v>
      </c>
      <c r="Q138" s="5" t="s">
        <v>139</v>
      </c>
    </row>
    <row r="139" spans="1:17" x14ac:dyDescent="0.2">
      <c r="A139" s="54" t="s">
        <v>131</v>
      </c>
      <c r="B139" s="1">
        <f>C138</f>
        <v>2.2000000000000002</v>
      </c>
      <c r="C139" s="1">
        <f>B139+D139</f>
        <v>4</v>
      </c>
      <c r="D139" s="1">
        <v>1.8</v>
      </c>
      <c r="E139" s="36">
        <v>460686</v>
      </c>
      <c r="F139" s="33">
        <v>4.5680000000000005</v>
      </c>
      <c r="G139" s="34">
        <v>0.115</v>
      </c>
      <c r="H139" s="34">
        <v>0.26300000000000001</v>
      </c>
      <c r="I139" s="34">
        <v>0.56499999999999995</v>
      </c>
      <c r="J139" s="34"/>
      <c r="L139" s="35">
        <v>34.034999999999997</v>
      </c>
      <c r="M139" s="4" t="s">
        <v>73</v>
      </c>
      <c r="O139" s="57">
        <v>44099</v>
      </c>
      <c r="P139" s="57">
        <v>44099</v>
      </c>
      <c r="Q139" s="5" t="s">
        <v>139</v>
      </c>
    </row>
    <row r="140" spans="1:17" x14ac:dyDescent="0.2">
      <c r="A140" s="54" t="s">
        <v>131</v>
      </c>
      <c r="B140" s="1">
        <f>C139</f>
        <v>4</v>
      </c>
      <c r="C140" s="1">
        <f>B140+D140</f>
        <v>4.5</v>
      </c>
      <c r="D140" s="1">
        <v>0.5</v>
      </c>
      <c r="E140" s="36">
        <v>460687</v>
      </c>
      <c r="F140" s="33">
        <v>8.0579999999999998</v>
      </c>
      <c r="G140" s="34">
        <v>7.0000000000000001E-3</v>
      </c>
      <c r="H140" s="34">
        <v>0.154</v>
      </c>
      <c r="I140" s="34">
        <v>0.316</v>
      </c>
      <c r="J140" s="34"/>
      <c r="L140" s="35">
        <v>16.687999999999999</v>
      </c>
      <c r="M140" s="4" t="s">
        <v>73</v>
      </c>
      <c r="O140" s="57">
        <v>44099</v>
      </c>
      <c r="P140" s="57">
        <v>44099</v>
      </c>
      <c r="Q140" s="5" t="s">
        <v>139</v>
      </c>
    </row>
    <row r="141" spans="1:17" x14ac:dyDescent="0.2">
      <c r="A141" s="54" t="s">
        <v>131</v>
      </c>
      <c r="B141" s="1">
        <f>C140</f>
        <v>4.5</v>
      </c>
      <c r="C141" s="1">
        <f>B141+D141</f>
        <v>4.7</v>
      </c>
      <c r="D141" s="1">
        <v>0.2</v>
      </c>
      <c r="E141" s="36">
        <v>460688</v>
      </c>
      <c r="F141" s="33">
        <v>12.984000000000002</v>
      </c>
      <c r="G141" s="34">
        <v>0.27100000000000002</v>
      </c>
      <c r="H141" s="34">
        <v>3.0920000000000001</v>
      </c>
      <c r="I141" s="34">
        <v>5.431</v>
      </c>
      <c r="J141" s="34"/>
      <c r="L141" s="35">
        <v>38.466999999999999</v>
      </c>
      <c r="M141" s="4" t="s">
        <v>73</v>
      </c>
      <c r="O141" s="57">
        <v>44099</v>
      </c>
      <c r="P141" s="57">
        <v>44099</v>
      </c>
      <c r="Q141" s="5" t="s">
        <v>139</v>
      </c>
    </row>
    <row r="142" spans="1:17" x14ac:dyDescent="0.2">
      <c r="A142" s="54" t="s">
        <v>132</v>
      </c>
      <c r="B142" s="1">
        <v>0</v>
      </c>
      <c r="C142" s="1">
        <f>D142</f>
        <v>1.8</v>
      </c>
      <c r="D142" s="1">
        <v>1.8</v>
      </c>
      <c r="E142" s="36">
        <v>460868</v>
      </c>
      <c r="F142" s="33">
        <v>17.215999999999998</v>
      </c>
      <c r="G142" s="34">
        <v>0.219</v>
      </c>
      <c r="H142" s="34">
        <v>3.774</v>
      </c>
      <c r="I142" s="34">
        <v>7.524</v>
      </c>
      <c r="J142" s="34"/>
      <c r="L142" s="35">
        <v>102.803</v>
      </c>
      <c r="M142" s="4" t="s">
        <v>72</v>
      </c>
      <c r="N142" s="31">
        <v>1.8</v>
      </c>
      <c r="O142" s="57">
        <v>44100</v>
      </c>
      <c r="P142" s="57">
        <v>44100</v>
      </c>
      <c r="Q142" s="5" t="s">
        <v>140</v>
      </c>
    </row>
    <row r="143" spans="1:17" x14ac:dyDescent="0.2">
      <c r="A143" s="54" t="s">
        <v>132</v>
      </c>
      <c r="B143" s="1">
        <f>C142</f>
        <v>1.8</v>
      </c>
      <c r="C143" s="1">
        <f>B143+D143</f>
        <v>4.8</v>
      </c>
      <c r="D143" s="1">
        <v>3</v>
      </c>
      <c r="E143" s="36">
        <v>460869</v>
      </c>
      <c r="F143" s="33">
        <v>0.89800000000000013</v>
      </c>
      <c r="G143" s="34">
        <v>5.8000000000000003E-2</v>
      </c>
      <c r="H143" s="34">
        <v>0.23699999999999999</v>
      </c>
      <c r="I143" s="34">
        <v>0.442</v>
      </c>
      <c r="J143" s="34"/>
      <c r="L143" s="35">
        <v>15.919</v>
      </c>
      <c r="M143" s="4" t="s">
        <v>73</v>
      </c>
      <c r="O143" s="57">
        <v>44100</v>
      </c>
      <c r="P143" s="57">
        <v>44100</v>
      </c>
      <c r="Q143" s="5" t="s">
        <v>140</v>
      </c>
    </row>
    <row r="144" spans="1:17" x14ac:dyDescent="0.2">
      <c r="A144" s="54" t="s">
        <v>132</v>
      </c>
      <c r="B144" s="1">
        <f>C143</f>
        <v>4.8</v>
      </c>
      <c r="C144" s="1">
        <f>B144+D144</f>
        <v>5.3</v>
      </c>
      <c r="D144" s="1">
        <v>0.5</v>
      </c>
      <c r="E144" s="36">
        <v>460870</v>
      </c>
      <c r="F144" s="33">
        <v>11.04</v>
      </c>
      <c r="G144" s="34">
        <v>8.3000000000000004E-2</v>
      </c>
      <c r="H144" s="34">
        <v>0.53600000000000003</v>
      </c>
      <c r="I144" s="34">
        <v>0.83299999999999996</v>
      </c>
      <c r="J144" s="34"/>
      <c r="L144" s="35">
        <v>38.119999999999997</v>
      </c>
      <c r="M144" s="4" t="s">
        <v>73</v>
      </c>
      <c r="O144" s="57">
        <v>44100</v>
      </c>
      <c r="P144" s="57">
        <v>44100</v>
      </c>
      <c r="Q144" s="5" t="s">
        <v>140</v>
      </c>
    </row>
    <row r="145" spans="1:17" x14ac:dyDescent="0.2">
      <c r="A145" s="54" t="s">
        <v>132</v>
      </c>
      <c r="B145" s="1">
        <f>C144</f>
        <v>5.3</v>
      </c>
      <c r="C145" s="1">
        <f>B145+D145</f>
        <v>5.6</v>
      </c>
      <c r="D145" s="1">
        <v>0.3</v>
      </c>
      <c r="E145" s="36">
        <v>460871</v>
      </c>
      <c r="F145" s="33">
        <v>2.6460000000000004</v>
      </c>
      <c r="G145" s="34">
        <v>4.7E-2</v>
      </c>
      <c r="H145" s="34">
        <v>0.13200000000000001</v>
      </c>
      <c r="I145" s="34">
        <v>0.17199999999999999</v>
      </c>
      <c r="J145" s="34"/>
      <c r="L145" s="35">
        <v>20.736999999999998</v>
      </c>
      <c r="M145" s="4" t="s">
        <v>73</v>
      </c>
      <c r="O145" s="57">
        <v>44100</v>
      </c>
      <c r="P145" s="57">
        <v>44100</v>
      </c>
      <c r="Q145" s="5" t="s">
        <v>140</v>
      </c>
    </row>
    <row r="146" spans="1:17" x14ac:dyDescent="0.2">
      <c r="A146" s="54" t="s">
        <v>133</v>
      </c>
      <c r="B146" s="1">
        <v>0</v>
      </c>
      <c r="C146" s="1">
        <f>D146</f>
        <v>2.2000000000000002</v>
      </c>
      <c r="D146" s="1">
        <v>2.2000000000000002</v>
      </c>
      <c r="E146" s="36">
        <v>461052</v>
      </c>
      <c r="F146" s="33">
        <v>9.6419999999999995</v>
      </c>
      <c r="G146" s="34">
        <v>6.9000000000000006E-2</v>
      </c>
      <c r="H146" s="34">
        <v>4.4960000000000004</v>
      </c>
      <c r="I146" s="34">
        <v>3.2679999999999998</v>
      </c>
      <c r="J146" s="34"/>
      <c r="L146" s="35">
        <v>30.510999999999999</v>
      </c>
      <c r="M146" s="4" t="s">
        <v>72</v>
      </c>
      <c r="N146" s="31">
        <v>2.2000000000000002</v>
      </c>
      <c r="O146" s="57">
        <v>44101</v>
      </c>
      <c r="P146" s="57">
        <v>44101</v>
      </c>
      <c r="Q146" s="5" t="s">
        <v>141</v>
      </c>
    </row>
    <row r="147" spans="1:17" x14ac:dyDescent="0.2">
      <c r="A147" s="54" t="s">
        <v>133</v>
      </c>
      <c r="B147" s="1">
        <f>C146</f>
        <v>2.2000000000000002</v>
      </c>
      <c r="C147" s="1">
        <f>B147+D147</f>
        <v>5.8000000000000007</v>
      </c>
      <c r="D147" s="1">
        <v>3.6</v>
      </c>
      <c r="E147" s="36">
        <v>461053</v>
      </c>
      <c r="F147" s="33">
        <v>1.86</v>
      </c>
      <c r="G147" s="34">
        <v>0.02</v>
      </c>
      <c r="H147" s="34">
        <v>6.8000000000000005E-2</v>
      </c>
      <c r="I147" s="34">
        <v>0.126</v>
      </c>
      <c r="J147" s="34"/>
      <c r="L147" s="35">
        <v>9.3490000000000002</v>
      </c>
      <c r="M147" s="4" t="s">
        <v>73</v>
      </c>
      <c r="O147" s="57">
        <v>44101</v>
      </c>
      <c r="P147" s="57">
        <v>44101</v>
      </c>
      <c r="Q147" s="5" t="s">
        <v>141</v>
      </c>
    </row>
    <row r="148" spans="1:17" x14ac:dyDescent="0.2">
      <c r="A148" s="54" t="s">
        <v>133</v>
      </c>
      <c r="B148" s="1">
        <f>C147</f>
        <v>5.8000000000000007</v>
      </c>
      <c r="C148" s="1">
        <f>B148+D148</f>
        <v>6.2000000000000011</v>
      </c>
      <c r="D148" s="1">
        <v>0.4</v>
      </c>
      <c r="E148" s="36">
        <v>461054</v>
      </c>
      <c r="F148" s="33">
        <v>5.2539999999999996</v>
      </c>
      <c r="G148" s="34">
        <v>7.0000000000000007E-2</v>
      </c>
      <c r="H148" s="34">
        <v>0.23899999999999999</v>
      </c>
      <c r="I148" s="34">
        <v>0.59399999999999997</v>
      </c>
      <c r="J148" s="34"/>
      <c r="L148" s="35">
        <v>16.388000000000002</v>
      </c>
      <c r="M148" s="4" t="s">
        <v>73</v>
      </c>
      <c r="O148" s="57">
        <v>44101</v>
      </c>
      <c r="P148" s="57">
        <v>44101</v>
      </c>
      <c r="Q148" s="5" t="s">
        <v>141</v>
      </c>
    </row>
    <row r="149" spans="1:17" x14ac:dyDescent="0.2">
      <c r="A149" s="54" t="s">
        <v>133</v>
      </c>
      <c r="B149" s="1">
        <f>C148</f>
        <v>6.2000000000000011</v>
      </c>
      <c r="C149" s="1">
        <f>B149+D149</f>
        <v>6.5000000000000009</v>
      </c>
      <c r="D149" s="1">
        <v>0.3</v>
      </c>
      <c r="E149" s="36">
        <v>461055</v>
      </c>
      <c r="F149" s="33">
        <v>2.8819999999999997</v>
      </c>
      <c r="G149" s="34">
        <v>3.2000000000000001E-2</v>
      </c>
      <c r="H149" s="34">
        <v>5.8999999999999997E-2</v>
      </c>
      <c r="I149" s="34">
        <v>0.17699999999999999</v>
      </c>
      <c r="J149" s="34"/>
      <c r="L149" s="35">
        <v>32.137999999999998</v>
      </c>
      <c r="M149" s="4" t="s">
        <v>73</v>
      </c>
      <c r="O149" s="57">
        <v>44101</v>
      </c>
      <c r="P149" s="57">
        <v>44101</v>
      </c>
      <c r="Q149" s="5" t="s">
        <v>141</v>
      </c>
    </row>
    <row r="150" spans="1:17" x14ac:dyDescent="0.2">
      <c r="A150" s="54" t="s">
        <v>134</v>
      </c>
      <c r="B150" s="1">
        <v>0</v>
      </c>
      <c r="C150" s="1">
        <f>D150</f>
        <v>1.8</v>
      </c>
      <c r="D150" s="1">
        <v>1.8</v>
      </c>
      <c r="E150" s="36">
        <v>461670</v>
      </c>
      <c r="F150" s="33">
        <v>18.2</v>
      </c>
      <c r="G150" s="34">
        <v>8.2000000000000003E-2</v>
      </c>
      <c r="H150" s="34">
        <v>0.375</v>
      </c>
      <c r="I150" s="34">
        <v>0.82099999999999995</v>
      </c>
      <c r="L150" s="35">
        <v>36.520000000000003</v>
      </c>
      <c r="M150" s="4" t="s">
        <v>72</v>
      </c>
      <c r="N150" s="31">
        <v>1.8</v>
      </c>
      <c r="O150" s="57">
        <v>44104</v>
      </c>
      <c r="P150" s="57">
        <v>44104</v>
      </c>
      <c r="Q150" s="5" t="s">
        <v>142</v>
      </c>
    </row>
    <row r="151" spans="1:17" x14ac:dyDescent="0.2">
      <c r="A151" s="54" t="s">
        <v>134</v>
      </c>
      <c r="B151" s="1">
        <f>C150</f>
        <v>1.8</v>
      </c>
      <c r="C151" s="1">
        <f>B151+D151</f>
        <v>3.9000000000000004</v>
      </c>
      <c r="D151" s="1">
        <v>2.1</v>
      </c>
      <c r="E151" s="36">
        <v>461671</v>
      </c>
      <c r="F151" s="33">
        <v>2.6219999999999999</v>
      </c>
      <c r="G151" s="34">
        <v>3.3000000000000002E-2</v>
      </c>
      <c r="H151" s="34">
        <v>0.16900000000000001</v>
      </c>
      <c r="I151" s="34">
        <v>0.51</v>
      </c>
      <c r="L151" s="46">
        <v>11.643000000000001</v>
      </c>
      <c r="M151" s="4" t="s">
        <v>73</v>
      </c>
      <c r="O151" s="57">
        <v>44104</v>
      </c>
      <c r="P151" s="57">
        <v>44104</v>
      </c>
      <c r="Q151" s="5" t="s">
        <v>142</v>
      </c>
    </row>
    <row r="152" spans="1:17" x14ac:dyDescent="0.2">
      <c r="A152" s="54" t="s">
        <v>134</v>
      </c>
      <c r="B152" s="1">
        <f>C151</f>
        <v>3.9000000000000004</v>
      </c>
      <c r="C152" s="1">
        <f>B152+D152</f>
        <v>6</v>
      </c>
      <c r="D152" s="1">
        <v>2.1</v>
      </c>
      <c r="E152" s="36">
        <v>461673</v>
      </c>
      <c r="F152" s="33">
        <v>10.378</v>
      </c>
      <c r="G152" s="34">
        <v>0.31</v>
      </c>
      <c r="H152" s="34">
        <v>2.915</v>
      </c>
      <c r="I152" s="34">
        <v>5.609</v>
      </c>
      <c r="L152" s="46">
        <v>55.561</v>
      </c>
      <c r="M152" s="4" t="s">
        <v>73</v>
      </c>
      <c r="O152" s="57">
        <v>44104</v>
      </c>
      <c r="P152" s="57">
        <v>44104</v>
      </c>
      <c r="Q152" s="5" t="s">
        <v>142</v>
      </c>
    </row>
    <row r="153" spans="1:17" x14ac:dyDescent="0.2">
      <c r="A153" s="54" t="s">
        <v>134</v>
      </c>
      <c r="B153" s="1">
        <f>C152</f>
        <v>6</v>
      </c>
      <c r="C153" s="1">
        <f>B153+D153</f>
        <v>6.3</v>
      </c>
      <c r="D153" s="1">
        <v>0.3</v>
      </c>
      <c r="E153" s="36">
        <v>461674</v>
      </c>
      <c r="F153" s="33">
        <v>0.8859999999999999</v>
      </c>
      <c r="G153" s="34">
        <v>2.3E-2</v>
      </c>
      <c r="H153" s="34">
        <v>0.155</v>
      </c>
      <c r="I153" s="34">
        <v>0.48799999999999999</v>
      </c>
      <c r="L153" s="35">
        <v>9.7129999999999992</v>
      </c>
      <c r="M153" s="4" t="s">
        <v>73</v>
      </c>
      <c r="O153" s="57">
        <v>44104</v>
      </c>
      <c r="P153" s="57">
        <v>44104</v>
      </c>
      <c r="Q153" s="5" t="s">
        <v>142</v>
      </c>
    </row>
    <row r="154" spans="1:17" x14ac:dyDescent="0.2">
      <c r="A154" s="54" t="s">
        <v>135</v>
      </c>
      <c r="B154" s="1">
        <v>0</v>
      </c>
      <c r="C154" s="1">
        <f>D154</f>
        <v>1.1000000000000001</v>
      </c>
      <c r="D154" s="1">
        <v>1.1000000000000001</v>
      </c>
      <c r="E154" s="36">
        <v>461858</v>
      </c>
      <c r="F154" s="33">
        <v>8.1879999999999988</v>
      </c>
      <c r="G154" s="34">
        <v>4.4999999999999998E-2</v>
      </c>
      <c r="H154" s="34">
        <v>1.389</v>
      </c>
      <c r="I154" s="34">
        <v>1.25</v>
      </c>
      <c r="L154" s="35">
        <v>76.83</v>
      </c>
      <c r="M154" s="4" t="s">
        <v>71</v>
      </c>
      <c r="O154" s="57">
        <v>44105</v>
      </c>
      <c r="P154" s="57">
        <v>44105</v>
      </c>
      <c r="Q154" s="5" t="s">
        <v>143</v>
      </c>
    </row>
    <row r="155" spans="1:17" x14ac:dyDescent="0.2">
      <c r="A155" s="54" t="s">
        <v>135</v>
      </c>
      <c r="B155" s="1">
        <f>C154</f>
        <v>1.1000000000000001</v>
      </c>
      <c r="C155" s="1">
        <f>B155+D155</f>
        <v>3</v>
      </c>
      <c r="D155" s="1">
        <v>1.9</v>
      </c>
      <c r="E155" s="36">
        <v>461859</v>
      </c>
      <c r="F155" s="33">
        <v>6.8959999999999999</v>
      </c>
      <c r="G155" s="34">
        <v>6.8000000000000005E-2</v>
      </c>
      <c r="H155" s="34">
        <v>0.34599999999999997</v>
      </c>
      <c r="I155" s="34">
        <v>0.79700000000000004</v>
      </c>
      <c r="L155" s="35">
        <v>27.864999999999998</v>
      </c>
      <c r="M155" s="4" t="s">
        <v>72</v>
      </c>
      <c r="N155" s="31">
        <v>1.9</v>
      </c>
      <c r="O155" s="57">
        <v>44105</v>
      </c>
      <c r="P155" s="57">
        <v>44105</v>
      </c>
      <c r="Q155" s="5" t="s">
        <v>143</v>
      </c>
    </row>
    <row r="156" spans="1:17" x14ac:dyDescent="0.2">
      <c r="A156" s="54" t="s">
        <v>135</v>
      </c>
      <c r="B156" s="1">
        <f>C155</f>
        <v>3</v>
      </c>
      <c r="C156" s="1">
        <f>B156+D156</f>
        <v>4.3</v>
      </c>
      <c r="D156" s="1">
        <v>1.3</v>
      </c>
      <c r="E156" s="36">
        <v>461860</v>
      </c>
      <c r="F156" s="33">
        <v>1.272</v>
      </c>
      <c r="G156" s="34">
        <v>0.01</v>
      </c>
      <c r="H156" s="34">
        <v>4.9000000000000002E-2</v>
      </c>
      <c r="I156" s="34">
        <v>0.11600000000000001</v>
      </c>
      <c r="L156" s="35">
        <v>8.8949999999999996</v>
      </c>
      <c r="M156" s="4" t="s">
        <v>73</v>
      </c>
      <c r="O156" s="57">
        <v>44105</v>
      </c>
      <c r="P156" s="57">
        <v>44105</v>
      </c>
      <c r="Q156" s="5" t="s">
        <v>143</v>
      </c>
    </row>
    <row r="157" spans="1:17" x14ac:dyDescent="0.2">
      <c r="A157" s="54" t="s">
        <v>136</v>
      </c>
      <c r="B157" s="1">
        <v>0</v>
      </c>
      <c r="C157" s="1">
        <f>D157</f>
        <v>2.2999999999999998</v>
      </c>
      <c r="D157" s="1">
        <v>2.2999999999999998</v>
      </c>
      <c r="E157" s="36">
        <v>462045</v>
      </c>
      <c r="F157" s="33">
        <v>0.86799999999999999</v>
      </c>
      <c r="G157" s="34">
        <v>0.01</v>
      </c>
      <c r="H157" s="34">
        <v>5.1999999999999998E-2</v>
      </c>
      <c r="I157" s="34">
        <v>6.9000000000000006E-2</v>
      </c>
      <c r="L157" s="35">
        <v>6.3810000000000002</v>
      </c>
      <c r="M157" s="4" t="s">
        <v>71</v>
      </c>
      <c r="O157" s="57">
        <v>44106</v>
      </c>
      <c r="P157" s="57">
        <v>44106</v>
      </c>
      <c r="Q157" s="5" t="s">
        <v>144</v>
      </c>
    </row>
    <row r="158" spans="1:17" x14ac:dyDescent="0.2">
      <c r="A158" s="54" t="s">
        <v>136</v>
      </c>
      <c r="B158" s="1">
        <f>C157</f>
        <v>2.2999999999999998</v>
      </c>
      <c r="C158" s="1">
        <f>B158+D158</f>
        <v>3.5999999999999996</v>
      </c>
      <c r="D158" s="1">
        <v>1.3</v>
      </c>
      <c r="E158" s="36">
        <v>462046</v>
      </c>
      <c r="F158" s="33">
        <v>34.975999999999999</v>
      </c>
      <c r="G158" s="34">
        <v>8.7999999999999995E-2</v>
      </c>
      <c r="H158" s="34">
        <v>1.0429999999999999</v>
      </c>
      <c r="I158" s="34">
        <v>1.111</v>
      </c>
      <c r="L158" s="46">
        <v>88.265000000000001</v>
      </c>
      <c r="M158" s="4" t="s">
        <v>72</v>
      </c>
      <c r="N158" s="31">
        <v>1.3</v>
      </c>
      <c r="O158" s="57">
        <v>44106</v>
      </c>
      <c r="P158" s="57">
        <v>44106</v>
      </c>
      <c r="Q158" s="5" t="s">
        <v>144</v>
      </c>
    </row>
    <row r="159" spans="1:17" x14ac:dyDescent="0.2">
      <c r="A159" s="54" t="s">
        <v>136</v>
      </c>
      <c r="B159" s="1">
        <f>C158</f>
        <v>3.5999999999999996</v>
      </c>
      <c r="C159" s="1">
        <f>B159+D159</f>
        <v>4.6999999999999993</v>
      </c>
      <c r="D159" s="1">
        <v>1.1000000000000001</v>
      </c>
      <c r="E159" s="36">
        <v>462047</v>
      </c>
      <c r="F159" s="33">
        <v>1.1579999999999999</v>
      </c>
      <c r="G159" s="34">
        <v>0.01</v>
      </c>
      <c r="H159" s="34">
        <v>0.113</v>
      </c>
      <c r="I159" s="34">
        <v>0.2</v>
      </c>
      <c r="L159" s="35">
        <v>9.3919999999999995</v>
      </c>
      <c r="M159" s="4" t="s">
        <v>73</v>
      </c>
      <c r="O159" s="57">
        <v>44106</v>
      </c>
      <c r="P159" s="57">
        <v>44106</v>
      </c>
      <c r="Q159" s="5" t="s">
        <v>144</v>
      </c>
    </row>
    <row r="160" spans="1:17" x14ac:dyDescent="0.2">
      <c r="A160" s="23"/>
      <c r="E160" s="36"/>
      <c r="F160" s="33"/>
      <c r="G160" s="34"/>
      <c r="H160" s="34"/>
      <c r="I160" s="34"/>
      <c r="L160" s="35"/>
    </row>
    <row r="161" spans="1:12" x14ac:dyDescent="0.2">
      <c r="A161" s="23"/>
      <c r="E161" s="36"/>
      <c r="F161" s="33"/>
      <c r="G161" s="34"/>
      <c r="H161" s="34"/>
      <c r="I161" s="34"/>
      <c r="L161" s="35"/>
    </row>
    <row r="162" spans="1:12" x14ac:dyDescent="0.2">
      <c r="A162" s="23"/>
      <c r="E162" s="36"/>
      <c r="F162" s="33"/>
      <c r="G162" s="34"/>
      <c r="H162" s="34"/>
      <c r="I162" s="34"/>
      <c r="L162" s="35"/>
    </row>
    <row r="163" spans="1:12" x14ac:dyDescent="0.2">
      <c r="A163" s="23"/>
      <c r="E163" s="36"/>
      <c r="F163" s="33"/>
      <c r="G163" s="34"/>
      <c r="H163" s="34"/>
      <c r="I163" s="34"/>
      <c r="L163" s="35"/>
    </row>
    <row r="164" spans="1:12" x14ac:dyDescent="0.2">
      <c r="A164" s="23"/>
      <c r="E164" s="36"/>
      <c r="F164" s="33"/>
      <c r="G164" s="34"/>
      <c r="H164" s="34"/>
      <c r="I164" s="34"/>
      <c r="L164" s="35"/>
    </row>
    <row r="165" spans="1:12" x14ac:dyDescent="0.2">
      <c r="A165" s="23"/>
      <c r="E165" s="36"/>
      <c r="F165" s="33"/>
      <c r="G165" s="34"/>
      <c r="H165" s="34"/>
      <c r="I165" s="34"/>
      <c r="L165" s="35"/>
    </row>
    <row r="166" spans="1:12" x14ac:dyDescent="0.2">
      <c r="A166" s="23"/>
      <c r="E166" s="36"/>
      <c r="F166" s="33"/>
      <c r="G166" s="34"/>
      <c r="H166" s="34"/>
      <c r="I166" s="34"/>
      <c r="L166" s="45"/>
    </row>
    <row r="167" spans="1:12" x14ac:dyDescent="0.2">
      <c r="A167" s="23"/>
      <c r="E167" s="36"/>
      <c r="F167" s="33"/>
      <c r="G167" s="34"/>
      <c r="H167" s="34"/>
      <c r="I167" s="34"/>
      <c r="L167" s="35"/>
    </row>
    <row r="168" spans="1:12" x14ac:dyDescent="0.2">
      <c r="A168" s="23"/>
      <c r="E168" s="36"/>
      <c r="F168" s="33"/>
      <c r="G168" s="34"/>
      <c r="H168" s="34"/>
      <c r="I168" s="34"/>
      <c r="L168" s="35"/>
    </row>
    <row r="169" spans="1:12" x14ac:dyDescent="0.2">
      <c r="A169" s="23"/>
      <c r="E169" s="36"/>
      <c r="F169" s="33"/>
      <c r="G169" s="34"/>
      <c r="H169" s="34"/>
      <c r="I169" s="34"/>
      <c r="L169" s="35"/>
    </row>
    <row r="170" spans="1:12" x14ac:dyDescent="0.2">
      <c r="A170" s="23"/>
      <c r="E170" s="36"/>
      <c r="F170" s="33"/>
      <c r="G170" s="34"/>
      <c r="H170" s="34"/>
      <c r="I170" s="34"/>
      <c r="L170" s="35"/>
    </row>
    <row r="171" spans="1:12" x14ac:dyDescent="0.2">
      <c r="A171" s="23"/>
      <c r="E171" s="36"/>
      <c r="F171" s="33"/>
      <c r="G171" s="34"/>
      <c r="H171" s="34"/>
      <c r="I171" s="34"/>
      <c r="L171" s="35"/>
    </row>
    <row r="172" spans="1:12" x14ac:dyDescent="0.2">
      <c r="A172" s="23"/>
      <c r="E172" s="36"/>
      <c r="F172" s="33"/>
      <c r="G172" s="34"/>
      <c r="H172" s="34"/>
      <c r="I172" s="34"/>
      <c r="L172" s="3"/>
    </row>
    <row r="173" spans="1:12" x14ac:dyDescent="0.2">
      <c r="A173" s="23"/>
      <c r="E173" s="36"/>
      <c r="F173" s="33"/>
      <c r="G173" s="34"/>
      <c r="H173" s="34"/>
      <c r="I173" s="34"/>
      <c r="L173" s="3"/>
    </row>
    <row r="174" spans="1:12" x14ac:dyDescent="0.2">
      <c r="A174" s="23"/>
      <c r="E174" s="36"/>
      <c r="F174" s="33"/>
      <c r="G174" s="34"/>
      <c r="H174" s="34"/>
      <c r="I174" s="34"/>
      <c r="L174" s="3"/>
    </row>
    <row r="175" spans="1:12" x14ac:dyDescent="0.2">
      <c r="A175" s="23"/>
      <c r="E175" s="36"/>
      <c r="F175" s="33"/>
      <c r="G175" s="34"/>
      <c r="H175" s="34"/>
      <c r="I175" s="34"/>
      <c r="L175" s="3"/>
    </row>
    <row r="176" spans="1:12" x14ac:dyDescent="0.2">
      <c r="A176" s="23"/>
      <c r="E176" s="36"/>
      <c r="F176" s="33"/>
      <c r="G176" s="34"/>
      <c r="H176" s="34"/>
      <c r="I176" s="34"/>
      <c r="L176" s="3"/>
    </row>
    <row r="177" spans="1:12" x14ac:dyDescent="0.2">
      <c r="A177" s="23"/>
      <c r="E177" s="36"/>
      <c r="F177" s="33"/>
      <c r="G177" s="34"/>
      <c r="H177" s="34"/>
      <c r="I177" s="34"/>
      <c r="L177" s="3"/>
    </row>
    <row r="178" spans="1:12" x14ac:dyDescent="0.2">
      <c r="A178" s="23"/>
      <c r="E178" s="36"/>
      <c r="F178" s="33"/>
      <c r="G178" s="34"/>
      <c r="H178" s="34"/>
      <c r="I178" s="34"/>
      <c r="L178" s="3"/>
    </row>
    <row r="179" spans="1:12" x14ac:dyDescent="0.2">
      <c r="A179" s="23"/>
      <c r="E179" s="36"/>
      <c r="G179" s="34"/>
      <c r="H179" s="34"/>
      <c r="I179" s="34"/>
      <c r="L179" s="3"/>
    </row>
    <row r="180" spans="1:12" x14ac:dyDescent="0.2">
      <c r="A180" s="23"/>
      <c r="E180" s="36"/>
      <c r="G180" s="34"/>
      <c r="I180" s="34"/>
      <c r="L180" s="3"/>
    </row>
    <row r="181" spans="1:12" x14ac:dyDescent="0.2">
      <c r="A181" s="23"/>
      <c r="E181" s="36"/>
      <c r="G181" s="34"/>
      <c r="I181" s="34"/>
      <c r="L181" s="3"/>
    </row>
  </sheetData>
  <protectedRanges>
    <protectedRange sqref="O2:P71 O73:P73" name="Range1_9_29"/>
    <protectedRange sqref="H79:H80 L71:L72 J134 H133:H179 I150:I181 G135:G181 I135:J149 I81:J82 L117:L171" name="Range27"/>
    <protectedRange sqref="E39:E41" name="Range1_9_2_1_1_11"/>
    <protectedRange sqref="G39:G41" name="Range27_53"/>
    <protectedRange sqref="G39" name="Range1_40"/>
    <protectedRange sqref="G40" name="Range1_8_3_9"/>
    <protectedRange sqref="G39:G41" name="Range26_42"/>
    <protectedRange sqref="H38:H40" name="Range27_54"/>
    <protectedRange sqref="H38" name="Range1_6_14"/>
    <protectedRange sqref="H39:H40" name="Range1_8_3_10"/>
    <protectedRange sqref="H38:H40" name="Range26_43"/>
    <protectedRange sqref="I39:I41" name="Range27_55"/>
    <protectedRange sqref="I39" name="Range1_6_15"/>
    <protectedRange sqref="I40" name="Range1_8_3_11"/>
    <protectedRange sqref="I39:I41" name="Range26_44"/>
    <protectedRange sqref="J39:J41" name="Range27_56"/>
    <protectedRange sqref="J39" name="Range1_41"/>
    <protectedRange sqref="J40:J41" name="Range1_8_3_12"/>
    <protectedRange sqref="J39:J41" name="Range26_45"/>
    <protectedRange sqref="L32:L34" name="Range27_57"/>
    <protectedRange sqref="L32" name="Range1_6_16"/>
    <protectedRange sqref="L33:L34" name="Range1_8_3_13"/>
    <protectedRange sqref="L32:L34" name="Range28_11"/>
    <protectedRange sqref="E42" name="Range1_9_2_1_1_12"/>
    <protectedRange sqref="G42" name="Range27_58"/>
    <protectedRange sqref="G42" name="Range1_42"/>
    <protectedRange sqref="G42" name="Range26_46"/>
    <protectedRange sqref="I42" name="Range27_60"/>
    <protectedRange sqref="I42" name="Range26_48"/>
    <protectedRange sqref="J42" name="Range27_61"/>
    <protectedRange sqref="J42" name="Range1_43"/>
    <protectedRange sqref="J42" name="Range26_49"/>
    <protectedRange sqref="E43:E46" name="Range1_9_2_1_1_13"/>
    <protectedRange sqref="G43:G46" name="Range27_63"/>
    <protectedRange sqref="G43:G44" name="Range1_45"/>
    <protectedRange sqref="G45" name="Range1_8_3_14"/>
    <protectedRange sqref="G43:G46" name="Range26_50"/>
    <protectedRange sqref="H41:H44" name="Range27_64"/>
    <protectedRange sqref="H41" name="Range1_8_1_8"/>
    <protectedRange sqref="H42" name="Range1_6_18"/>
    <protectedRange sqref="H43:H44" name="Range1_8_3_15"/>
    <protectedRange sqref="H41:H44" name="Range26_51"/>
    <protectedRange sqref="I43:I46" name="Range27_65"/>
    <protectedRange sqref="I43" name="Range1_4_2_1_3"/>
    <protectedRange sqref="I44" name="Range1_6_19"/>
    <protectedRange sqref="I45" name="Range1_8_3_16"/>
    <protectedRange sqref="I43:I46" name="Range26_52"/>
    <protectedRange sqref="J43:J46" name="Range27_67"/>
    <protectedRange sqref="J43:J44" name="Range1_46"/>
    <protectedRange sqref="J45:J46" name="Range1_8_3_18"/>
    <protectedRange sqref="J43:J46" name="Range26_53"/>
    <protectedRange sqref="L35:L38" name="Range27_68"/>
    <protectedRange sqref="L35" name="Range1_8_9"/>
    <protectedRange sqref="L36" name="Range1_6_21"/>
    <protectedRange sqref="L37:L38" name="Range1_8_3_19"/>
    <protectedRange sqref="L35:L38" name="Range28_14"/>
    <protectedRange sqref="E47:E50" name="Range1_9_2_1_1_14"/>
    <protectedRange sqref="G47:G50" name="Range27_69"/>
    <protectedRange sqref="G47:G50" name="Range1_47"/>
    <protectedRange sqref="G47:G50" name="Range26_54"/>
    <protectedRange sqref="H45:H48" name="Range27_70"/>
    <protectedRange sqref="H45:H48" name="Range1_48"/>
    <protectedRange sqref="H45:H48" name="Range26_55"/>
    <protectedRange sqref="I47:I50" name="Range27_71"/>
    <protectedRange sqref="I47:I50" name="Range1_49"/>
    <protectedRange sqref="I47:I50" name="Range26_56"/>
    <protectedRange sqref="L39:L42" name="Range27_72"/>
    <protectedRange sqref="L39:L42" name="Range1_8_1_9"/>
    <protectedRange sqref="L39:L42" name="Range28_15"/>
    <protectedRange sqref="E51:E55" name="Range1_9_2_1_1_15"/>
    <protectedRange sqref="G51:G55" name="Range27_73"/>
    <protectedRange sqref="G51:G55" name="Range1_50"/>
    <protectedRange sqref="G51:G55" name="Range26_57"/>
    <protectedRange sqref="H49:H53" name="Range27_74"/>
    <protectedRange sqref="H49:H53" name="Range1_51"/>
    <protectedRange sqref="H49:H53" name="Range26_58"/>
    <protectedRange sqref="I51:I55" name="Range27_76"/>
    <protectedRange sqref="I51:I55" name="Range1_53"/>
    <protectedRange sqref="I51:I55" name="Range26_60"/>
    <protectedRange sqref="J54" name="Range27_77"/>
    <protectedRange sqref="J54" name="Range1_54"/>
    <protectedRange sqref="J54" name="Range26_61"/>
    <protectedRange sqref="L43:L47" name="Range27_78"/>
    <protectedRange sqref="L43:L47" name="Range1_8_1_10"/>
    <protectedRange sqref="L43:L47" name="Range28_16"/>
    <protectedRange sqref="E60:E64" name="Range1_9_2_1_1_16"/>
    <protectedRange sqref="G60:G64" name="Range27_79"/>
    <protectedRange sqref="G60:G64" name="Range1_55"/>
    <protectedRange sqref="G60:G64" name="Range26_62"/>
    <protectedRange sqref="H60:H64 H54:H55" name="Range27_80"/>
    <protectedRange sqref="H60:H64 H54:H55" name="Range1_56"/>
    <protectedRange sqref="H60:H64 H54:H55" name="Range26_63"/>
    <protectedRange sqref="I60:I64" name="Range27_81"/>
    <protectedRange sqref="I60:I64" name="Range1_57"/>
    <protectedRange sqref="I60:I64" name="Range26_64"/>
    <protectedRange sqref="J60:J64" name="Range27_82"/>
    <protectedRange sqref="J60:J64" name="Range1_58"/>
    <protectedRange sqref="J60:J64" name="Range26_65"/>
    <protectedRange sqref="L48:L55" name="Range27_83"/>
    <protectedRange sqref="L48:L55" name="Range1_8_1_11"/>
    <protectedRange sqref="L48:L55" name="Range28_17"/>
    <protectedRange sqref="E65:E69" name="Range1_9_2_1_1_17"/>
    <protectedRange sqref="G70 G65:G68" name="Range27_84"/>
    <protectedRange sqref="G70 G65:G68" name="Range1_59"/>
    <protectedRange sqref="G70 G65:G68" name="Range26_66"/>
    <protectedRange sqref="H65:H67" name="Range27_85"/>
    <protectedRange sqref="H65:H67" name="Range1_60"/>
    <protectedRange sqref="H65:H67" name="Range26_67"/>
    <protectedRange sqref="I65:I69" name="Range27_86"/>
    <protectedRange sqref="I65:I69" name="Range1_61"/>
    <protectedRange sqref="I65:I69" name="Range26_68"/>
    <protectedRange sqref="J65:J69" name="Range27_87"/>
    <protectedRange sqref="J65:J69" name="Range1_62"/>
    <protectedRange sqref="J65:J69" name="Range26_69"/>
    <protectedRange sqref="L60:L63" name="Range27_88"/>
    <protectedRange sqref="L60:L63" name="Range1_8_1_12"/>
    <protectedRange sqref="L60:L63" name="Range28_18"/>
    <protectedRange sqref="E70:E71" name="Range1_9_2_1_1_18"/>
    <protectedRange sqref="G71" name="Range27_89"/>
    <protectedRange sqref="G71" name="Range1_63"/>
    <protectedRange sqref="G71" name="Range26_70"/>
    <protectedRange sqref="H68:H69" name="Range27_90"/>
    <protectedRange sqref="H68:H69" name="Range1_64"/>
    <protectedRange sqref="H68:H69" name="Range26_71"/>
    <protectedRange sqref="I70:I71" name="Range27_91"/>
    <protectedRange sqref="I70:I71" name="Range1_65"/>
    <protectedRange sqref="I70:I71" name="Range26_72"/>
    <protectedRange sqref="J70:J71" name="Range27_92"/>
    <protectedRange sqref="J70:J71" name="Range1_66"/>
    <protectedRange sqref="J70:J71" name="Range26_73"/>
    <protectedRange sqref="L64" name="Range27_93"/>
    <protectedRange sqref="L64" name="Range1_8_1_13"/>
    <protectedRange sqref="L64" name="Range28_19"/>
    <protectedRange sqref="E77:E80" name="Range1_9_2_1_1_19"/>
    <protectedRange sqref="G77:G80" name="Range27_94"/>
    <protectedRange sqref="G77:G80" name="Range1_67"/>
    <protectedRange sqref="G77:G80" name="Range26_74"/>
    <protectedRange sqref="H75:H78" name="Range27_95"/>
    <protectedRange sqref="H75:H78" name="Range1_68"/>
    <protectedRange sqref="H75:H78" name="Range26_75"/>
    <protectedRange sqref="I77:I80" name="Range27_96"/>
    <protectedRange sqref="I77:I80" name="Range1_69"/>
    <protectedRange sqref="I77:I80" name="Range26_76"/>
    <protectedRange sqref="J77:J80" name="Range27_97"/>
    <protectedRange sqref="J77:J80" name="Range1_70"/>
    <protectedRange sqref="J77:J80" name="Range26_77"/>
    <protectedRange sqref="L65:L70" name="Range27_98"/>
    <protectedRange sqref="L65:L70" name="Range1_8_1_14"/>
    <protectedRange sqref="L65:L70" name="Range28_20"/>
    <protectedRange sqref="E81:E82" name="Range1_9_2_1_1_20"/>
    <protectedRange sqref="G81:G82" name="Range27_99"/>
    <protectedRange sqref="G81:G82" name="Range1_71"/>
    <protectedRange sqref="G81:G82" name="Range26_78"/>
    <protectedRange sqref="H79" name="Range1_72"/>
    <protectedRange sqref="H80" name="Range1_8_1_15"/>
    <protectedRange sqref="H79:H80" name="Range26_79"/>
    <protectedRange sqref="I81:I82" name="Range1_4_2_1_4"/>
    <protectedRange sqref="I81:I82" name="Range26_80"/>
    <protectedRange sqref="J81:J82" name="Range1_73"/>
    <protectedRange sqref="J81:J82" name="Range26_81"/>
    <protectedRange sqref="L72" name="Range1_8_10"/>
    <protectedRange sqref="L71" name="Range1_8_1_16"/>
    <protectedRange sqref="L71:L72" name="Range28_21"/>
    <protectedRange sqref="E83" name="Range1_9_2_1_1_12_1"/>
    <protectedRange sqref="G83" name="Range27_55_1"/>
    <protectedRange sqref="G83" name="Range1_39"/>
    <protectedRange sqref="G83" name="Range26_44_1"/>
    <protectedRange sqref="H81" name="Range27_56_1"/>
    <protectedRange sqref="H81" name="Range1_40_1"/>
    <protectedRange sqref="H81" name="Range26_45_1"/>
    <protectedRange sqref="I83" name="Range27_57_1"/>
    <protectedRange sqref="I83" name="Range1_41_1"/>
    <protectedRange sqref="I83" name="Range26_46_1"/>
    <protectedRange sqref="J83" name="Range27_58_1"/>
    <protectedRange sqref="J83" name="Range1_42_1"/>
    <protectedRange sqref="J83" name="Range26_47_1"/>
    <protectedRange sqref="L73" name="Range27_59_1"/>
    <protectedRange sqref="L73" name="Range1_8_1_10_1"/>
    <protectedRange sqref="E84:E89" name="Range1_9_2_1_1_14_1"/>
    <protectedRange sqref="G84:G89" name="Range27_60_1"/>
    <protectedRange sqref="G84:G89" name="Range1_43_1"/>
    <protectedRange sqref="G84:G89" name="Range26_48_1"/>
    <protectedRange sqref="H82:H84" name="Range27_61_1"/>
    <protectedRange sqref="H82:H84" name="Range1_44_1"/>
    <protectedRange sqref="H82:H84" name="Range26_49_1"/>
    <protectedRange sqref="I84:I89" name="Range27_62_1"/>
    <protectedRange sqref="I84:I89" name="Range1_45_1"/>
    <protectedRange sqref="I84:I89" name="Range26_50_1"/>
    <protectedRange sqref="J84:J89" name="Range27_63_1"/>
    <protectedRange sqref="J84:J89" name="Range1_46_1"/>
    <protectedRange sqref="J84:J89" name="Range26_51_1"/>
    <protectedRange sqref="L74:L76" name="Range27_64_1"/>
    <protectedRange sqref="L74:L76" name="Range1_8_1_11_1"/>
    <protectedRange sqref="E90:E95" name="Range1_9_2_1_1_15_1"/>
    <protectedRange sqref="G90:G95" name="Range27_65_1"/>
    <protectedRange sqref="G90:G95" name="Range1_47_1"/>
    <protectedRange sqref="G90:G95" name="Range26_52_1"/>
    <protectedRange sqref="H85:H91" name="Range27_66"/>
    <protectedRange sqref="H85:H91" name="Range1_48_1"/>
    <protectedRange sqref="H85:H91" name="Range26_53_1"/>
    <protectedRange sqref="I90:I95" name="Range27_67_1"/>
    <protectedRange sqref="I90:I95" name="Range1_49_1"/>
    <protectedRange sqref="I90:I95" name="Range26_54_1"/>
    <protectedRange sqref="J90:J95" name="Range27_68_1"/>
    <protectedRange sqref="J90:J95" name="Range1_50_1"/>
    <protectedRange sqref="J90:J95" name="Range26_55_1"/>
    <protectedRange sqref="L77:L80" name="Range27_69_1"/>
    <protectedRange sqref="L77:L80" name="Range1_8_1_12_1"/>
    <protectedRange sqref="E96:E97" name="Range1_9_2_1_1_16_1"/>
    <protectedRange sqref="G96:G97" name="Range27_70_1"/>
    <protectedRange sqref="G96:G97" name="Range1_51_1"/>
    <protectedRange sqref="G96:G97" name="Range26_56_1"/>
    <protectedRange sqref="H92:H95" name="Range27_71_1"/>
    <protectedRange sqref="H92" name="Range1_8_1_13_1"/>
    <protectedRange sqref="H93:H95" name="Range1_6_7"/>
    <protectedRange sqref="H92:H95" name="Range26_57_1"/>
    <protectedRange sqref="I96:I97" name="Range27_72_1"/>
    <protectedRange sqref="I96" name="Range1_4_2_1_2"/>
    <protectedRange sqref="I97" name="Range1_6_8"/>
    <protectedRange sqref="I96:I97" name="Range26_58_1"/>
    <protectedRange sqref="J96:J97" name="Range27_73_1"/>
    <protectedRange sqref="J96:J97" name="Range1_52"/>
    <protectedRange sqref="J96:J97" name="Range26_59"/>
    <protectedRange sqref="L81:L82" name="Range27_74_1"/>
    <protectedRange sqref="L81" name="Range1_8_5"/>
    <protectedRange sqref="L82" name="Range1_6_9"/>
    <protectedRange sqref="E72:E76" name="Range1_9_2_1_1"/>
    <protectedRange sqref="G72:G76" name="Range27_1"/>
    <protectedRange sqref="G72:G76 H147 H151 H154:H157 H160 L152 G163:G164 H167:H173 G177 L167 H177:H179 G179:G181 I179:I181 G169:G175 I169:I177 I156:I159 G153:G159 I153 I149:J149" name="Range1"/>
    <protectedRange sqref="G72:G76 H141:H179 I150:I181 G143:G181 I143:J149" name="Range26"/>
    <protectedRange sqref="H70:H74" name="Range27_2"/>
    <protectedRange sqref="H70:H74" name="Range1_1"/>
    <protectedRange sqref="H70:H74" name="Range26_1"/>
    <protectedRange sqref="I72:I76" name="Range27_3"/>
    <protectedRange sqref="I72:I76" name="Range1_2"/>
    <protectedRange sqref="I72:I76" name="Range26_2"/>
    <protectedRange sqref="J72:J76" name="Range27_4"/>
    <protectedRange sqref="J72:J76" name="Range1_3"/>
    <protectedRange sqref="J72:J76" name="Range26_3"/>
    <protectedRange sqref="E98:E103" name="Range1_9_2_1_1_1"/>
    <protectedRange sqref="G98:G103" name="Range27_6"/>
    <protectedRange sqref="G98 G103" name="Range1_4"/>
    <protectedRange sqref="G99:G102" name="Range1_8"/>
    <protectedRange sqref="G98:G103" name="Range26_4"/>
    <protectedRange sqref="H96:H98" name="Range27_7"/>
    <protectedRange sqref="H96" name="Range1_6"/>
    <protectedRange sqref="H97" name="Range1_8_3"/>
    <protectedRange sqref="H96:H98" name="Range26_5"/>
    <protectedRange sqref="I98:I103" name="Range27_8"/>
    <protectedRange sqref="I99:I103" name="Range1_5"/>
    <protectedRange sqref="I98:I103" name="Range26_6"/>
    <protectedRange sqref="J98:J103" name="Range27_9"/>
    <protectedRange sqref="J98:J103" name="Range1_7"/>
    <protectedRange sqref="J98:J103" name="Range26_7"/>
    <protectedRange sqref="L83:L85" name="Range27_10"/>
    <protectedRange sqref="L85 L83" name="Range1_10"/>
    <protectedRange sqref="L84" name="Range1_8_2"/>
    <protectedRange sqref="L83:L85" name="Range28_1"/>
    <protectedRange sqref="E104:E110" name="Range1_9_2_1_1_2"/>
    <protectedRange sqref="G104:G110" name="Range27_11"/>
    <protectedRange sqref="G104:G110" name="Range1_11"/>
    <protectedRange sqref="G104:G110" name="Range26_8"/>
    <protectedRange sqref="H99:H105" name="Range27_12"/>
    <protectedRange sqref="H99:H105" name="Range1_12"/>
    <protectedRange sqref="H99:H105" name="Range26_9"/>
    <protectedRange sqref="I104:I110" name="Range27_13"/>
    <protectedRange sqref="I104:I110" name="Range1_13"/>
    <protectedRange sqref="I104:I110" name="Range26_10"/>
    <protectedRange sqref="J104:J110" name="Range27_14"/>
    <protectedRange sqref="J104:J110" name="Range1_14"/>
    <protectedRange sqref="J104:J110" name="Range26_11"/>
    <protectedRange sqref="L86:L92" name="Range27_15"/>
    <protectedRange sqref="L86:L92" name="Range1_8_1_1"/>
    <protectedRange sqref="L86:L92" name="Range28_2"/>
    <protectedRange sqref="E111:E113" name="Range1_9_2_1_1_3"/>
    <protectedRange sqref="G111:G113" name="Range27_16"/>
    <protectedRange sqref="G111:G113" name="Range1_15"/>
    <protectedRange sqref="G111:G113" name="Range26_12"/>
    <protectedRange sqref="H106:H111" name="Range27_17"/>
    <protectedRange sqref="H106:H111" name="Range1_16"/>
    <protectedRange sqref="H106:H111" name="Range26_13"/>
    <protectedRange sqref="I111:I113" name="Range27_18"/>
    <protectedRange sqref="I111:I113" name="Range1_17"/>
    <protectedRange sqref="I111:I113" name="Range26_14"/>
    <protectedRange sqref="J111:J113" name="Range27_19"/>
    <protectedRange sqref="J111:J113" name="Range1_18"/>
    <protectedRange sqref="J111:J113" name="Range26_15"/>
    <protectedRange sqref="L93:L97" name="Range27_20"/>
    <protectedRange sqref="L93:L97" name="Range1_8_1_2"/>
    <protectedRange sqref="L93:L97" name="Range28_3"/>
    <protectedRange sqref="E114" name="Range1_9_2_1_1_4"/>
    <protectedRange sqref="G114" name="Range27_21"/>
    <protectedRange sqref="G114" name="Range1_19"/>
    <protectedRange sqref="G114" name="Range26_16"/>
    <protectedRange sqref="H112" name="Range27_22"/>
    <protectedRange sqref="H112" name="Range1_20"/>
    <protectedRange sqref="H112" name="Range26_17"/>
    <protectedRange sqref="I114" name="Range27_23"/>
    <protectedRange sqref="I114" name="Range1_21"/>
    <protectedRange sqref="I114" name="Range26_18"/>
    <protectedRange sqref="J114" name="Range27_24"/>
    <protectedRange sqref="J114" name="Range1_22"/>
    <protectedRange sqref="J114" name="Range26_19"/>
    <protectedRange sqref="L98" name="Range27_25"/>
    <protectedRange sqref="L98" name="Range1_8_1_3"/>
    <protectedRange sqref="L98" name="Range28_4"/>
    <protectedRange sqref="E115:E116" name="Range1_9_2_1_1_5"/>
    <protectedRange sqref="G115:G116" name="Range27_26"/>
    <protectedRange sqref="G115:G116" name="Range1_23"/>
    <protectedRange sqref="G115:G116" name="Range26_20"/>
    <protectedRange sqref="H113:H114" name="Range27_27"/>
    <protectedRange sqref="H113:H114" name="Range1_24"/>
    <protectedRange sqref="H113:H114" name="Range26_21"/>
    <protectedRange sqref="I115:I116" name="Range27_28"/>
    <protectedRange sqref="I115:I116" name="Range1_25"/>
    <protectedRange sqref="I115:I116" name="Range26_22"/>
    <protectedRange sqref="J115:J116" name="Range27_29"/>
    <protectedRange sqref="J115:J116" name="Range1_26"/>
    <protectedRange sqref="J115:J116" name="Range26_23"/>
    <protectedRange sqref="L99:L103" name="Range27_30"/>
    <protectedRange sqref="L99:L103" name="Range1_8_1_4"/>
    <protectedRange sqref="L99:L103" name="Range28_5"/>
    <protectedRange sqref="E117:E118" name="Range1_9_2_1_1_6"/>
    <protectedRange sqref="G117:G118" name="Range27_31"/>
    <protectedRange sqref="G117:G118" name="Range1_27"/>
    <protectedRange sqref="G117:G118" name="Range26_24"/>
    <protectedRange sqref="H115:H116" name="Range27_32"/>
    <protectedRange sqref="H115:H116" name="Range1_28"/>
    <protectedRange sqref="H115:H116" name="Range26_25"/>
    <protectedRange sqref="I117:I118" name="Range27_33"/>
    <protectedRange sqref="I117:I118" name="Range1_29"/>
    <protectedRange sqref="I117:I118" name="Range26_26"/>
    <protectedRange sqref="J117:J118" name="Range27_34"/>
    <protectedRange sqref="J117:J118" name="Range1_30"/>
    <protectedRange sqref="J117:J118" name="Range26_27"/>
    <protectedRange sqref="L104:L105" name="Range27_35"/>
    <protectedRange sqref="L104:L105" name="Range1_8_1_5"/>
    <protectedRange sqref="L104:L105" name="Range28_6"/>
    <protectedRange sqref="E119:E129" name="Range1_9_2_1_1_7"/>
    <protectedRange sqref="G119:G129" name="Range27_36"/>
    <protectedRange sqref="G129" name="Range1_4_1"/>
    <protectedRange sqref="G119:G121" name="Range1_3_1"/>
    <protectedRange sqref="G122:G124" name="Range1_8_4"/>
    <protectedRange sqref="G125:G128" name="Range1_4_2"/>
    <protectedRange sqref="G119:G129" name="Range26_28"/>
    <protectedRange sqref="H117:H124" name="Range27_37"/>
    <protectedRange sqref="H122:H124" name="Range1_31"/>
    <protectedRange sqref="H117" name="Range1_3_2"/>
    <protectedRange sqref="H118:H121" name="Range1_8_6"/>
    <protectedRange sqref="H117:H124" name="Range26_29"/>
    <protectedRange sqref="I119:I129" name="Range27_38"/>
    <protectedRange sqref="I129" name="Range1_4_3"/>
    <protectedRange sqref="I119:I121" name="Range1_3_3"/>
    <protectedRange sqref="I122:I124" name="Range1_8_7"/>
    <protectedRange sqref="I125:I128" name="Range1_4_2_1"/>
    <protectedRange sqref="I119:I129" name="Range26_30"/>
    <protectedRange sqref="J119:J129" name="Range27_39"/>
    <protectedRange sqref="J129" name="Range1_32"/>
    <protectedRange sqref="J119:J121" name="Range1_3_4"/>
    <protectedRange sqref="J122:J128" name="Range1_8_8"/>
    <protectedRange sqref="J119:J129" name="Range26_31"/>
    <protectedRange sqref="L106:L112" name="Range27_40"/>
    <protectedRange sqref="L112" name="Range1_33"/>
    <protectedRange sqref="L106" name="Range1_3_5"/>
    <protectedRange sqref="L107:L111" name="Range1_8_11"/>
    <protectedRange sqref="L106:L112" name="Range28_7"/>
    <protectedRange sqref="E130" name="Range1_9_2_1_1_8"/>
    <protectedRange sqref="G130" name="Range27_41"/>
    <protectedRange sqref="G130" name="Range1_34"/>
    <protectedRange sqref="G130" name="Range26_32"/>
    <protectedRange sqref="H125:H128" name="Range27_42"/>
    <protectedRange sqref="H125:H128" name="Range1_35"/>
    <protectedRange sqref="H125:H128" name="Range26_33"/>
    <protectedRange sqref="I130" name="Range27_43"/>
    <protectedRange sqref="I130" name="Range1_36"/>
    <protectedRange sqref="I130" name="Range26_34"/>
    <protectedRange sqref="J130" name="Range27_44"/>
    <protectedRange sqref="J130" name="Range1_37"/>
    <protectedRange sqref="J130" name="Range26_35"/>
    <protectedRange sqref="L113" name="Range27_45"/>
    <protectedRange sqref="L113" name="Range1_8_1_6"/>
    <protectedRange sqref="L113" name="Range28_8"/>
    <protectedRange sqref="E131:E133" name="Range1_9_2_1_1_9"/>
    <protectedRange sqref="G131:G133" name="Range27_46"/>
    <protectedRange sqref="G131:G132" name="Range1_38"/>
    <protectedRange sqref="G133" name="Range1_8_3_1"/>
    <protectedRange sqref="G131:G133" name="Range26_36"/>
    <protectedRange sqref="H129:H131" name="Range27_47"/>
    <protectedRange sqref="H129" name="Range1_8_1_7"/>
    <protectedRange sqref="H130" name="Range1_6_1"/>
    <protectedRange sqref="H131" name="Range1_8_3_2"/>
    <protectedRange sqref="H129:H131" name="Range26_37"/>
    <protectedRange sqref="I131:I133" name="Range27_48"/>
    <protectedRange sqref="I131" name="Range1_4_2_1_1"/>
    <protectedRange sqref="I132" name="Range1_6_2"/>
    <protectedRange sqref="I133" name="Range1_8_3_3"/>
    <protectedRange sqref="I131:I133" name="Range26_38"/>
    <protectedRange sqref="J131:J133" name="Range27_49"/>
    <protectedRange sqref="J131:J132" name="Range1_74"/>
    <protectedRange sqref="J133" name="Range1_8_3_4"/>
    <protectedRange sqref="J131:J133" name="Range26_39"/>
    <protectedRange sqref="L114:L116" name="Range27_50"/>
    <protectedRange sqref="L114" name="Range1_8_12"/>
    <protectedRange sqref="L115" name="Range1_6_3"/>
    <protectedRange sqref="L116" name="Range1_8_3_5"/>
    <protectedRange sqref="L114:L116" name="Range28_9"/>
    <protectedRange sqref="E134" name="Range1_9_2_1_1_10"/>
    <protectedRange sqref="G134" name="Range27_51"/>
    <protectedRange sqref="G134" name="Range1_75"/>
    <protectedRange sqref="G134" name="Range26_40"/>
    <protectedRange sqref="H132" name="Range27_52"/>
    <protectedRange sqref="H132" name="Range1_76"/>
    <protectedRange sqref="H132" name="Range26_41"/>
    <protectedRange sqref="I134" name="Range27_75"/>
    <protectedRange sqref="I134" name="Range1_77"/>
    <protectedRange sqref="I134" name="Range26_82"/>
    <protectedRange sqref="J134" name="Range1_78"/>
    <protectedRange sqref="J134" name="Range26_83"/>
    <protectedRange sqref="L117" name="Range1_8_1_17"/>
    <protectedRange sqref="L117" name="Range28_10"/>
    <protectedRange sqref="E135" name="Range1_9_2_1_1_21"/>
    <protectedRange sqref="G135" name="Range1_79"/>
    <protectedRange sqref="G135" name="Range26_84"/>
    <protectedRange sqref="H133" name="Range1_8_1_18"/>
    <protectedRange sqref="H133" name="Range26_85"/>
    <protectedRange sqref="I135" name="Range1_4_2_1_5"/>
    <protectedRange sqref="I135" name="Range26_86"/>
    <protectedRange sqref="J135" name="Range1_80"/>
    <protectedRange sqref="J135" name="Range26_87"/>
    <protectedRange sqref="L118" name="Range1_8_13"/>
    <protectedRange sqref="L118" name="Range28_13"/>
    <protectedRange sqref="E136:E137" name="Range1_9_2_1_1_22"/>
    <protectedRange sqref="G136:G137" name="Range1_81"/>
    <protectedRange sqref="G136:G137" name="Range26_88"/>
    <protectedRange sqref="H134:H135" name="Range1_82"/>
    <protectedRange sqref="H134:H135" name="Range26_89"/>
    <protectedRange sqref="I136:I137" name="Range1_83"/>
    <protectedRange sqref="I136:I137" name="Range26_90"/>
    <protectedRange sqref="J136:J137" name="Range1_84"/>
    <protectedRange sqref="J136:J137" name="Range26_91"/>
    <protectedRange sqref="L119:L124" name="Range1_8_1_19"/>
    <protectedRange sqref="L119:L124" name="Range28_22"/>
    <protectedRange sqref="E138" name="Range1_9_2_1_1_23"/>
    <protectedRange sqref="G138" name="Range1_85"/>
    <protectedRange sqref="G138" name="Range26_92"/>
    <protectedRange sqref="H136" name="Range1_8_1_20"/>
    <protectedRange sqref="H136" name="Range26_93"/>
    <protectedRange sqref="I138" name="Range1_4_2_1_6"/>
    <protectedRange sqref="I138" name="Range26_94"/>
    <protectedRange sqref="J138" name="Range1_86"/>
    <protectedRange sqref="J138" name="Range26_95"/>
    <protectedRange sqref="L125:L128" name="Range1_8_14"/>
    <protectedRange sqref="L125:L128" name="Range28_23"/>
    <protectedRange sqref="E139:E142" name="Range1_9_2_1_1_24"/>
    <protectedRange sqref="G139:G142" name="Range1_87"/>
    <protectedRange sqref="G139:G142" name="Range26_96"/>
    <protectedRange sqref="H137:H140" name="Range1_88"/>
    <protectedRange sqref="H137:H140" name="Range26_97"/>
    <protectedRange sqref="I139:I142" name="Range1_89"/>
    <protectedRange sqref="I139:I142" name="Range26_98"/>
    <protectedRange sqref="J139:J142" name="Range1_90"/>
    <protectedRange sqref="J139:J142" name="Range26_99"/>
    <protectedRange sqref="L129:L132" name="Range1_8_1_21"/>
    <protectedRange sqref="L129:L132" name="Range28_24"/>
    <protectedRange sqref="E143" name="Range1_9_2_1_1_25"/>
    <protectedRange sqref="H141" name="Range1_8_3_21"/>
    <protectedRange sqref="J143" name="Range1_8_3_22"/>
    <protectedRange sqref="L133" name="Range1_8_3_23"/>
    <protectedRange sqref="L133" name="Range28_25"/>
    <protectedRange sqref="E144:E146" name="Range1_9_2_1_1_26"/>
    <protectedRange sqref="G144 G146" name="Range1_91"/>
    <protectedRange sqref="G145" name="Range1_8_15"/>
    <protectedRange sqref="H142" name="Range1_6_10"/>
    <protectedRange sqref="H143" name="Range1_8_3_24"/>
    <protectedRange sqref="I145:I146" name="Range1_92"/>
    <protectedRange sqref="J144:J146" name="Range1_93"/>
    <protectedRange sqref="L136 L134" name="Range1_94"/>
    <protectedRange sqref="L135" name="Range1_8_16"/>
    <protectedRange sqref="L134:L136" name="Range28_26"/>
    <protectedRange sqref="E147:E148" name="Range1_9_2_1_1_27"/>
    <protectedRange sqref="G147:G148" name="Range1_95"/>
    <protectedRange sqref="H145:H146" name="Range1_96"/>
    <protectedRange sqref="I147:I148" name="Range1_97"/>
    <protectedRange sqref="J147:J148" name="Range1_98"/>
    <protectedRange sqref="L137:L138" name="Range1_8_1_22"/>
    <protectedRange sqref="L137:L138" name="Range28_27"/>
    <protectedRange sqref="E149" name="Range1_9_2_1_1_28"/>
    <protectedRange sqref="G149" name="Range1_99"/>
    <protectedRange sqref="L139" name="Range1_8_1_23"/>
    <protectedRange sqref="L139" name="Range28_28"/>
    <protectedRange sqref="E150:E152" name="Range1_9_2_1_1_29"/>
    <protectedRange sqref="H150" name="Range1_6_4"/>
    <protectedRange sqref="H148:H149 G150 I150" name="Range1_8_3_6"/>
    <protectedRange sqref="L142" name="Range1_6_5"/>
    <protectedRange sqref="L140:L141" name="Range1_8_3_7"/>
    <protectedRange sqref="L140:L142" name="Range28_29"/>
    <protectedRange sqref="E153" name="Range1_9_2_1_1_30"/>
    <protectedRange sqref="L143" name="Range1_8_1_24"/>
    <protectedRange sqref="L143" name="Range28_30"/>
    <protectedRange sqref="E154:E155" name="Range1_9_2_1_1_31"/>
    <protectedRange sqref="H152" name="Range1_8_1_25"/>
    <protectedRange sqref="I154" name="Range1_4_2_1_7"/>
    <protectedRange sqref="H153 I155" name="Range1_6_6"/>
    <protectedRange sqref="L144" name="Range1_8_17"/>
    <protectedRange sqref="L145" name="Range1_6_11"/>
    <protectedRange sqref="L144:L145" name="Range28_31"/>
    <protectedRange sqref="E156:E159" name="Range1_9_2_1_1_32"/>
    <protectedRange sqref="L146:L149" name="Range1_8_1_26"/>
    <protectedRange sqref="L146:L149" name="Range28_32"/>
    <protectedRange sqref="E160:E162" name="Range1_9_2_1_1_33"/>
    <protectedRange sqref="G162 I162" name="Range1_4_4"/>
    <protectedRange sqref="H158:H159 G160 I160" name="Range1_8_18"/>
    <protectedRange sqref="G161 I161" name="Range1_4_2_2"/>
    <protectedRange sqref="L150:L151" name="Range1_8_19"/>
    <protectedRange sqref="L150:L152" name="Range28_33"/>
    <protectedRange sqref="E163:E165" name="Range1_9_2_1_1_34"/>
    <protectedRange sqref="H161" name="Range1_8_1_27"/>
    <protectedRange sqref="I163" name="Range1_4_2_1_8"/>
    <protectedRange sqref="H162 I164" name="Range1_6_12"/>
    <protectedRange sqref="H163 G165 I165" name="Range1_8_3_8"/>
    <protectedRange sqref="L153" name="Range1_8_20"/>
    <protectedRange sqref="L154" name="Range1_6_13"/>
    <protectedRange sqref="L155" name="Range1_8_3_17"/>
    <protectedRange sqref="L153:L155" name="Range28_34"/>
    <protectedRange sqref="E166:E168" name="Range1_9_2_1_1_35"/>
    <protectedRange sqref="H164 G166 I166" name="Range1_3_6"/>
    <protectedRange sqref="H165:H166 G167 I167" name="Range1_8_21"/>
    <protectedRange sqref="G168 I168" name="Range1_4_2_3"/>
    <protectedRange sqref="L156" name="Range1_3_7"/>
    <protectedRange sqref="L157:L158" name="Range1_8_22"/>
    <protectedRange sqref="L156:L158" name="Range28_35"/>
    <protectedRange sqref="E169:E172" name="Range1_9_2_1_1_36"/>
    <protectedRange sqref="L159:L162" name="Range1_8_1_28"/>
    <protectedRange sqref="L159:L162" name="Range28_36"/>
    <protectedRange sqref="E173:E175" name="Range1_9_2_1_1_37"/>
    <protectedRange sqref="L163:L165" name="Range1_8_1_29"/>
    <protectedRange sqref="L163:L165" name="Range28_37"/>
    <protectedRange sqref="E176:E178" name="Range1_9_2_1_1_38"/>
    <protectedRange sqref="H176 G178 I178" name="Range1_3_8"/>
    <protectedRange sqref="G176" name="Range1_8_23"/>
    <protectedRange sqref="H174" name="Range1_8_3_20"/>
    <protectedRange sqref="L168" name="Range1_3_9"/>
    <protectedRange sqref="L166" name="Range1_8_24"/>
    <protectedRange sqref="L166:L168" name="Range28_38"/>
    <protectedRange sqref="E179" name="Range1_9_2_1_1_39"/>
    <protectedRange sqref="L169" name="Range1_8_1_30"/>
    <protectedRange sqref="L169" name="Range28_39"/>
    <protectedRange sqref="E180:E181" name="Range1_9_2_1_1_40"/>
    <protectedRange sqref="L170:L171" name="Range1_8_1_31"/>
    <protectedRange sqref="L170:L171" name="Range28_40"/>
  </protectedRanges>
  <sortState ref="A2:Q70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"/>
  <sheetViews>
    <sheetView topLeftCell="A25" zoomScaleNormal="100" workbookViewId="0">
      <selection activeCell="I49" sqref="I49"/>
    </sheetView>
  </sheetViews>
  <sheetFormatPr defaultRowHeight="12.75" x14ac:dyDescent="0.2"/>
  <cols>
    <col min="1" max="1" width="24.7109375" style="4" bestFit="1" customWidth="1"/>
    <col min="2" max="2" width="12" style="31" customWidth="1"/>
    <col min="3" max="3" width="9.140625" style="31"/>
    <col min="4" max="4" width="4.5703125" style="3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58" t="s">
        <v>25</v>
      </c>
      <c r="C1" s="58" t="s">
        <v>26</v>
      </c>
      <c r="D1" s="58" t="s">
        <v>27</v>
      </c>
    </row>
    <row r="2" spans="1:4" x14ac:dyDescent="0.2">
      <c r="A2" s="63" t="s">
        <v>37</v>
      </c>
      <c r="B2" s="74">
        <v>0</v>
      </c>
      <c r="C2" s="69">
        <v>30.86</v>
      </c>
      <c r="D2" s="74">
        <v>0</v>
      </c>
    </row>
    <row r="3" spans="1:4" x14ac:dyDescent="0.2">
      <c r="A3" s="63" t="s">
        <v>38</v>
      </c>
      <c r="B3" s="74">
        <v>0</v>
      </c>
      <c r="C3" s="69">
        <v>28.17</v>
      </c>
      <c r="D3" s="74">
        <v>0</v>
      </c>
    </row>
    <row r="4" spans="1:4" x14ac:dyDescent="0.2">
      <c r="A4" s="63" t="s">
        <v>39</v>
      </c>
      <c r="B4" s="74">
        <v>0</v>
      </c>
      <c r="C4" s="69">
        <v>29.1</v>
      </c>
      <c r="D4" s="74">
        <v>0</v>
      </c>
    </row>
    <row r="5" spans="1:4" x14ac:dyDescent="0.2">
      <c r="A5" s="63" t="s">
        <v>40</v>
      </c>
      <c r="B5" s="74">
        <v>0</v>
      </c>
      <c r="C5" s="69">
        <v>27.97</v>
      </c>
      <c r="D5" s="74">
        <v>0</v>
      </c>
    </row>
    <row r="6" spans="1:4" x14ac:dyDescent="0.2">
      <c r="A6" s="63" t="s">
        <v>41</v>
      </c>
      <c r="B6" s="74">
        <v>0</v>
      </c>
      <c r="C6" s="69">
        <v>21.41</v>
      </c>
      <c r="D6" s="74">
        <v>0</v>
      </c>
    </row>
    <row r="7" spans="1:4" x14ac:dyDescent="0.2">
      <c r="A7" s="63" t="s">
        <v>42</v>
      </c>
      <c r="B7" s="74">
        <v>0</v>
      </c>
      <c r="C7" s="69">
        <v>29.63</v>
      </c>
      <c r="D7" s="74">
        <v>0</v>
      </c>
    </row>
    <row r="8" spans="1:4" x14ac:dyDescent="0.2">
      <c r="A8" s="63" t="s">
        <v>43</v>
      </c>
      <c r="B8" s="74">
        <v>0</v>
      </c>
      <c r="C8" s="69">
        <v>22.92</v>
      </c>
      <c r="D8" s="74">
        <v>0</v>
      </c>
    </row>
    <row r="9" spans="1:4" x14ac:dyDescent="0.2">
      <c r="A9" s="63" t="s">
        <v>44</v>
      </c>
      <c r="B9" s="74">
        <v>0</v>
      </c>
      <c r="C9" s="69">
        <v>16.22</v>
      </c>
      <c r="D9" s="74">
        <v>0</v>
      </c>
    </row>
    <row r="10" spans="1:4" x14ac:dyDescent="0.2">
      <c r="A10" s="63" t="s">
        <v>51</v>
      </c>
      <c r="B10" s="74">
        <v>0</v>
      </c>
      <c r="C10" s="69">
        <v>19.88</v>
      </c>
      <c r="D10" s="74">
        <v>0</v>
      </c>
    </row>
    <row r="11" spans="1:4" x14ac:dyDescent="0.2">
      <c r="A11" s="63" t="s">
        <v>52</v>
      </c>
      <c r="B11" s="74">
        <v>0</v>
      </c>
      <c r="C11" s="69">
        <v>17.93</v>
      </c>
      <c r="D11" s="74">
        <v>0</v>
      </c>
    </row>
    <row r="12" spans="1:4" x14ac:dyDescent="0.2">
      <c r="A12" s="63" t="s">
        <v>53</v>
      </c>
      <c r="B12" s="74">
        <v>0</v>
      </c>
      <c r="C12" s="69">
        <v>24.8</v>
      </c>
      <c r="D12" s="74">
        <v>0</v>
      </c>
    </row>
    <row r="13" spans="1:4" x14ac:dyDescent="0.2">
      <c r="A13" s="63" t="s">
        <v>54</v>
      </c>
      <c r="B13" s="74">
        <v>0</v>
      </c>
      <c r="C13" s="69">
        <v>25.02</v>
      </c>
      <c r="D13" s="74">
        <v>0</v>
      </c>
    </row>
    <row r="14" spans="1:4" x14ac:dyDescent="0.2">
      <c r="A14" s="63" t="s">
        <v>55</v>
      </c>
      <c r="B14" s="74">
        <v>0</v>
      </c>
      <c r="C14" s="69">
        <v>21.78</v>
      </c>
      <c r="D14" s="74">
        <v>0</v>
      </c>
    </row>
    <row r="15" spans="1:4" x14ac:dyDescent="0.2">
      <c r="A15" s="63" t="s">
        <v>56</v>
      </c>
      <c r="B15" s="74">
        <v>0</v>
      </c>
      <c r="C15" s="69" t="s">
        <v>79</v>
      </c>
      <c r="D15" s="74">
        <v>0</v>
      </c>
    </row>
    <row r="16" spans="1:4" x14ac:dyDescent="0.2">
      <c r="A16" s="63" t="s">
        <v>57</v>
      </c>
      <c r="B16" s="74">
        <v>0</v>
      </c>
      <c r="C16" s="69" t="s">
        <v>80</v>
      </c>
      <c r="D16" s="74">
        <v>0</v>
      </c>
    </row>
    <row r="17" spans="1:4" x14ac:dyDescent="0.2">
      <c r="A17" s="63" t="s">
        <v>58</v>
      </c>
      <c r="B17" s="74">
        <v>0</v>
      </c>
      <c r="C17" s="69" t="s">
        <v>81</v>
      </c>
      <c r="D17" s="74">
        <v>0</v>
      </c>
    </row>
    <row r="18" spans="1:4" x14ac:dyDescent="0.2">
      <c r="A18" s="63" t="s">
        <v>59</v>
      </c>
      <c r="B18" s="74">
        <v>0</v>
      </c>
      <c r="C18" s="69" t="s">
        <v>82</v>
      </c>
      <c r="D18" s="74">
        <v>0</v>
      </c>
    </row>
    <row r="19" spans="1:4" x14ac:dyDescent="0.2">
      <c r="A19" s="63" t="s">
        <v>74</v>
      </c>
      <c r="B19" s="74">
        <v>0</v>
      </c>
      <c r="C19" s="69" t="s">
        <v>83</v>
      </c>
      <c r="D19" s="74">
        <v>0</v>
      </c>
    </row>
    <row r="20" spans="1:4" x14ac:dyDescent="0.2">
      <c r="A20" s="54" t="s">
        <v>94</v>
      </c>
      <c r="B20" s="85">
        <v>0</v>
      </c>
      <c r="C20" s="61"/>
      <c r="D20" s="85">
        <v>0</v>
      </c>
    </row>
    <row r="21" spans="1:4" x14ac:dyDescent="0.2">
      <c r="A21" s="54" t="s">
        <v>95</v>
      </c>
      <c r="B21" s="85">
        <v>0</v>
      </c>
      <c r="C21" s="4"/>
      <c r="D21" s="85">
        <v>0</v>
      </c>
    </row>
    <row r="22" spans="1:4" x14ac:dyDescent="0.2">
      <c r="A22" s="54" t="s">
        <v>96</v>
      </c>
      <c r="B22" s="85">
        <v>0</v>
      </c>
      <c r="C22" s="4"/>
      <c r="D22" s="85">
        <v>0</v>
      </c>
    </row>
    <row r="23" spans="1:4" x14ac:dyDescent="0.2">
      <c r="A23" s="54" t="s">
        <v>97</v>
      </c>
      <c r="B23" s="85">
        <v>0</v>
      </c>
      <c r="C23" s="4"/>
      <c r="D23" s="85">
        <v>0</v>
      </c>
    </row>
    <row r="24" spans="1:4" x14ac:dyDescent="0.2">
      <c r="A24" s="54" t="s">
        <v>98</v>
      </c>
      <c r="B24" s="85">
        <v>0</v>
      </c>
      <c r="C24" s="4"/>
      <c r="D24" s="85">
        <v>0</v>
      </c>
    </row>
    <row r="25" spans="1:4" x14ac:dyDescent="0.2">
      <c r="A25" s="54" t="s">
        <v>99</v>
      </c>
      <c r="B25" s="85">
        <v>0</v>
      </c>
      <c r="C25" s="4"/>
      <c r="D25" s="85">
        <v>0</v>
      </c>
    </row>
    <row r="26" spans="1:4" x14ac:dyDescent="0.2">
      <c r="A26" s="54" t="s">
        <v>100</v>
      </c>
      <c r="B26" s="85">
        <v>0</v>
      </c>
      <c r="C26" s="4"/>
      <c r="D26" s="85">
        <v>0</v>
      </c>
    </row>
    <row r="27" spans="1:4" x14ac:dyDescent="0.2">
      <c r="A27" s="54" t="s">
        <v>101</v>
      </c>
      <c r="B27" s="85">
        <v>0</v>
      </c>
      <c r="C27" s="4"/>
      <c r="D27" s="85">
        <v>0</v>
      </c>
    </row>
    <row r="28" spans="1:4" x14ac:dyDescent="0.2">
      <c r="A28" s="54" t="s">
        <v>107</v>
      </c>
      <c r="B28" s="85">
        <v>0</v>
      </c>
      <c r="C28" s="4"/>
      <c r="D28" s="85">
        <v>0</v>
      </c>
    </row>
    <row r="29" spans="1:4" x14ac:dyDescent="0.2">
      <c r="A29" s="54" t="s">
        <v>108</v>
      </c>
      <c r="B29" s="85">
        <v>0</v>
      </c>
      <c r="C29" s="4"/>
      <c r="D29" s="85">
        <v>0</v>
      </c>
    </row>
    <row r="30" spans="1:4" x14ac:dyDescent="0.2">
      <c r="A30" s="54" t="s">
        <v>109</v>
      </c>
      <c r="B30" s="85">
        <v>0</v>
      </c>
      <c r="C30" s="4"/>
      <c r="D30" s="85">
        <v>0</v>
      </c>
    </row>
    <row r="31" spans="1:4" x14ac:dyDescent="0.2">
      <c r="A31" s="54" t="s">
        <v>110</v>
      </c>
      <c r="B31" s="85">
        <v>0</v>
      </c>
      <c r="C31" s="4"/>
      <c r="D31" s="85">
        <v>0</v>
      </c>
    </row>
    <row r="32" spans="1:4" ht="15" x14ac:dyDescent="0.25">
      <c r="A32" s="54" t="s">
        <v>119</v>
      </c>
      <c r="B32" s="31">
        <v>0</v>
      </c>
      <c r="C32" s="59"/>
      <c r="D32" s="31">
        <v>0</v>
      </c>
    </row>
    <row r="33" spans="1:4" ht="15" x14ac:dyDescent="0.25">
      <c r="A33" s="54" t="s">
        <v>121</v>
      </c>
      <c r="B33" s="31">
        <v>0</v>
      </c>
      <c r="C33" s="59"/>
      <c r="D33" s="31">
        <v>0</v>
      </c>
    </row>
    <row r="34" spans="1:4" ht="15" x14ac:dyDescent="0.25">
      <c r="A34" s="54" t="s">
        <v>122</v>
      </c>
      <c r="B34" s="31">
        <v>0</v>
      </c>
      <c r="C34" s="59"/>
      <c r="D34" s="31">
        <v>0</v>
      </c>
    </row>
    <row r="35" spans="1:4" ht="15" x14ac:dyDescent="0.25">
      <c r="A35" s="54" t="s">
        <v>123</v>
      </c>
      <c r="B35" s="31">
        <v>0</v>
      </c>
      <c r="C35" s="59"/>
      <c r="D35" s="31">
        <v>0</v>
      </c>
    </row>
    <row r="36" spans="1:4" ht="15" x14ac:dyDescent="0.25">
      <c r="A36" s="54" t="s">
        <v>124</v>
      </c>
      <c r="B36" s="31">
        <v>0</v>
      </c>
      <c r="C36" s="59"/>
      <c r="D36" s="31">
        <v>0</v>
      </c>
    </row>
    <row r="37" spans="1:4" ht="15" x14ac:dyDescent="0.25">
      <c r="A37" s="54" t="s">
        <v>130</v>
      </c>
      <c r="B37" s="31">
        <v>0</v>
      </c>
      <c r="C37" s="59"/>
      <c r="D37" s="31">
        <v>0</v>
      </c>
    </row>
    <row r="38" spans="1:4" ht="15" x14ac:dyDescent="0.25">
      <c r="A38" s="54" t="s">
        <v>131</v>
      </c>
      <c r="B38" s="31">
        <v>0</v>
      </c>
      <c r="C38" s="59"/>
      <c r="D38" s="31">
        <v>0</v>
      </c>
    </row>
    <row r="39" spans="1:4" ht="15" x14ac:dyDescent="0.25">
      <c r="A39" s="54" t="s">
        <v>132</v>
      </c>
      <c r="B39" s="31">
        <v>0</v>
      </c>
      <c r="C39" s="59"/>
      <c r="D39" s="31">
        <v>0</v>
      </c>
    </row>
    <row r="40" spans="1:4" ht="15" x14ac:dyDescent="0.25">
      <c r="A40" s="54" t="s">
        <v>133</v>
      </c>
      <c r="B40" s="31">
        <v>0</v>
      </c>
      <c r="C40" s="59"/>
      <c r="D40" s="31">
        <v>0</v>
      </c>
    </row>
    <row r="41" spans="1:4" ht="15" x14ac:dyDescent="0.25">
      <c r="A41" s="54" t="s">
        <v>134</v>
      </c>
      <c r="B41" s="31">
        <v>0</v>
      </c>
      <c r="C41" s="59"/>
      <c r="D41" s="31">
        <v>0</v>
      </c>
    </row>
    <row r="42" spans="1:4" ht="15" x14ac:dyDescent="0.25">
      <c r="A42" s="54" t="s">
        <v>135</v>
      </c>
      <c r="B42" s="31">
        <v>0</v>
      </c>
      <c r="C42" s="59"/>
      <c r="D42" s="31">
        <v>0</v>
      </c>
    </row>
    <row r="43" spans="1:4" ht="15" x14ac:dyDescent="0.25">
      <c r="A43" s="54" t="s">
        <v>136</v>
      </c>
      <c r="B43" s="31">
        <v>0</v>
      </c>
      <c r="C43" s="59"/>
      <c r="D43" s="31">
        <v>0</v>
      </c>
    </row>
    <row r="44" spans="1:4" ht="15" x14ac:dyDescent="0.25">
      <c r="A44" s="23"/>
      <c r="C44" s="59"/>
    </row>
    <row r="45" spans="1:4" ht="15" x14ac:dyDescent="0.25">
      <c r="A45" s="23"/>
      <c r="C45" s="59"/>
    </row>
    <row r="46" spans="1:4" ht="15" x14ac:dyDescent="0.25">
      <c r="A46" s="23"/>
      <c r="C46" s="59"/>
    </row>
    <row r="47" spans="1:4" ht="15" x14ac:dyDescent="0.25">
      <c r="A47" s="23"/>
      <c r="C47" s="59"/>
    </row>
    <row r="48" spans="1:4" ht="15" x14ac:dyDescent="0.25">
      <c r="A48" s="23"/>
      <c r="C48" s="59"/>
    </row>
    <row r="49" spans="1:3" ht="15" x14ac:dyDescent="0.25">
      <c r="A49" s="23"/>
      <c r="C49" s="59"/>
    </row>
    <row r="50" spans="1:3" ht="15" x14ac:dyDescent="0.25">
      <c r="A50" s="23"/>
      <c r="C50" s="59"/>
    </row>
    <row r="51" spans="1:3" ht="15" x14ac:dyDescent="0.25">
      <c r="A51" s="23"/>
      <c r="C51" s="59"/>
    </row>
    <row r="52" spans="1:3" ht="15" x14ac:dyDescent="0.25">
      <c r="A52" s="23"/>
      <c r="C52" s="59"/>
    </row>
    <row r="53" spans="1:3" ht="15" x14ac:dyDescent="0.25">
      <c r="A53" s="23"/>
      <c r="C53" s="59"/>
    </row>
    <row r="54" spans="1:3" ht="15" x14ac:dyDescent="0.25">
      <c r="A54" s="23"/>
      <c r="C54" s="59"/>
    </row>
    <row r="55" spans="1:3" ht="15" x14ac:dyDescent="0.25">
      <c r="A55" s="23"/>
      <c r="C55" s="59"/>
    </row>
    <row r="56" spans="1:3" ht="15" x14ac:dyDescent="0.25">
      <c r="A56" s="23"/>
      <c r="C56" s="59"/>
    </row>
    <row r="57" spans="1:3" ht="15" x14ac:dyDescent="0.25">
      <c r="A57" s="23"/>
      <c r="C57" s="59"/>
    </row>
    <row r="58" spans="1:3" ht="15" x14ac:dyDescent="0.25">
      <c r="A58" s="23"/>
      <c r="C58" s="59"/>
    </row>
    <row r="59" spans="1:3" ht="15" x14ac:dyDescent="0.25">
      <c r="A59" s="23"/>
      <c r="C59" s="59"/>
    </row>
    <row r="60" spans="1:3" ht="15" x14ac:dyDescent="0.25">
      <c r="A60" s="23"/>
      <c r="C60" s="59"/>
    </row>
    <row r="61" spans="1:3" ht="15" x14ac:dyDescent="0.25">
      <c r="A61" s="23"/>
      <c r="C61" s="59"/>
    </row>
    <row r="62" spans="1:3" ht="15" x14ac:dyDescent="0.25">
      <c r="A62" s="23"/>
      <c r="C62" s="59"/>
    </row>
    <row r="63" spans="1:3" ht="15" x14ac:dyDescent="0.25">
      <c r="A63" s="23"/>
      <c r="C63" s="59"/>
    </row>
    <row r="64" spans="1:3" ht="15" x14ac:dyDescent="0.25">
      <c r="A64" s="23"/>
      <c r="C64" s="59"/>
    </row>
    <row r="65" spans="1:5" ht="15" x14ac:dyDescent="0.25">
      <c r="A65" s="23"/>
      <c r="C65" s="59"/>
    </row>
    <row r="66" spans="1:5" ht="15" x14ac:dyDescent="0.25">
      <c r="A66" s="23"/>
      <c r="C66" s="59"/>
    </row>
    <row r="67" spans="1:5" ht="15" x14ac:dyDescent="0.25">
      <c r="A67" s="23"/>
      <c r="C67" s="59"/>
    </row>
    <row r="68" spans="1:5" ht="15" x14ac:dyDescent="0.25">
      <c r="A68" s="23"/>
      <c r="C68" s="59"/>
    </row>
    <row r="69" spans="1:5" ht="15" x14ac:dyDescent="0.25">
      <c r="A69" s="23"/>
      <c r="C69" s="59"/>
    </row>
    <row r="70" spans="1:5" ht="15" x14ac:dyDescent="0.25">
      <c r="A70" s="23"/>
      <c r="C70" s="59"/>
    </row>
    <row r="71" spans="1:5" ht="15" x14ac:dyDescent="0.25">
      <c r="A71" s="23"/>
      <c r="C71" s="59"/>
    </row>
    <row r="72" spans="1:5" ht="15" x14ac:dyDescent="0.25">
      <c r="A72" s="23"/>
      <c r="C72" s="59"/>
    </row>
    <row r="73" spans="1:5" ht="15" x14ac:dyDescent="0.25">
      <c r="A73" s="23"/>
      <c r="C73" s="59"/>
    </row>
    <row r="74" spans="1:5" ht="15" x14ac:dyDescent="0.25">
      <c r="A74" s="23"/>
      <c r="C74" s="59"/>
    </row>
    <row r="75" spans="1:5" ht="15" x14ac:dyDescent="0.25">
      <c r="A75" s="23"/>
      <c r="C75" s="59"/>
    </row>
    <row r="76" spans="1:5" ht="15" x14ac:dyDescent="0.25">
      <c r="A76" s="23"/>
      <c r="C76" s="59"/>
    </row>
    <row r="77" spans="1:5" ht="15" x14ac:dyDescent="0.25">
      <c r="A77" s="23"/>
      <c r="C77" s="59"/>
    </row>
    <row r="78" spans="1:5" ht="15" x14ac:dyDescent="0.25">
      <c r="A78" s="23"/>
      <c r="C78" s="59"/>
      <c r="E78"/>
    </row>
    <row r="79" spans="1:5" ht="15" x14ac:dyDescent="0.25">
      <c r="A79" s="23"/>
      <c r="C79" s="59"/>
      <c r="E79"/>
    </row>
    <row r="80" spans="1:5" ht="15" x14ac:dyDescent="0.25">
      <c r="A80" s="23"/>
      <c r="C80" s="59"/>
      <c r="E80"/>
    </row>
    <row r="81" spans="1:3" ht="15" x14ac:dyDescent="0.25">
      <c r="A81" s="23"/>
      <c r="C81" s="59"/>
    </row>
    <row r="82" spans="1:3" ht="15" x14ac:dyDescent="0.25">
      <c r="A82" s="23"/>
      <c r="C82" s="59"/>
    </row>
    <row r="83" spans="1:3" ht="15" x14ac:dyDescent="0.25">
      <c r="A83" s="23"/>
      <c r="C83" s="59"/>
    </row>
    <row r="84" spans="1:3" x14ac:dyDescent="0.2">
      <c r="A84" s="23"/>
    </row>
    <row r="85" spans="1:3" x14ac:dyDescent="0.2">
      <c r="A85" s="23"/>
    </row>
    <row r="86" spans="1:3" x14ac:dyDescent="0.2">
      <c r="A86" s="23"/>
    </row>
    <row r="87" spans="1:3" x14ac:dyDescent="0.2">
      <c r="A87" s="23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</sheetData>
  <pageMargins left="0.7" right="0.7" top="0.75" bottom="0.75" header="0.3" footer="0.3"/>
  <pageSetup paperSize="8" orientation="portrait" r:id="rId1"/>
  <ignoredErrors>
    <ignoredError sqref="C15:C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30</v>
      </c>
      <c r="C1" s="28" t="s">
        <v>31</v>
      </c>
      <c r="D1" s="29" t="s">
        <v>29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2020-10-08T05:41:40Z</dcterms:modified>
</cp:coreProperties>
</file>