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4\L620 SDN4 151E ODW\"/>
    </mc:Choice>
  </mc:AlternateContent>
  <bookViews>
    <workbookView xWindow="-120" yWindow="-120" windowWidth="29040" windowHeight="158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B21" i="2" s="1"/>
  <c r="C21" i="2" s="1"/>
  <c r="B22" i="2" s="1"/>
  <c r="C22" i="2" s="1"/>
  <c r="B23" i="2" s="1"/>
  <c r="C23" i="2" s="1"/>
  <c r="C16" i="2"/>
  <c r="B17" i="2" s="1"/>
  <c r="C17" i="2" s="1"/>
  <c r="B18" i="2" s="1"/>
  <c r="C18" i="2" s="1"/>
  <c r="B19" i="2" s="1"/>
  <c r="C19" i="2" s="1"/>
  <c r="C13" i="2"/>
  <c r="B14" i="2" s="1"/>
  <c r="C14" i="2" s="1"/>
  <c r="B15" i="2" s="1"/>
  <c r="C15" i="2" s="1"/>
  <c r="C10" i="2" l="1"/>
  <c r="B11" i="2" s="1"/>
  <c r="C11" i="2" s="1"/>
  <c r="B12" i="2" s="1"/>
  <c r="C12" i="2" s="1"/>
  <c r="C6" i="2"/>
  <c r="B7" i="2" s="1"/>
  <c r="C7" i="2" s="1"/>
  <c r="B8" i="2" s="1"/>
  <c r="C8" i="2" s="1"/>
  <c r="B9" i="2" s="1"/>
  <c r="C9" i="2" s="1"/>
  <c r="C2" i="2" l="1"/>
  <c r="B3" i="2" s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<sst xmlns="http://schemas.openxmlformats.org/spreadsheetml/2006/main" count="151" uniqueCount="71">
  <si>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</si>
  <si>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</si>
  <si>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</si>
  <si>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</si>
  <si>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</si>
  <si>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</si>
  <si>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</si>
  <si>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</si>
  <si>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</si>
  <si>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</si>
  <si>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</si>
  <si>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</si>
  <si>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</si>
  <si>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</si>
  <si>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</si>
  <si>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</si>
  <si>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</si>
  <si>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</si>
  <si>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</si>
  <si>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</si>
  <si>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</si>
  <si>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</si>
  <si>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</si>
  <si>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</si>
  <si>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</si>
  <si>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</si>
  <si>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</si>
  <si>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</si>
  <si>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</si>
  <si>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</si>
  <si>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</si>
  <si>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</si>
  <si>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</si>
  <si>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</si>
  <si>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</si>
  <si>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FW</t>
  </si>
  <si>
    <t>MV</t>
  </si>
  <si>
    <t>HW</t>
  </si>
  <si>
    <t>SDN4_620_151E_W_001</t>
  </si>
  <si>
    <t>SDN4_620_151E_W_002</t>
  </si>
  <si>
    <t>SDN4_620_151E_W_003</t>
  </si>
  <si>
    <t>SDN4_620_151E_W_004</t>
  </si>
  <si>
    <t>SDN4_620_151E_W_005</t>
  </si>
  <si>
    <t>SDN4_620_151E_W_006</t>
  </si>
  <si>
    <t>B-2026236</t>
  </si>
  <si>
    <t>B-2026245</t>
  </si>
  <si>
    <t>B-2026269</t>
  </si>
  <si>
    <t>B-2026295</t>
  </si>
  <si>
    <t>B-2026310</t>
  </si>
  <si>
    <t>B-2026357</t>
  </si>
  <si>
    <t>615580.76</t>
  </si>
  <si>
    <t>814839.45</t>
  </si>
  <si>
    <t>615577.42</t>
  </si>
  <si>
    <t>814839.55</t>
  </si>
  <si>
    <t>615574.23</t>
  </si>
  <si>
    <t>814838.64</t>
  </si>
  <si>
    <t>615570.26</t>
  </si>
  <si>
    <t>814839.20</t>
  </si>
  <si>
    <t>615568.47</t>
  </si>
  <si>
    <t>814838.89</t>
  </si>
  <si>
    <t>615561.84</t>
  </si>
  <si>
    <t>814836.29</t>
  </si>
  <si>
    <t>344.62</t>
  </si>
  <si>
    <t>346.43</t>
  </si>
  <si>
    <t>348.93</t>
  </si>
  <si>
    <t>347.71</t>
  </si>
  <si>
    <t>345.64</t>
  </si>
  <si>
    <t>344.55</t>
  </si>
  <si>
    <t>S.SANA</t>
  </si>
  <si>
    <t>JPS/LSC</t>
  </si>
  <si>
    <t>LSC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</si>
</sst>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16"/>
  <sheetViews>
    <sheetView tabSelected="1" workbookViewId="0">
      <pane ySplit="1" topLeftCell="A2" activePane="bottomLeft" state="frozen"/>
      <selection pane="bottomLeft" activeCell="Q31" sqref="Q31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ht="15" x14ac:dyDescent="0.25">
      <c r="A2" s="42" t="s">
        <v>38</v>
      </c>
      <c r="B2" s="49" t="s">
        <v>50</v>
      </c>
      <c r="C2" s="49" t="s">
        <v>51</v>
      </c>
      <c r="D2" s="44">
        <v>620</v>
      </c>
      <c r="E2" s="44">
        <v>3.6</v>
      </c>
      <c r="F2" s="44">
        <v>620</v>
      </c>
      <c r="G2" s="45" t="s">
        <v>34</v>
      </c>
      <c r="H2" s="45"/>
      <c r="I2" s="45" t="s">
        <v>69</v>
      </c>
      <c r="J2" s="46">
        <v>44433</v>
      </c>
      <c r="K2" s="42" t="s">
        <v>32</v>
      </c>
    </row>
    <row r="3" spans="1:11" ht="15" x14ac:dyDescent="0.25">
      <c r="A3" s="42" t="s">
        <v>39</v>
      </c>
      <c r="B3" s="49" t="s">
        <v>52</v>
      </c>
      <c r="C3" s="49" t="s">
        <v>53</v>
      </c>
      <c r="D3" s="44">
        <v>620</v>
      </c>
      <c r="E3" s="44">
        <v>2.9</v>
      </c>
      <c r="F3" s="44">
        <v>620</v>
      </c>
      <c r="G3" s="45" t="s">
        <v>34</v>
      </c>
      <c r="H3" s="45"/>
      <c r="I3" s="45" t="s">
        <v>70</v>
      </c>
      <c r="J3" s="46">
        <v>44434</v>
      </c>
      <c r="K3" s="42" t="s">
        <v>32</v>
      </c>
    </row>
    <row r="4" spans="1:11" ht="15" x14ac:dyDescent="0.25">
      <c r="A4" s="42" t="s">
        <v>40</v>
      </c>
      <c r="B4" s="49" t="s">
        <v>54</v>
      </c>
      <c r="C4" s="49" t="s">
        <v>55</v>
      </c>
      <c r="D4" s="44">
        <v>620</v>
      </c>
      <c r="E4" s="44">
        <v>3.9</v>
      </c>
      <c r="F4" s="44">
        <v>620</v>
      </c>
      <c r="G4" s="45" t="s">
        <v>34</v>
      </c>
      <c r="H4" s="45"/>
      <c r="I4" s="45" t="s">
        <v>68</v>
      </c>
      <c r="J4" s="46">
        <v>44436</v>
      </c>
      <c r="K4" s="42" t="s">
        <v>32</v>
      </c>
    </row>
    <row r="5" spans="1:11" ht="15" x14ac:dyDescent="0.25">
      <c r="A5" s="42" t="s">
        <v>41</v>
      </c>
      <c r="B5" s="49" t="s">
        <v>56</v>
      </c>
      <c r="C5" s="49" t="s">
        <v>57</v>
      </c>
      <c r="D5" s="44">
        <v>620</v>
      </c>
      <c r="E5" s="44">
        <v>3.1</v>
      </c>
      <c r="F5" s="44">
        <v>620</v>
      </c>
      <c r="G5" s="45" t="s">
        <v>34</v>
      </c>
      <c r="H5" s="45"/>
      <c r="I5" s="45" t="s">
        <v>69</v>
      </c>
      <c r="J5" s="46">
        <v>44439</v>
      </c>
      <c r="K5" s="42" t="s">
        <v>32</v>
      </c>
    </row>
    <row r="6" spans="1:11" ht="15" x14ac:dyDescent="0.25">
      <c r="A6" s="42" t="s">
        <v>42</v>
      </c>
      <c r="B6" s="49" t="s">
        <v>58</v>
      </c>
      <c r="C6" s="49" t="s">
        <v>59</v>
      </c>
      <c r="D6" s="44">
        <v>620</v>
      </c>
      <c r="E6" s="44">
        <v>3.4</v>
      </c>
      <c r="F6" s="44">
        <v>620</v>
      </c>
      <c r="G6" s="45" t="s">
        <v>34</v>
      </c>
      <c r="H6" s="45"/>
      <c r="I6" s="45" t="s">
        <v>68</v>
      </c>
      <c r="J6" s="46">
        <v>44440</v>
      </c>
      <c r="K6" s="42" t="s">
        <v>32</v>
      </c>
    </row>
    <row r="7" spans="1:11" ht="15" x14ac:dyDescent="0.25">
      <c r="A7" s="42" t="s">
        <v>43</v>
      </c>
      <c r="B7" s="49" t="s">
        <v>60</v>
      </c>
      <c r="C7" s="49" t="s">
        <v>61</v>
      </c>
      <c r="D7" s="44">
        <v>620</v>
      </c>
      <c r="E7" s="44">
        <v>2.9</v>
      </c>
      <c r="F7" s="44">
        <v>620</v>
      </c>
      <c r="G7" s="45" t="s">
        <v>34</v>
      </c>
      <c r="H7" s="45"/>
      <c r="I7" s="45" t="s">
        <v>68</v>
      </c>
      <c r="J7" s="46">
        <v>44445</v>
      </c>
      <c r="K7" s="42" t="s">
        <v>32</v>
      </c>
    </row>
    <row r="1048516" spans="1:4" x14ac:dyDescent="0.25">
      <c r="A1048516" s="23" t="s">
        <v>33</v>
      </c>
      <c r="D1048516" s="38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zoomScaleNormal="100" workbookViewId="0">
      <pane ySplit="1" topLeftCell="A2" activePane="bottomLeft" state="frozen"/>
      <selection pane="bottomLeft" activeCell="E30" sqref="E30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3" x14ac:dyDescent="0.2">
      <c r="A2" s="42" t="s">
        <v>38</v>
      </c>
      <c r="B2" s="1">
        <v>0</v>
      </c>
      <c r="C2" s="1">
        <f>D2</f>
        <v>0.6</v>
      </c>
      <c r="D2" s="1">
        <v>0.6</v>
      </c>
      <c r="E2" s="33">
        <v>518253</v>
      </c>
      <c r="F2" s="34">
        <v>0.12</v>
      </c>
      <c r="G2" s="35">
        <v>3.0000000000000001E-3</v>
      </c>
      <c r="H2" s="35">
        <v>2E-3</v>
      </c>
      <c r="I2" s="35">
        <v>7.0000000000000001E-3</v>
      </c>
      <c r="J2" s="35">
        <v>2.6779999999999999</v>
      </c>
      <c r="L2" s="36">
        <v>0.21</v>
      </c>
      <c r="M2" s="48" t="s">
        <v>35</v>
      </c>
      <c r="N2" s="47"/>
      <c r="O2" s="37">
        <v>44433</v>
      </c>
      <c r="P2" s="37">
        <v>44433</v>
      </c>
      <c r="Q2" s="24" t="s">
        <v>44</v>
      </c>
      <c r="U2" s="5"/>
      <c r="W2" s="15"/>
    </row>
    <row r="3" spans="1:23" x14ac:dyDescent="0.2">
      <c r="A3" s="42" t="s">
        <v>38</v>
      </c>
      <c r="B3" s="1">
        <f>C2</f>
        <v>0.6</v>
      </c>
      <c r="C3" s="1">
        <f>B3+D3</f>
        <v>0.8</v>
      </c>
      <c r="D3" s="1">
        <v>0.2</v>
      </c>
      <c r="E3" s="33">
        <v>518254</v>
      </c>
      <c r="F3" s="34">
        <v>0.28999999999999998</v>
      </c>
      <c r="G3" s="35">
        <v>4.0000000000000001E-3</v>
      </c>
      <c r="H3" s="35">
        <v>8.9999999999999993E-3</v>
      </c>
      <c r="I3" s="35">
        <v>2.3E-2</v>
      </c>
      <c r="J3" s="35">
        <v>2.645</v>
      </c>
      <c r="L3" s="36">
        <v>1.21</v>
      </c>
      <c r="M3" s="48" t="s">
        <v>36</v>
      </c>
      <c r="N3" s="47">
        <v>0.2</v>
      </c>
      <c r="O3" s="37">
        <v>44433</v>
      </c>
      <c r="P3" s="37">
        <v>44433</v>
      </c>
      <c r="Q3" s="24" t="s">
        <v>44</v>
      </c>
      <c r="U3" s="5"/>
      <c r="W3" s="15"/>
    </row>
    <row r="4" spans="1:23" x14ac:dyDescent="0.2">
      <c r="A4" s="42" t="s">
        <v>38</v>
      </c>
      <c r="B4" s="1">
        <f>C3</f>
        <v>0.8</v>
      </c>
      <c r="C4" s="1">
        <f>B4+D4</f>
        <v>2.6</v>
      </c>
      <c r="D4" s="1">
        <v>1.8</v>
      </c>
      <c r="E4" s="33">
        <v>518255</v>
      </c>
      <c r="F4" s="34">
        <v>0.13</v>
      </c>
      <c r="G4" s="35">
        <v>2E-3</v>
      </c>
      <c r="H4" s="35">
        <v>2.5999999999999999E-2</v>
      </c>
      <c r="I4" s="35">
        <v>4.2000000000000003E-2</v>
      </c>
      <c r="J4" s="35">
        <v>2.6440000000000001</v>
      </c>
      <c r="L4" s="36">
        <v>2.8</v>
      </c>
      <c r="M4" s="48" t="s">
        <v>37</v>
      </c>
      <c r="N4" s="47"/>
      <c r="O4" s="37">
        <v>44433</v>
      </c>
      <c r="P4" s="37">
        <v>44433</v>
      </c>
      <c r="Q4" s="24" t="s">
        <v>44</v>
      </c>
      <c r="U4" s="5"/>
      <c r="W4" s="15"/>
    </row>
    <row r="5" spans="1:23" x14ac:dyDescent="0.2">
      <c r="A5" s="42" t="s">
        <v>38</v>
      </c>
      <c r="B5" s="1">
        <f>C4</f>
        <v>2.6</v>
      </c>
      <c r="C5" s="1">
        <f>B5+D5</f>
        <v>3.6</v>
      </c>
      <c r="D5" s="1">
        <v>1</v>
      </c>
      <c r="E5" s="33">
        <v>518256</v>
      </c>
      <c r="F5" s="34">
        <v>0.3</v>
      </c>
      <c r="G5" s="35">
        <v>0.01</v>
      </c>
      <c r="H5" s="35">
        <v>5.6000000000000001E-2</v>
      </c>
      <c r="I5" s="35">
        <v>6.9000000000000006E-2</v>
      </c>
      <c r="J5" s="35">
        <v>2.6739999999999999</v>
      </c>
      <c r="L5" s="36">
        <v>4.7699999999999996</v>
      </c>
      <c r="M5" s="48" t="s">
        <v>37</v>
      </c>
      <c r="N5" s="47"/>
      <c r="O5" s="37">
        <v>44433</v>
      </c>
      <c r="P5" s="37">
        <v>44433</v>
      </c>
      <c r="Q5" s="24" t="s">
        <v>44</v>
      </c>
      <c r="U5" s="5"/>
      <c r="W5" s="15"/>
    </row>
    <row r="6" spans="1:23" x14ac:dyDescent="0.2">
      <c r="A6" s="42" t="s">
        <v>39</v>
      </c>
      <c r="B6" s="1">
        <v>0</v>
      </c>
      <c r="C6" s="1">
        <f>D6</f>
        <v>0.2</v>
      </c>
      <c r="D6" s="1">
        <v>0.2</v>
      </c>
      <c r="E6" s="5">
        <v>518379</v>
      </c>
      <c r="F6" s="34">
        <v>0.45</v>
      </c>
      <c r="G6" s="35">
        <v>2E-3</v>
      </c>
      <c r="H6" s="35">
        <v>0.01</v>
      </c>
      <c r="I6" s="35">
        <v>3.1E-2</v>
      </c>
      <c r="J6" s="35">
        <v>2.6869999999999998</v>
      </c>
      <c r="L6" s="36">
        <v>5.67</v>
      </c>
      <c r="M6" s="48" t="s">
        <v>36</v>
      </c>
      <c r="N6" s="47">
        <v>0.2</v>
      </c>
      <c r="O6" s="37">
        <v>44434</v>
      </c>
      <c r="P6" s="37">
        <v>44434</v>
      </c>
      <c r="Q6" s="24" t="s">
        <v>45</v>
      </c>
      <c r="U6" s="5"/>
      <c r="W6" s="15"/>
    </row>
    <row r="7" spans="1:23" x14ac:dyDescent="0.2">
      <c r="A7" s="42" t="s">
        <v>39</v>
      </c>
      <c r="B7" s="1">
        <f>C6</f>
        <v>0.2</v>
      </c>
      <c r="C7" s="1">
        <f>B7+D7</f>
        <v>1.7</v>
      </c>
      <c r="D7" s="1">
        <v>1.5</v>
      </c>
      <c r="E7" s="5">
        <v>518380</v>
      </c>
      <c r="F7" s="34">
        <v>0.37</v>
      </c>
      <c r="G7" s="35">
        <v>5.0000000000000001E-3</v>
      </c>
      <c r="H7" s="35">
        <v>1.4E-2</v>
      </c>
      <c r="I7" s="35">
        <v>2.9000000000000001E-2</v>
      </c>
      <c r="J7" s="35">
        <v>2.6989999999999998</v>
      </c>
      <c r="L7" s="36">
        <v>2.19</v>
      </c>
      <c r="M7" s="48" t="s">
        <v>37</v>
      </c>
      <c r="N7" s="47"/>
      <c r="O7" s="37">
        <v>44434</v>
      </c>
      <c r="P7" s="37">
        <v>44434</v>
      </c>
      <c r="Q7" s="24" t="s">
        <v>45</v>
      </c>
      <c r="U7" s="5"/>
      <c r="W7" s="15"/>
    </row>
    <row r="8" spans="1:23" x14ac:dyDescent="0.2">
      <c r="A8" s="42" t="s">
        <v>39</v>
      </c>
      <c r="B8" s="1">
        <f>C7</f>
        <v>1.7</v>
      </c>
      <c r="C8" s="1">
        <f>B8+D8</f>
        <v>2.7</v>
      </c>
      <c r="D8" s="1">
        <v>1</v>
      </c>
      <c r="E8" s="5">
        <v>518381</v>
      </c>
      <c r="F8" s="34">
        <v>0.34</v>
      </c>
      <c r="G8" s="35">
        <v>1E-3</v>
      </c>
      <c r="H8" s="35">
        <v>1.2E-2</v>
      </c>
      <c r="I8" s="35">
        <v>2.3E-2</v>
      </c>
      <c r="J8" s="35">
        <v>2.67</v>
      </c>
      <c r="L8" s="36">
        <v>1.03</v>
      </c>
      <c r="M8" s="48" t="s">
        <v>37</v>
      </c>
      <c r="N8" s="47"/>
      <c r="O8" s="37">
        <v>44434</v>
      </c>
      <c r="P8" s="37">
        <v>44434</v>
      </c>
      <c r="Q8" s="24" t="s">
        <v>45</v>
      </c>
      <c r="U8" s="5"/>
      <c r="W8" s="15"/>
    </row>
    <row r="9" spans="1:23" x14ac:dyDescent="0.2">
      <c r="A9" s="42" t="s">
        <v>39</v>
      </c>
      <c r="B9" s="1">
        <f>C8</f>
        <v>2.7</v>
      </c>
      <c r="C9" s="1">
        <f>B9+D9</f>
        <v>2.9000000000000004</v>
      </c>
      <c r="D9" s="1">
        <v>0.2</v>
      </c>
      <c r="E9" s="5">
        <v>518382</v>
      </c>
      <c r="F9" s="34">
        <v>0.76</v>
      </c>
      <c r="G9" s="35">
        <v>2E-3</v>
      </c>
      <c r="H9" s="35">
        <v>2.5000000000000001E-2</v>
      </c>
      <c r="I9" s="35">
        <v>4.2000000000000003E-2</v>
      </c>
      <c r="J9" s="35">
        <v>2.6909999999999998</v>
      </c>
      <c r="L9" s="36">
        <v>7.67</v>
      </c>
      <c r="M9" s="48" t="s">
        <v>37</v>
      </c>
      <c r="N9" s="47"/>
      <c r="O9" s="37">
        <v>44434</v>
      </c>
      <c r="P9" s="37">
        <v>44434</v>
      </c>
      <c r="Q9" s="24" t="s">
        <v>45</v>
      </c>
      <c r="U9" s="5"/>
      <c r="W9" s="15"/>
    </row>
    <row r="10" spans="1:23" x14ac:dyDescent="0.2">
      <c r="A10" s="42" t="s">
        <v>40</v>
      </c>
      <c r="B10" s="1">
        <v>0</v>
      </c>
      <c r="C10" s="1">
        <f>D10</f>
        <v>1.5</v>
      </c>
      <c r="D10" s="1">
        <v>1.5</v>
      </c>
      <c r="E10" s="5">
        <v>518813</v>
      </c>
      <c r="F10" s="34">
        <v>0.05</v>
      </c>
      <c r="G10" s="35">
        <v>2E-3</v>
      </c>
      <c r="H10" s="35">
        <v>5.0000000000000001E-3</v>
      </c>
      <c r="I10" s="35">
        <v>1.4E-2</v>
      </c>
      <c r="J10" s="35">
        <v>2.677</v>
      </c>
      <c r="L10" s="36">
        <v>8.8999999999999996E-2</v>
      </c>
      <c r="M10" s="5" t="s">
        <v>35</v>
      </c>
      <c r="O10" s="37">
        <v>44436</v>
      </c>
      <c r="P10" s="37">
        <v>44436</v>
      </c>
      <c r="Q10" s="24" t="s">
        <v>46</v>
      </c>
      <c r="U10" s="5"/>
      <c r="W10" s="15"/>
    </row>
    <row r="11" spans="1:23" x14ac:dyDescent="0.2">
      <c r="A11" s="42" t="s">
        <v>40</v>
      </c>
      <c r="B11" s="1">
        <f>C10</f>
        <v>1.5</v>
      </c>
      <c r="C11" s="1">
        <f>B11+D11</f>
        <v>3</v>
      </c>
      <c r="D11" s="1">
        <v>1.5</v>
      </c>
      <c r="E11" s="5">
        <v>518815</v>
      </c>
      <c r="F11" s="34">
        <v>0.32</v>
      </c>
      <c r="G11" s="35">
        <v>1.4999999999999999E-2</v>
      </c>
      <c r="H11" s="35">
        <v>5.0000000000000001E-3</v>
      </c>
      <c r="I11" s="35">
        <v>6.2E-2</v>
      </c>
      <c r="J11" s="35">
        <v>2.681</v>
      </c>
      <c r="L11" s="36">
        <v>1.32</v>
      </c>
      <c r="M11" s="5" t="s">
        <v>35</v>
      </c>
      <c r="O11" s="37">
        <v>44436</v>
      </c>
      <c r="P11" s="37">
        <v>44436</v>
      </c>
      <c r="Q11" s="24" t="s">
        <v>46</v>
      </c>
      <c r="U11" s="5"/>
      <c r="W11" s="15"/>
    </row>
    <row r="12" spans="1:23" x14ac:dyDescent="0.2">
      <c r="A12" s="42" t="s">
        <v>40</v>
      </c>
      <c r="B12" s="1">
        <f>C11</f>
        <v>3</v>
      </c>
      <c r="C12" s="1">
        <f>B12+D12</f>
        <v>3.9</v>
      </c>
      <c r="D12" s="1">
        <v>0.9</v>
      </c>
      <c r="E12" s="5">
        <v>518816</v>
      </c>
      <c r="F12" s="34">
        <v>0.2</v>
      </c>
      <c r="G12" s="35">
        <v>2E-3</v>
      </c>
      <c r="H12" s="35">
        <v>0.01</v>
      </c>
      <c r="I12" s="35">
        <v>1.9E-2</v>
      </c>
      <c r="J12" s="19">
        <v>2.6819999999999999</v>
      </c>
      <c r="L12" s="36">
        <v>1.18</v>
      </c>
      <c r="M12" s="5" t="s">
        <v>35</v>
      </c>
      <c r="O12" s="37">
        <v>44436</v>
      </c>
      <c r="P12" s="37">
        <v>44436</v>
      </c>
      <c r="Q12" s="24" t="s">
        <v>46</v>
      </c>
      <c r="U12" s="5"/>
      <c r="W12" s="15"/>
    </row>
    <row r="13" spans="1:23" x14ac:dyDescent="0.2">
      <c r="A13" s="42" t="s">
        <v>41</v>
      </c>
      <c r="B13" s="1">
        <v>0</v>
      </c>
      <c r="C13" s="1">
        <f>D13</f>
        <v>1.2</v>
      </c>
      <c r="D13" s="1">
        <v>1.2</v>
      </c>
      <c r="E13" s="5">
        <v>520067</v>
      </c>
      <c r="F13" s="34">
        <v>0.16</v>
      </c>
      <c r="G13" s="35">
        <v>2E-3</v>
      </c>
      <c r="H13" s="35">
        <v>7.0000000000000001E-3</v>
      </c>
      <c r="I13" s="35">
        <v>2.8000000000000001E-2</v>
      </c>
      <c r="L13" s="36">
        <v>0.16</v>
      </c>
      <c r="M13" s="5" t="s">
        <v>35</v>
      </c>
      <c r="O13" s="37">
        <v>44439</v>
      </c>
      <c r="P13" s="37">
        <v>44439</v>
      </c>
      <c r="Q13" s="24" t="s">
        <v>47</v>
      </c>
      <c r="U13" s="5"/>
      <c r="W13" s="15"/>
    </row>
    <row r="14" spans="1:23" x14ac:dyDescent="0.2">
      <c r="A14" s="42" t="s">
        <v>41</v>
      </c>
      <c r="B14" s="1">
        <f>C13</f>
        <v>1.2</v>
      </c>
      <c r="C14" s="1">
        <f>B14+D14</f>
        <v>2.2999999999999998</v>
      </c>
      <c r="D14" s="1">
        <v>1.1000000000000001</v>
      </c>
      <c r="E14" s="5">
        <v>520068</v>
      </c>
      <c r="F14" s="34">
        <v>0.02</v>
      </c>
      <c r="G14" s="35">
        <v>1E-3</v>
      </c>
      <c r="H14" s="35">
        <v>5.0000000000000001E-3</v>
      </c>
      <c r="I14" s="35">
        <v>1.7999999999999999E-2</v>
      </c>
      <c r="L14" s="36">
        <v>0.38</v>
      </c>
      <c r="M14" s="5" t="s">
        <v>36</v>
      </c>
      <c r="N14" s="32">
        <v>0.5</v>
      </c>
      <c r="O14" s="37">
        <v>44439</v>
      </c>
      <c r="P14" s="37">
        <v>44439</v>
      </c>
      <c r="Q14" s="24" t="s">
        <v>47</v>
      </c>
      <c r="U14" s="5"/>
      <c r="W14" s="15"/>
    </row>
    <row r="15" spans="1:23" x14ac:dyDescent="0.2">
      <c r="A15" s="42" t="s">
        <v>41</v>
      </c>
      <c r="B15" s="1">
        <f>C14</f>
        <v>2.2999999999999998</v>
      </c>
      <c r="C15" s="1">
        <f>B15+D15</f>
        <v>3.0999999999999996</v>
      </c>
      <c r="D15" s="1">
        <v>0.8</v>
      </c>
      <c r="E15" s="5">
        <v>520069</v>
      </c>
      <c r="F15" s="34">
        <v>0.19</v>
      </c>
      <c r="G15" s="35">
        <v>1E-3</v>
      </c>
      <c r="H15" s="35">
        <v>4.0000000000000001E-3</v>
      </c>
      <c r="I15" s="35">
        <v>1.4999999999999999E-2</v>
      </c>
      <c r="L15" s="36">
        <v>0.72</v>
      </c>
      <c r="M15" s="5" t="s">
        <v>37</v>
      </c>
      <c r="N15" s="5"/>
      <c r="O15" s="37">
        <v>44439</v>
      </c>
      <c r="P15" s="37">
        <v>44439</v>
      </c>
      <c r="Q15" s="24" t="s">
        <v>47</v>
      </c>
      <c r="U15" s="5"/>
      <c r="W15" s="15"/>
    </row>
    <row r="16" spans="1:23" x14ac:dyDescent="0.2">
      <c r="A16" s="42" t="s">
        <v>42</v>
      </c>
      <c r="B16" s="1">
        <v>0</v>
      </c>
      <c r="C16" s="1">
        <f>D16</f>
        <v>0.7</v>
      </c>
      <c r="D16" s="1">
        <v>0.7</v>
      </c>
      <c r="E16" s="5">
        <v>520318</v>
      </c>
      <c r="F16" s="34">
        <v>0.09</v>
      </c>
      <c r="G16" s="35">
        <v>1E-3</v>
      </c>
      <c r="H16" s="35">
        <v>4.0000000000000001E-3</v>
      </c>
      <c r="I16" s="35">
        <v>1.2999999999999999E-2</v>
      </c>
      <c r="L16" s="36">
        <v>1.04</v>
      </c>
      <c r="M16" s="5" t="s">
        <v>35</v>
      </c>
      <c r="O16" s="37">
        <v>44440</v>
      </c>
      <c r="P16" s="37">
        <v>44440</v>
      </c>
      <c r="Q16" s="24" t="s">
        <v>48</v>
      </c>
      <c r="U16" s="5"/>
      <c r="W16" s="15"/>
    </row>
    <row r="17" spans="1:23" x14ac:dyDescent="0.2">
      <c r="A17" s="42" t="s">
        <v>42</v>
      </c>
      <c r="B17" s="1">
        <f>C16</f>
        <v>0.7</v>
      </c>
      <c r="C17" s="1">
        <f>B17+D17</f>
        <v>1.9</v>
      </c>
      <c r="D17" s="1">
        <v>1.2</v>
      </c>
      <c r="E17" s="5">
        <v>520319</v>
      </c>
      <c r="F17" s="34">
        <v>7.0000000000000007E-2</v>
      </c>
      <c r="G17" s="35">
        <v>7.0000000000000001E-3</v>
      </c>
      <c r="H17" s="35">
        <v>3.0000000000000001E-3</v>
      </c>
      <c r="I17" s="35">
        <v>6.0000000000000001E-3</v>
      </c>
      <c r="L17" s="36">
        <v>0.77</v>
      </c>
      <c r="M17" s="5" t="s">
        <v>35</v>
      </c>
      <c r="O17" s="37">
        <v>44440</v>
      </c>
      <c r="P17" s="37">
        <v>44440</v>
      </c>
      <c r="Q17" s="24" t="s">
        <v>48</v>
      </c>
      <c r="U17" s="5"/>
      <c r="W17" s="15"/>
    </row>
    <row r="18" spans="1:23" x14ac:dyDescent="0.2">
      <c r="A18" s="42" t="s">
        <v>42</v>
      </c>
      <c r="B18" s="1">
        <f>C17</f>
        <v>1.9</v>
      </c>
      <c r="C18" s="1">
        <f>B18+D18</f>
        <v>3</v>
      </c>
      <c r="D18" s="1">
        <v>1.1000000000000001</v>
      </c>
      <c r="E18" s="5">
        <v>520320</v>
      </c>
      <c r="F18" s="34">
        <v>0.12</v>
      </c>
      <c r="G18" s="35">
        <v>1E-3</v>
      </c>
      <c r="H18" s="35">
        <v>7.0000000000000001E-3</v>
      </c>
      <c r="I18" s="35">
        <v>0.01</v>
      </c>
      <c r="L18" s="36">
        <v>0.84</v>
      </c>
      <c r="M18" s="5" t="s">
        <v>35</v>
      </c>
      <c r="O18" s="37">
        <v>44440</v>
      </c>
      <c r="P18" s="37">
        <v>44440</v>
      </c>
      <c r="Q18" s="24" t="s">
        <v>48</v>
      </c>
      <c r="U18" s="5"/>
      <c r="W18" s="15"/>
    </row>
    <row r="19" spans="1:23" x14ac:dyDescent="0.2">
      <c r="A19" s="42" t="s">
        <v>42</v>
      </c>
      <c r="B19" s="1">
        <f>C18</f>
        <v>3</v>
      </c>
      <c r="C19" s="1">
        <f>B19+D19</f>
        <v>3.4</v>
      </c>
      <c r="D19" s="1">
        <v>0.4</v>
      </c>
      <c r="E19" s="5">
        <v>520321</v>
      </c>
      <c r="F19" s="34">
        <v>0.53</v>
      </c>
      <c r="G19" s="35">
        <v>3.0000000000000001E-3</v>
      </c>
      <c r="H19" s="35">
        <v>0.03</v>
      </c>
      <c r="I19" s="35">
        <v>4.1000000000000002E-2</v>
      </c>
      <c r="L19" s="36">
        <v>4.29</v>
      </c>
      <c r="M19" s="5" t="s">
        <v>36</v>
      </c>
      <c r="N19" s="32">
        <v>0.4</v>
      </c>
      <c r="O19" s="37">
        <v>44440</v>
      </c>
      <c r="P19" s="37">
        <v>44440</v>
      </c>
      <c r="Q19" s="24" t="s">
        <v>48</v>
      </c>
      <c r="U19" s="5"/>
      <c r="W19" s="15"/>
    </row>
    <row r="20" spans="1:23" x14ac:dyDescent="0.2">
      <c r="A20" s="42" t="s">
        <v>43</v>
      </c>
      <c r="B20" s="1">
        <v>0</v>
      </c>
      <c r="C20" s="1">
        <f>D20</f>
        <v>1</v>
      </c>
      <c r="D20" s="1">
        <v>1</v>
      </c>
      <c r="E20" s="33">
        <v>521092</v>
      </c>
      <c r="F20" s="34">
        <v>0.16</v>
      </c>
      <c r="G20" s="35">
        <v>3.0000000000000001E-3</v>
      </c>
      <c r="H20" s="35">
        <v>6.0000000000000001E-3</v>
      </c>
      <c r="I20" s="35">
        <v>1.9E-2</v>
      </c>
      <c r="J20" s="35"/>
      <c r="L20" s="36">
        <v>1.91</v>
      </c>
      <c r="M20" s="5" t="s">
        <v>35</v>
      </c>
      <c r="O20" s="37">
        <v>44445</v>
      </c>
      <c r="P20" s="37">
        <v>44445</v>
      </c>
      <c r="Q20" s="24" t="s">
        <v>49</v>
      </c>
    </row>
    <row r="21" spans="1:23" x14ac:dyDescent="0.2">
      <c r="A21" s="42" t="s">
        <v>43</v>
      </c>
      <c r="B21" s="1">
        <f>C20</f>
        <v>1</v>
      </c>
      <c r="C21" s="1">
        <f>B21+D21</f>
        <v>2</v>
      </c>
      <c r="D21" s="1">
        <v>1</v>
      </c>
      <c r="E21" s="33">
        <v>521093</v>
      </c>
      <c r="F21" s="34">
        <v>0.22</v>
      </c>
      <c r="G21" s="35">
        <v>2E-3</v>
      </c>
      <c r="H21" s="35">
        <v>5.0000000000000001E-3</v>
      </c>
      <c r="I21" s="35">
        <v>1.0999999999999999E-2</v>
      </c>
      <c r="J21" s="35"/>
      <c r="L21" s="36">
        <v>0.92</v>
      </c>
      <c r="M21" s="5" t="s">
        <v>35</v>
      </c>
      <c r="O21" s="37">
        <v>44445</v>
      </c>
      <c r="P21" s="37">
        <v>44445</v>
      </c>
      <c r="Q21" s="24" t="s">
        <v>49</v>
      </c>
    </row>
    <row r="22" spans="1:23" x14ac:dyDescent="0.2">
      <c r="A22" s="42" t="s">
        <v>43</v>
      </c>
      <c r="B22" s="1">
        <f>C21</f>
        <v>2</v>
      </c>
      <c r="C22" s="1">
        <f>B22+D22</f>
        <v>2.4</v>
      </c>
      <c r="D22" s="1">
        <v>0.4</v>
      </c>
      <c r="E22" s="33">
        <v>521094</v>
      </c>
      <c r="F22" s="34">
        <v>1.54</v>
      </c>
      <c r="G22" s="35">
        <v>3.0000000000000001E-3</v>
      </c>
      <c r="H22" s="35">
        <v>0.02</v>
      </c>
      <c r="I22" s="35">
        <v>3.6999999999999998E-2</v>
      </c>
      <c r="J22" s="35"/>
      <c r="L22" s="36">
        <v>2.79</v>
      </c>
      <c r="M22" s="5" t="s">
        <v>36</v>
      </c>
      <c r="N22" s="32">
        <v>0.4</v>
      </c>
      <c r="O22" s="37">
        <v>44445</v>
      </c>
      <c r="P22" s="37">
        <v>44445</v>
      </c>
      <c r="Q22" s="24" t="s">
        <v>49</v>
      </c>
    </row>
    <row r="23" spans="1:23" x14ac:dyDescent="0.2">
      <c r="A23" s="42" t="s">
        <v>43</v>
      </c>
      <c r="B23" s="1">
        <f>C22</f>
        <v>2.4</v>
      </c>
      <c r="C23" s="1">
        <f>B23+D23</f>
        <v>2.9</v>
      </c>
      <c r="D23" s="1">
        <v>0.5</v>
      </c>
      <c r="E23" s="33">
        <v>521095</v>
      </c>
      <c r="F23" s="34">
        <v>0.19</v>
      </c>
      <c r="G23" s="35">
        <v>5.0000000000000001E-3</v>
      </c>
      <c r="H23" s="35">
        <v>8.9999999999999993E-3</v>
      </c>
      <c r="I23" s="35">
        <v>3.3000000000000002E-2</v>
      </c>
      <c r="J23" s="35"/>
      <c r="L23" s="36">
        <v>7.92</v>
      </c>
      <c r="M23" s="5" t="s">
        <v>37</v>
      </c>
      <c r="O23" s="37">
        <v>44445</v>
      </c>
      <c r="P23" s="37">
        <v>44445</v>
      </c>
      <c r="Q23" s="24" t="s">
        <v>49</v>
      </c>
    </row>
  </sheetData>
  <protectedRanges>
    <protectedRange sqref="O2:P23" name="Range1_9_5_1"/>
    <protectedRange sqref="G4:G10" name="Range27_53"/>
    <protectedRange sqref="G4:G5" name="Range1_40"/>
    <protectedRange sqref="G6:G9" name="Range1_8_3_9"/>
    <protectedRange sqref="G4:G10" name="Range26_42"/>
    <protectedRange sqref="H4:H10" name="Range27_54"/>
    <protectedRange sqref="H4:H5" name="Range1_6_14"/>
    <protectedRange sqref="H6:H10" name="Range1_8_3_10"/>
    <protectedRange sqref="H4:H10" name="Range26_43"/>
    <protectedRange sqref="I4:I10" name="Range27_55"/>
    <protectedRange sqref="I4:I5" name="Range1_6_15"/>
    <protectedRange sqref="I6:I9" name="Range1_8_3_11"/>
    <protectedRange sqref="I4:I10" name="Range26_44"/>
    <protectedRange sqref="J4:J10" name="Range27_56"/>
    <protectedRange sqref="J4:J5" name="Range1_41"/>
    <protectedRange sqref="J6:J10" name="Range1_8_3_12"/>
    <protectedRange sqref="J4:J10" name="Range26_45"/>
    <protectedRange sqref="L4:L10" name="Range27_57"/>
    <protectedRange sqref="L4:L5" name="Range1_6_16"/>
    <protectedRange sqref="L6:L10" name="Range1_8_3_13"/>
    <protectedRange sqref="L4:L10" name="Range28_11"/>
    <protectedRange sqref="G11" name="Range27_58"/>
    <protectedRange sqref="G11" name="Range1_42"/>
    <protectedRange sqref="G11" name="Range26_46"/>
    <protectedRange sqref="H11" name="Range27_59"/>
    <protectedRange sqref="H11" name="Range1_6_17"/>
    <protectedRange sqref="H11" name="Range26_47"/>
    <protectedRange sqref="I11" name="Range27_60"/>
    <protectedRange sqref="I11" name="Range26_48"/>
    <protectedRange sqref="J11" name="Range27_61"/>
    <protectedRange sqref="J11" name="Range1_43"/>
    <protectedRange sqref="J11" name="Range26_49"/>
    <protectedRange sqref="L11" name="Range27_62"/>
    <protectedRange sqref="L11" name="Range1_44"/>
    <protectedRange sqref="L11" name="Range28_12"/>
    <protectedRange sqref="G12" name="Range27_63"/>
    <protectedRange sqref="G12" name="Range1_45"/>
    <protectedRange sqref="G12" name="Range26_50"/>
    <protectedRange sqref="G13:G19 H12:H19" name="Range27_64"/>
    <protectedRange sqref="H12" name="Range1_8_1_8"/>
    <protectedRange sqref="G13:H19" name="Range1_8_3_15"/>
    <protectedRange sqref="G13:G19 H12:H19" name="Range26_51"/>
    <protectedRange sqref="I12:I19" name="Range27_65"/>
    <protectedRange sqref="I12" name="Range1_4_2_1_3"/>
    <protectedRange sqref="I13:I15" name="Range1_8_3_16"/>
    <protectedRange sqref="I12:I19" name="Range26_52"/>
    <protectedRange sqref="J12:J19" name="Range27_67"/>
    <protectedRange sqref="J12" name="Range1_46"/>
    <protectedRange sqref="J13:J19" name="Range1_8_3_18"/>
    <protectedRange sqref="J12:J19" name="Range26_53"/>
    <protectedRange sqref="L12:L19" name="Range27_68"/>
    <protectedRange sqref="L12" name="Range1_8_9"/>
    <protectedRange sqref="L13:L19" name="Range1_8_3_19"/>
    <protectedRange sqref="L12:L19" name="Range28_14"/>
    <protectedRange sqref="E20:E23" name="Range1_9_2_1_1_14"/>
    <protectedRange sqref="G21:G23" name="Range27_69"/>
    <protectedRange sqref="G21:G23" name="Range1_47"/>
    <protectedRange sqref="G21:G23" name="Range26_54"/>
    <protectedRange sqref="H20:H23 G20" name="Range27_70"/>
    <protectedRange sqref="H20:H23 G20" name="Range1_48"/>
    <protectedRange sqref="H20:H23 G20" name="Range26_55"/>
    <protectedRange sqref="I20:I23" name="Range27_71"/>
    <protectedRange sqref="I20:I23" name="Range1_49"/>
    <protectedRange sqref="I20:I23" name="Range26_56"/>
    <protectedRange sqref="L20:L23" name="Range27_72"/>
    <protectedRange sqref="L20:L23" name="Range1_8_1_9"/>
    <protectedRange sqref="L20:L23" name="Range28_15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6"/>
  <sheetViews>
    <sheetView zoomScaleNormal="100" workbookViewId="0">
      <pane ySplit="1" topLeftCell="A2" activePane="bottomLeft" state="frozen"/>
      <selection pane="bottomLeft" activeCell="E32" sqref="E3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ht="15" x14ac:dyDescent="0.25">
      <c r="A2" s="42" t="s">
        <v>38</v>
      </c>
      <c r="B2" s="43">
        <v>0</v>
      </c>
      <c r="C2" s="49" t="s">
        <v>62</v>
      </c>
      <c r="D2" s="43">
        <v>0</v>
      </c>
    </row>
    <row r="3" spans="1:4" ht="15" x14ac:dyDescent="0.25">
      <c r="A3" s="42" t="s">
        <v>39</v>
      </c>
      <c r="B3" s="43">
        <v>0</v>
      </c>
      <c r="C3" s="49" t="s">
        <v>63</v>
      </c>
      <c r="D3" s="43">
        <v>0</v>
      </c>
    </row>
    <row r="4" spans="1:4" ht="15" x14ac:dyDescent="0.25">
      <c r="A4" s="42" t="s">
        <v>40</v>
      </c>
      <c r="B4" s="43">
        <v>0</v>
      </c>
      <c r="C4" s="49" t="s">
        <v>64</v>
      </c>
      <c r="D4" s="43">
        <v>0</v>
      </c>
    </row>
    <row r="5" spans="1:4" ht="15" x14ac:dyDescent="0.25">
      <c r="A5" s="42" t="s">
        <v>41</v>
      </c>
      <c r="B5" s="43">
        <v>0</v>
      </c>
      <c r="C5" s="49" t="s">
        <v>65</v>
      </c>
      <c r="D5" s="43">
        <v>0</v>
      </c>
    </row>
    <row r="6" spans="1:4" ht="15" x14ac:dyDescent="0.25">
      <c r="A6" s="42" t="s">
        <v>42</v>
      </c>
      <c r="B6" s="43">
        <v>0</v>
      </c>
      <c r="C6" s="49" t="s">
        <v>66</v>
      </c>
      <c r="D6" s="43">
        <v>0</v>
      </c>
    </row>
    <row r="7" spans="1:4" ht="15" x14ac:dyDescent="0.25">
      <c r="A7" s="42" t="s">
        <v>43</v>
      </c>
      <c r="B7" s="43">
        <v>0</v>
      </c>
      <c r="C7" s="49" t="s">
        <v>67</v>
      </c>
      <c r="D7" s="43">
        <v>0</v>
      </c>
    </row>
    <row r="8" spans="1:4" ht="15" x14ac:dyDescent="0.25">
      <c r="A8" s="23"/>
      <c r="C8"/>
    </row>
    <row r="9" spans="1:4" ht="15" x14ac:dyDescent="0.25">
      <c r="A9" s="23"/>
      <c r="C9"/>
    </row>
    <row r="10" spans="1:4" ht="15" x14ac:dyDescent="0.25">
      <c r="A10" s="23"/>
      <c r="C10"/>
    </row>
    <row r="11" spans="1:4" ht="15" x14ac:dyDescent="0.25">
      <c r="A11" s="23"/>
      <c r="C11"/>
    </row>
    <row r="12" spans="1:4" ht="15" x14ac:dyDescent="0.25">
      <c r="A12" s="23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</row>
    <row r="44" spans="1:5" ht="15" x14ac:dyDescent="0.25">
      <c r="A44" s="23"/>
      <c r="C44"/>
    </row>
    <row r="45" spans="1:5" ht="15" x14ac:dyDescent="0.25">
      <c r="A45" s="23"/>
      <c r="C45"/>
      <c r="E45"/>
    </row>
    <row r="46" spans="1:5" ht="15" x14ac:dyDescent="0.25">
      <c r="A46" s="23"/>
      <c r="C46"/>
      <c r="E46"/>
    </row>
    <row r="47" spans="1:5" ht="15" x14ac:dyDescent="0.25">
      <c r="A47" s="23"/>
      <c r="C47"/>
      <c r="E47"/>
    </row>
    <row r="48" spans="1:5" ht="15" x14ac:dyDescent="0.25">
      <c r="A48" s="23"/>
      <c r="C48"/>
    </row>
    <row r="49" spans="1:3" ht="15" x14ac:dyDescent="0.25">
      <c r="A49" s="23"/>
      <c r="C49"/>
    </row>
    <row r="50" spans="1:3" ht="15" x14ac:dyDescent="0.25">
      <c r="A50" s="23"/>
      <c r="C50"/>
    </row>
    <row r="51" spans="1:3" x14ac:dyDescent="0.2">
      <c r="A51" s="23"/>
    </row>
    <row r="52" spans="1:3" x14ac:dyDescent="0.2">
      <c r="A52" s="23"/>
    </row>
    <row r="53" spans="1:3" x14ac:dyDescent="0.2">
      <c r="A53" s="23"/>
    </row>
    <row r="54" spans="1:3" x14ac:dyDescent="0.2">
      <c r="A54" s="23"/>
    </row>
    <row r="55" spans="1:3" x14ac:dyDescent="0.2">
      <c r="A55" s="2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2021-11-04T07:11:54Z</dcterms:modified>
</cp:coreProperties>
</file>