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2\FACEMAPPING P 2022\SDN4S\L560 SDN4S 142E ODE\"/>
    </mc:Choice>
  </mc:AlternateContent>
  <bookViews>
    <workbookView xWindow="-12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2" l="1"/>
  <c r="B43" i="2" s="1"/>
  <c r="C43" i="2" s="1"/>
  <c r="B44" i="2" s="1"/>
  <c r="C44" i="2" s="1"/>
  <c r="C39" i="2"/>
  <c r="B40" i="2" s="1"/>
  <c r="C40" i="2" s="1"/>
  <c r="B41" i="2" s="1"/>
  <c r="C41" i="2" s="1"/>
  <c r="C35" i="2"/>
  <c r="B36" i="2" s="1"/>
  <c r="C36" i="2" s="1"/>
  <c r="B37" i="2" s="1"/>
  <c r="C37" i="2" s="1"/>
  <c r="C30" i="2"/>
  <c r="B31" i="2" s="1"/>
  <c r="C31" i="2" s="1"/>
  <c r="B32" i="2" s="1"/>
  <c r="C32" i="2" s="1"/>
  <c r="B33" i="2" s="1"/>
  <c r="C33" i="2" s="1"/>
  <c r="B34" i="2" s="1"/>
  <c r="C34" i="2" s="1"/>
  <c r="C27" i="2"/>
  <c r="B28" i="2" s="1"/>
  <c r="C28" i="2" s="1"/>
  <c r="B29" i="2" s="1"/>
  <c r="C29" i="2" s="1"/>
  <c r="C12" i="2" l="1"/>
  <c r="B13" i="2" s="1"/>
  <c r="C13" i="2" s="1"/>
  <c r="B14" i="2" s="1"/>
  <c r="C14" i="2" s="1"/>
  <c r="C9" i="2" l="1"/>
  <c r="B10" i="2" s="1"/>
  <c r="C10" i="2" s="1"/>
  <c r="B11" i="2" s="1"/>
  <c r="C11" i="2" s="1"/>
  <c r="C6" i="2" l="1"/>
  <c r="B7" i="2" s="1"/>
  <c r="C7" i="2" s="1"/>
  <c r="B8" i="2" s="1"/>
  <c r="C8" i="2" s="1"/>
  <c r="C2" i="2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<sst xmlns="http://schemas.openxmlformats.org/spreadsheetml/2006/main" count="295" uniqueCount="103">
  <si>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</si>
  <si>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</si>
  <si>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</si>
  <si>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</si>
  <si>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</si>
  <si>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</si>
  <si>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</si>
  <si>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</si>
  <si>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</si>
  <si>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</si>
  <si>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</si>
  <si>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</si>
  <si>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</si>
  <si>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</si>
  <si>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</si>
  <si>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</si>
  <si>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</si>
  <si>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</si>
  <si>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</si>
  <si>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</si>
  <si>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</si>
  <si>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</si>
  <si>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</si>
  <si>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</si>
  <si>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</si>
  <si>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</si>
  <si>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</si>
  <si>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</si>
  <si>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</si>
  <si>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</si>
  <si>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</si>
  <si>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</si>
  <si>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</si>
  <si>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</si>
  <si>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</si>
  <si>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</si>
  <si>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</si>
  <si>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</si>
  <si>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M.TUMULAC</t>
  </si>
  <si>
    <t>B-2028072</t>
  </si>
  <si>
    <t>B-2028140</t>
  </si>
  <si>
    <t>B-2028185</t>
  </si>
  <si>
    <t>B-2028311</t>
  </si>
  <si>
    <t>319.80</t>
  </si>
  <si>
    <t>337.12</t>
  </si>
  <si>
    <t>348.87</t>
  </si>
  <si>
    <t>341.02</t>
  </si>
  <si>
    <t>341.22</t>
  </si>
  <si>
    <t>335.31</t>
  </si>
  <si>
    <t>345.94</t>
  </si>
  <si>
    <t>344.99</t>
  </si>
  <si>
    <t>356.87</t>
  </si>
  <si>
    <t>5.82</t>
  </si>
  <si>
    <t>0.00</t>
  </si>
  <si>
    <t>358.61</t>
  </si>
  <si>
    <t>8.17</t>
  </si>
  <si>
    <t>16.09</t>
  </si>
  <si>
    <t>2.10</t>
  </si>
  <si>
    <t>0.98</t>
  </si>
  <si>
    <t>5.30</t>
  </si>
  <si>
    <t>0.03</t>
  </si>
  <si>
    <t>350.75</t>
  </si>
  <si>
    <t>1.76</t>
  </si>
  <si>
    <t>9.23</t>
  </si>
  <si>
    <t>23.95</t>
  </si>
  <si>
    <t>23.64</t>
  </si>
  <si>
    <t>25.78</t>
  </si>
  <si>
    <t>19.35</t>
  </si>
  <si>
    <t>22.28</t>
  </si>
  <si>
    <t>16.02</t>
  </si>
  <si>
    <t>S.SANA</t>
  </si>
  <si>
    <t>B-2028789</t>
  </si>
  <si>
    <t>B-2028725</t>
  </si>
  <si>
    <t>B-2028699</t>
  </si>
  <si>
    <t>B-2028838</t>
  </si>
  <si>
    <t>B-2028872</t>
  </si>
  <si>
    <t>SDN4S_560_142E_E_004</t>
  </si>
  <si>
    <t>SDN4S_560_142E_E_005</t>
  </si>
  <si>
    <t>SDN4S_560_142E_E_006</t>
  </si>
  <si>
    <t>SDN4S_560_142E_E_007</t>
  </si>
  <si>
    <t>SDN4S_560_142E_E_008</t>
  </si>
  <si>
    <t>SDN4S_560_142E_E_009</t>
  </si>
  <si>
    <t>SDN4S_560_142E_E_010</t>
  </si>
  <si>
    <t>SDN4S_560_142E_E_011</t>
  </si>
  <si>
    <t>SDN4S_560_142E_E_012</t>
  </si>
  <si>
    <t>SDN4S_560_142E_E_013</t>
  </si>
  <si>
    <t>SDN4S_560_142E_E_014</t>
  </si>
  <si>
    <t>SDN4S_560_142E_E_015</t>
  </si>
  <si>
    <t>SDN4S_560_142E_E_016</t>
  </si>
  <si>
    <t>SDN4S_560_142E_E_017</t>
  </si>
  <si>
    <t>SDN4S_560_142E_E_018</t>
  </si>
  <si>
    <t>SDN4S_560_142E_E_019</t>
  </si>
  <si>
    <t>SDN4S_560_142E_E_020</t>
  </si>
  <si>
    <t>SDN4S_560_142E_E_021</t>
  </si>
  <si>
    <t>SDN4S_560_142E_E_022</t>
  </si>
  <si>
    <t>SDN4S_560_142E_E_023</t>
  </si>
  <si>
    <t>SDN4S_560_142E_E_024</t>
  </si>
  <si>
    <t>SDN4S_560_142E_E_025</t>
  </si>
  <si>
    <t>SDN4S_560_142E_E_026</t>
  </si>
  <si>
    <t>SDN4S_560_142E_E_027</t>
  </si>
  <si>
    <t>SDN4S_560_142E_E_028</t>
  </si>
  <si>
    <t>SDN4S_560_142E_E_029</t>
  </si>
  <si>
    <t>SDN4S_560_142E_E_030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</si>
</sst>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43" fontId="5" fillId="0" borderId="0" applyFont="0" applyFill="0" applyBorder="0" applyAlignment="0" applyProtection="0"/>
  </cellStyleXfs>
  <cellXfs count="6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43" fontId="1" fillId="0" borderId="0" xfId="4" applyFont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quotePrefix="1" applyNumberFormat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0" fillId="3" borderId="0" xfId="0" quotePrefix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5">
    <cellStyle name="Comma" xfId="4" builtinId="3"/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2"/>
  <sheetViews>
    <sheetView workbookViewId="0">
      <pane ySplit="1" topLeftCell="A2" activePane="bottomLeft" state="frozen"/>
      <selection pane="bottomLeft" activeCell="A2" sqref="A2:A28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37" t="s">
        <v>76</v>
      </c>
      <c r="B2" s="38">
        <v>615503.81000000006</v>
      </c>
      <c r="C2" s="38">
        <v>814821.75</v>
      </c>
      <c r="D2" s="39">
        <v>560</v>
      </c>
      <c r="E2" s="39">
        <v>4.5</v>
      </c>
      <c r="F2" s="39">
        <v>560</v>
      </c>
      <c r="G2" s="40" t="s">
        <v>34</v>
      </c>
      <c r="H2" s="40"/>
      <c r="I2" s="40" t="s">
        <v>38</v>
      </c>
      <c r="J2" s="41">
        <v>44599</v>
      </c>
      <c r="K2" s="37" t="s">
        <v>32</v>
      </c>
    </row>
    <row r="3" spans="1:11" ht="15" x14ac:dyDescent="0.25">
      <c r="A3" s="37" t="s">
        <v>77</v>
      </c>
      <c r="B3" s="38">
        <v>615506.97</v>
      </c>
      <c r="C3" s="38">
        <v>814823.7</v>
      </c>
      <c r="D3" s="39">
        <v>560</v>
      </c>
      <c r="E3" s="39">
        <v>3.8</v>
      </c>
      <c r="F3" s="39">
        <v>560</v>
      </c>
      <c r="G3" s="40" t="s">
        <v>34</v>
      </c>
      <c r="H3" s="40"/>
      <c r="I3" s="40" t="s">
        <v>38</v>
      </c>
      <c r="J3" s="41">
        <v>44604</v>
      </c>
      <c r="K3" s="37" t="s">
        <v>32</v>
      </c>
    </row>
    <row r="4" spans="1:11" x14ac:dyDescent="0.25">
      <c r="A4" s="37" t="s">
        <v>78</v>
      </c>
      <c r="B4" s="42">
        <v>615510.22</v>
      </c>
      <c r="C4" s="42">
        <v>814824.74</v>
      </c>
      <c r="D4" s="39">
        <v>560</v>
      </c>
      <c r="E4" s="39">
        <v>3.9</v>
      </c>
      <c r="F4" s="39">
        <v>560</v>
      </c>
      <c r="G4" s="40" t="s">
        <v>34</v>
      </c>
      <c r="H4" s="40"/>
      <c r="I4" s="40" t="s">
        <v>38</v>
      </c>
      <c r="J4" s="41">
        <v>44607</v>
      </c>
      <c r="K4" s="37" t="s">
        <v>32</v>
      </c>
    </row>
    <row r="5" spans="1:11" x14ac:dyDescent="0.25">
      <c r="A5" s="37" t="s">
        <v>79</v>
      </c>
      <c r="B5" s="42">
        <v>615515.97</v>
      </c>
      <c r="C5" s="42">
        <v>814826.68</v>
      </c>
      <c r="D5" s="39">
        <v>560</v>
      </c>
      <c r="E5" s="39">
        <v>3.3</v>
      </c>
      <c r="F5" s="39">
        <v>560</v>
      </c>
      <c r="G5" s="40" t="s">
        <v>34</v>
      </c>
      <c r="H5" s="40"/>
      <c r="I5" s="40" t="s">
        <v>38</v>
      </c>
      <c r="J5" s="41">
        <v>44616</v>
      </c>
      <c r="K5" s="37" t="s">
        <v>32</v>
      </c>
    </row>
    <row r="6" spans="1:11" x14ac:dyDescent="0.25">
      <c r="A6" s="37" t="s">
        <v>80</v>
      </c>
      <c r="B6" s="42">
        <v>615518.64</v>
      </c>
      <c r="C6" s="42">
        <v>814827.33</v>
      </c>
      <c r="D6" s="39">
        <v>560</v>
      </c>
      <c r="E6" s="39">
        <v>3.7</v>
      </c>
      <c r="F6" s="39">
        <v>560</v>
      </c>
      <c r="G6" s="40" t="s">
        <v>34</v>
      </c>
      <c r="H6" s="40"/>
      <c r="I6" s="40" t="s">
        <v>38</v>
      </c>
      <c r="J6" s="41">
        <v>44618</v>
      </c>
      <c r="K6" s="37" t="s">
        <v>32</v>
      </c>
    </row>
    <row r="7" spans="1:11" x14ac:dyDescent="0.25">
      <c r="A7" s="37" t="s">
        <v>81</v>
      </c>
      <c r="B7" s="42">
        <v>615523.22</v>
      </c>
      <c r="C7" s="42">
        <v>814829.02</v>
      </c>
      <c r="D7" s="39">
        <v>560</v>
      </c>
      <c r="E7" s="39">
        <v>4.0999999999999996</v>
      </c>
      <c r="F7" s="39">
        <v>560</v>
      </c>
      <c r="G7" s="40" t="s">
        <v>34</v>
      </c>
      <c r="H7" s="40"/>
      <c r="I7" s="40" t="s">
        <v>38</v>
      </c>
      <c r="J7" s="41">
        <v>44621</v>
      </c>
      <c r="K7" s="37" t="s">
        <v>32</v>
      </c>
    </row>
    <row r="8" spans="1:11" x14ac:dyDescent="0.25">
      <c r="A8" s="37" t="s">
        <v>82</v>
      </c>
      <c r="B8" s="42">
        <v>615525.16</v>
      </c>
      <c r="C8" s="42">
        <v>814829.73</v>
      </c>
      <c r="D8" s="39">
        <v>560</v>
      </c>
      <c r="E8" s="39">
        <v>3.6</v>
      </c>
      <c r="F8" s="39">
        <v>560</v>
      </c>
      <c r="G8" s="40" t="s">
        <v>34</v>
      </c>
      <c r="H8" s="40"/>
      <c r="I8" s="40" t="s">
        <v>38</v>
      </c>
      <c r="J8" s="41">
        <v>44623</v>
      </c>
      <c r="K8" s="37" t="s">
        <v>32</v>
      </c>
    </row>
    <row r="9" spans="1:11" x14ac:dyDescent="0.25">
      <c r="A9" s="37" t="s">
        <v>83</v>
      </c>
      <c r="B9" s="42">
        <v>615528.35</v>
      </c>
      <c r="C9" s="42">
        <v>814830.25</v>
      </c>
      <c r="D9" s="39">
        <v>560</v>
      </c>
      <c r="E9" s="39">
        <v>3.5</v>
      </c>
      <c r="F9" s="39">
        <v>560</v>
      </c>
      <c r="G9" s="40" t="s">
        <v>34</v>
      </c>
      <c r="H9" s="40"/>
      <c r="I9" s="40" t="s">
        <v>38</v>
      </c>
      <c r="J9" s="41">
        <v>44625</v>
      </c>
      <c r="K9" s="37" t="s">
        <v>32</v>
      </c>
    </row>
    <row r="10" spans="1:11" x14ac:dyDescent="0.25">
      <c r="A10" s="37" t="s">
        <v>84</v>
      </c>
      <c r="B10" s="42">
        <v>615533.96</v>
      </c>
      <c r="C10" s="42">
        <v>814830.97</v>
      </c>
      <c r="D10" s="39">
        <v>560</v>
      </c>
      <c r="E10" s="39">
        <v>3</v>
      </c>
      <c r="F10" s="39">
        <v>560</v>
      </c>
      <c r="G10" s="40" t="s">
        <v>34</v>
      </c>
      <c r="H10" s="40"/>
      <c r="I10" s="40" t="s">
        <v>70</v>
      </c>
      <c r="J10" s="41">
        <v>44627</v>
      </c>
      <c r="K10" s="37" t="s">
        <v>32</v>
      </c>
    </row>
    <row r="11" spans="1:11" x14ac:dyDescent="0.25">
      <c r="A11" s="37" t="s">
        <v>85</v>
      </c>
      <c r="B11" s="42">
        <v>615536.98</v>
      </c>
      <c r="C11" s="42">
        <v>814830.82</v>
      </c>
      <c r="D11" s="39">
        <v>560</v>
      </c>
      <c r="E11" s="39">
        <v>2.4</v>
      </c>
      <c r="F11" s="39">
        <v>560</v>
      </c>
      <c r="G11" s="40" t="s">
        <v>34</v>
      </c>
      <c r="H11" s="40"/>
      <c r="I11" s="40" t="s">
        <v>38</v>
      </c>
      <c r="J11" s="41">
        <v>44630</v>
      </c>
      <c r="K11" s="37" t="s">
        <v>32</v>
      </c>
    </row>
    <row r="12" spans="1:11" x14ac:dyDescent="0.25">
      <c r="A12" s="37" t="s">
        <v>86</v>
      </c>
      <c r="B12" s="42">
        <v>615543.91</v>
      </c>
      <c r="C12" s="42">
        <v>814829.75</v>
      </c>
      <c r="D12" s="39">
        <v>560</v>
      </c>
      <c r="E12" s="39"/>
      <c r="F12" s="39">
        <v>560</v>
      </c>
      <c r="G12" s="40" t="s">
        <v>34</v>
      </c>
      <c r="H12" s="40"/>
      <c r="I12" s="40"/>
      <c r="J12" s="41"/>
      <c r="K12" s="37" t="s">
        <v>32</v>
      </c>
    </row>
    <row r="13" spans="1:11" x14ac:dyDescent="0.25">
      <c r="A13" s="37" t="s">
        <v>87</v>
      </c>
      <c r="B13" s="42">
        <v>615549.43999999994</v>
      </c>
      <c r="C13" s="42">
        <v>814829.22</v>
      </c>
      <c r="D13" s="39">
        <v>560</v>
      </c>
      <c r="E13" s="39"/>
      <c r="F13" s="39">
        <v>560</v>
      </c>
      <c r="G13" s="40" t="s">
        <v>34</v>
      </c>
      <c r="H13" s="40"/>
      <c r="I13" s="40"/>
      <c r="J13" s="40"/>
      <c r="K13" s="37" t="s">
        <v>32</v>
      </c>
    </row>
    <row r="14" spans="1:11" x14ac:dyDescent="0.25">
      <c r="A14" s="37" t="s">
        <v>88</v>
      </c>
      <c r="B14" s="39">
        <v>615551.19999999995</v>
      </c>
      <c r="C14" s="39">
        <v>814829.33</v>
      </c>
      <c r="D14" s="39">
        <v>560</v>
      </c>
      <c r="E14" s="39"/>
      <c r="F14" s="39">
        <v>560</v>
      </c>
      <c r="G14" s="40" t="s">
        <v>34</v>
      </c>
      <c r="H14" s="40"/>
      <c r="I14" s="40"/>
      <c r="J14" s="40"/>
      <c r="K14" s="37" t="s">
        <v>32</v>
      </c>
    </row>
    <row r="15" spans="1:11" x14ac:dyDescent="0.25">
      <c r="A15" s="37" t="s">
        <v>89</v>
      </c>
      <c r="B15" s="39">
        <v>615553.36</v>
      </c>
      <c r="C15" s="39">
        <v>814828.43</v>
      </c>
      <c r="D15" s="39">
        <v>560</v>
      </c>
      <c r="E15" s="39"/>
      <c r="F15" s="39">
        <v>560</v>
      </c>
      <c r="G15" s="40" t="s">
        <v>34</v>
      </c>
      <c r="H15" s="40"/>
      <c r="I15" s="40"/>
      <c r="J15" s="40"/>
      <c r="K15" s="37" t="s">
        <v>32</v>
      </c>
    </row>
    <row r="16" spans="1:11" x14ac:dyDescent="0.25">
      <c r="A16" s="37" t="s">
        <v>90</v>
      </c>
      <c r="B16" s="39">
        <v>615557.26</v>
      </c>
      <c r="C16" s="39">
        <v>814828.23</v>
      </c>
      <c r="D16" s="39">
        <v>560</v>
      </c>
      <c r="E16" s="39"/>
      <c r="F16" s="39">
        <v>560</v>
      </c>
      <c r="G16" s="40" t="s">
        <v>34</v>
      </c>
      <c r="H16" s="40"/>
      <c r="I16" s="40"/>
      <c r="J16" s="40"/>
      <c r="K16" s="37" t="s">
        <v>32</v>
      </c>
    </row>
    <row r="17" spans="1:11" x14ac:dyDescent="0.25">
      <c r="A17" s="37" t="s">
        <v>91</v>
      </c>
      <c r="B17" s="39">
        <v>615560.99</v>
      </c>
      <c r="C17" s="39">
        <v>814828.03</v>
      </c>
      <c r="D17" s="39">
        <v>560</v>
      </c>
      <c r="E17" s="39"/>
      <c r="F17" s="39">
        <v>560</v>
      </c>
      <c r="G17" s="40" t="s">
        <v>34</v>
      </c>
      <c r="H17" s="40"/>
      <c r="I17" s="40"/>
      <c r="J17" s="40"/>
      <c r="K17" s="37" t="s">
        <v>32</v>
      </c>
    </row>
    <row r="18" spans="1:11" x14ac:dyDescent="0.25">
      <c r="A18" s="37" t="s">
        <v>92</v>
      </c>
      <c r="B18" s="39">
        <v>615563.77</v>
      </c>
      <c r="C18" s="39">
        <v>814827.89</v>
      </c>
      <c r="D18" s="39">
        <v>560</v>
      </c>
      <c r="E18" s="39">
        <v>2.9</v>
      </c>
      <c r="F18" s="39">
        <v>560</v>
      </c>
      <c r="G18" s="40" t="s">
        <v>34</v>
      </c>
      <c r="H18" s="40"/>
      <c r="I18" s="40" t="s">
        <v>38</v>
      </c>
      <c r="J18" s="41">
        <v>44648</v>
      </c>
      <c r="K18" s="37" t="s">
        <v>32</v>
      </c>
    </row>
    <row r="19" spans="1:11" x14ac:dyDescent="0.25">
      <c r="A19" s="37" t="s">
        <v>93</v>
      </c>
      <c r="B19" s="39">
        <v>615567.41</v>
      </c>
      <c r="C19" s="39">
        <v>814829.75</v>
      </c>
      <c r="D19" s="39">
        <v>560</v>
      </c>
      <c r="E19" s="39">
        <v>2.2999999999999998</v>
      </c>
      <c r="F19" s="39">
        <v>560</v>
      </c>
      <c r="G19" s="40" t="s">
        <v>34</v>
      </c>
      <c r="H19" s="40"/>
      <c r="I19" s="40" t="s">
        <v>38</v>
      </c>
      <c r="J19" s="41">
        <v>44650</v>
      </c>
      <c r="K19" s="37" t="s">
        <v>32</v>
      </c>
    </row>
    <row r="20" spans="1:11" x14ac:dyDescent="0.25">
      <c r="A20" s="37" t="s">
        <v>94</v>
      </c>
      <c r="B20" s="39">
        <v>615574.68999999994</v>
      </c>
      <c r="C20" s="39">
        <v>814830.17</v>
      </c>
      <c r="D20" s="39">
        <v>560</v>
      </c>
      <c r="E20" s="39">
        <v>3.1</v>
      </c>
      <c r="F20" s="39">
        <v>560</v>
      </c>
      <c r="G20" s="40" t="s">
        <v>34</v>
      </c>
      <c r="H20" s="40"/>
      <c r="I20" s="40" t="s">
        <v>70</v>
      </c>
      <c r="J20" s="41">
        <v>44655</v>
      </c>
      <c r="K20" s="37" t="s">
        <v>32</v>
      </c>
    </row>
    <row r="21" spans="1:11" x14ac:dyDescent="0.25">
      <c r="A21" s="37" t="s">
        <v>95</v>
      </c>
      <c r="B21" s="39">
        <v>615579.19999999995</v>
      </c>
      <c r="C21" s="39">
        <v>814830.1</v>
      </c>
      <c r="D21" s="39">
        <v>560</v>
      </c>
      <c r="E21" s="39"/>
      <c r="F21" s="39">
        <v>560</v>
      </c>
      <c r="G21" s="40" t="s">
        <v>34</v>
      </c>
      <c r="H21" s="40"/>
      <c r="I21" s="40"/>
      <c r="J21" s="40"/>
      <c r="K21" s="37" t="s">
        <v>32</v>
      </c>
    </row>
    <row r="22" spans="1:11" x14ac:dyDescent="0.25">
      <c r="A22" s="37" t="s">
        <v>96</v>
      </c>
      <c r="B22" s="39">
        <v>615582.68999999994</v>
      </c>
      <c r="C22" s="39">
        <v>814829.96</v>
      </c>
      <c r="D22" s="39">
        <v>560</v>
      </c>
      <c r="E22" s="39">
        <v>3.5</v>
      </c>
      <c r="F22" s="39">
        <v>560</v>
      </c>
      <c r="G22" s="40" t="s">
        <v>34</v>
      </c>
      <c r="H22" s="40"/>
      <c r="I22" s="40" t="s">
        <v>70</v>
      </c>
      <c r="J22" s="41">
        <v>44659</v>
      </c>
      <c r="K22" s="37" t="s">
        <v>32</v>
      </c>
    </row>
    <row r="23" spans="1:11" x14ac:dyDescent="0.25">
      <c r="A23" s="37" t="s">
        <v>97</v>
      </c>
      <c r="B23" s="39">
        <v>615586.81000000006</v>
      </c>
      <c r="C23" s="39">
        <v>814827.48</v>
      </c>
      <c r="D23" s="39">
        <v>560</v>
      </c>
      <c r="E23" s="39">
        <v>3.2</v>
      </c>
      <c r="F23" s="39">
        <v>560</v>
      </c>
      <c r="G23" s="40" t="s">
        <v>34</v>
      </c>
      <c r="H23" s="40"/>
      <c r="I23" s="40" t="s">
        <v>70</v>
      </c>
      <c r="J23" s="41">
        <v>44662</v>
      </c>
      <c r="K23" s="37" t="s">
        <v>32</v>
      </c>
    </row>
    <row r="24" spans="1:11" x14ac:dyDescent="0.25">
      <c r="A24" s="37" t="s">
        <v>98</v>
      </c>
      <c r="B24" s="39">
        <v>615590.82999999996</v>
      </c>
      <c r="C24" s="39">
        <v>814825.09</v>
      </c>
      <c r="D24" s="39">
        <v>560</v>
      </c>
      <c r="E24" s="39"/>
      <c r="F24" s="39">
        <v>560</v>
      </c>
      <c r="G24" s="40" t="s">
        <v>34</v>
      </c>
      <c r="H24" s="40"/>
      <c r="I24" s="40"/>
      <c r="J24" s="40"/>
      <c r="K24" s="37" t="s">
        <v>32</v>
      </c>
    </row>
    <row r="25" spans="1:11" x14ac:dyDescent="0.25">
      <c r="A25" s="37" t="s">
        <v>99</v>
      </c>
      <c r="B25" s="39">
        <v>615594.56999999995</v>
      </c>
      <c r="C25" s="39">
        <v>814823.16</v>
      </c>
      <c r="D25" s="39">
        <v>560</v>
      </c>
      <c r="E25" s="39"/>
      <c r="F25" s="39">
        <v>560</v>
      </c>
      <c r="G25" s="40" t="s">
        <v>34</v>
      </c>
      <c r="H25" s="40"/>
      <c r="I25" s="40"/>
      <c r="J25" s="40"/>
      <c r="K25" s="37" t="s">
        <v>32</v>
      </c>
    </row>
    <row r="26" spans="1:11" x14ac:dyDescent="0.25">
      <c r="A26" s="37" t="s">
        <v>100</v>
      </c>
      <c r="B26" s="39">
        <v>615600.24</v>
      </c>
      <c r="C26" s="39">
        <v>814820.75</v>
      </c>
      <c r="D26" s="39">
        <v>560</v>
      </c>
      <c r="E26" s="39"/>
      <c r="F26" s="39">
        <v>560</v>
      </c>
      <c r="G26" s="40" t="s">
        <v>34</v>
      </c>
      <c r="H26" s="40"/>
      <c r="I26" s="40"/>
      <c r="J26" s="40"/>
      <c r="K26" s="37" t="s">
        <v>32</v>
      </c>
    </row>
    <row r="27" spans="1:11" x14ac:dyDescent="0.25">
      <c r="A27" s="37" t="s">
        <v>101</v>
      </c>
      <c r="B27" s="39">
        <v>615603.81000000006</v>
      </c>
      <c r="C27" s="39">
        <v>814819.5</v>
      </c>
      <c r="D27" s="39">
        <v>560</v>
      </c>
      <c r="E27" s="39"/>
      <c r="F27" s="39">
        <v>560</v>
      </c>
      <c r="G27" s="40" t="s">
        <v>34</v>
      </c>
      <c r="H27" s="40"/>
      <c r="I27" s="40"/>
      <c r="J27" s="40"/>
      <c r="K27" s="37" t="s">
        <v>32</v>
      </c>
    </row>
    <row r="28" spans="1:11" x14ac:dyDescent="0.25">
      <c r="A28" s="37" t="s">
        <v>102</v>
      </c>
      <c r="B28" s="39">
        <v>615607.02</v>
      </c>
      <c r="C28" s="39">
        <v>814818.64</v>
      </c>
      <c r="D28" s="39">
        <v>560</v>
      </c>
      <c r="E28" s="39"/>
      <c r="F28" s="39">
        <v>560</v>
      </c>
      <c r="G28" s="40" t="s">
        <v>34</v>
      </c>
      <c r="H28" s="40"/>
      <c r="I28" s="40"/>
      <c r="J28" s="40"/>
      <c r="K28" s="37" t="s">
        <v>32</v>
      </c>
    </row>
    <row r="1048512" spans="1:4" x14ac:dyDescent="0.25">
      <c r="A1048512" s="23" t="s">
        <v>33</v>
      </c>
      <c r="D1048512" s="32"/>
    </row>
  </sheetData>
  <sortState ref="A2:Q48">
    <sortCondition ref="A2"/>
  </sortState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zoomScaleNormal="100" workbookViewId="0">
      <pane ySplit="1" topLeftCell="A2" activePane="bottomLeft" state="frozen"/>
      <selection pane="bottomLeft" activeCell="U33" sqref="U33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1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3" t="s">
        <v>13</v>
      </c>
      <c r="F1" s="34" t="s">
        <v>14</v>
      </c>
      <c r="G1" s="34" t="s">
        <v>16</v>
      </c>
      <c r="H1" s="34" t="s">
        <v>20</v>
      </c>
      <c r="I1" s="34" t="s">
        <v>21</v>
      </c>
      <c r="J1" s="34" t="s">
        <v>19</v>
      </c>
      <c r="K1" s="35" t="s">
        <v>28</v>
      </c>
      <c r="L1" s="34" t="s">
        <v>15</v>
      </c>
      <c r="M1" s="9" t="s">
        <v>17</v>
      </c>
      <c r="N1" s="30" t="s">
        <v>18</v>
      </c>
      <c r="O1" s="24" t="s">
        <v>22</v>
      </c>
      <c r="P1" s="24" t="s">
        <v>23</v>
      </c>
      <c r="Q1" s="10" t="s">
        <v>24</v>
      </c>
    </row>
    <row r="2" spans="1:23" x14ac:dyDescent="0.2">
      <c r="A2" s="37" t="s">
        <v>76</v>
      </c>
      <c r="B2" s="43">
        <v>0</v>
      </c>
      <c r="C2" s="43">
        <f>D2</f>
        <v>0.9</v>
      </c>
      <c r="D2" s="43">
        <v>0.9</v>
      </c>
      <c r="E2" s="46">
        <v>552411</v>
      </c>
      <c r="F2" s="47">
        <v>1.226</v>
      </c>
      <c r="G2" s="48">
        <v>0.06</v>
      </c>
      <c r="H2" s="48">
        <v>6.5000000000000002E-2</v>
      </c>
      <c r="I2" s="48">
        <v>0.25600000000000001</v>
      </c>
      <c r="J2" s="49"/>
      <c r="K2" s="50"/>
      <c r="L2" s="51">
        <v>9.2710000000000008</v>
      </c>
      <c r="M2" s="46" t="s">
        <v>35</v>
      </c>
      <c r="N2" s="52"/>
      <c r="O2" s="53">
        <v>44599</v>
      </c>
      <c r="P2" s="53">
        <v>44599</v>
      </c>
      <c r="Q2" s="54" t="s">
        <v>39</v>
      </c>
      <c r="U2" s="5"/>
      <c r="W2" s="15"/>
    </row>
    <row r="3" spans="1:23" x14ac:dyDescent="0.2">
      <c r="A3" s="37" t="s">
        <v>76</v>
      </c>
      <c r="B3" s="43">
        <f>C2</f>
        <v>0.9</v>
      </c>
      <c r="C3" s="43">
        <f>B3+D3</f>
        <v>1.6</v>
      </c>
      <c r="D3" s="43">
        <v>0.7</v>
      </c>
      <c r="E3" s="46">
        <v>552412</v>
      </c>
      <c r="F3" s="47">
        <v>17.527999999999999</v>
      </c>
      <c r="G3" s="48">
        <v>2.8000000000000001E-2</v>
      </c>
      <c r="H3" s="48">
        <v>0.152</v>
      </c>
      <c r="I3" s="48">
        <v>0.53200000000000003</v>
      </c>
      <c r="J3" s="49"/>
      <c r="K3" s="50"/>
      <c r="L3" s="51">
        <v>67.463999999999999</v>
      </c>
      <c r="M3" s="46" t="s">
        <v>36</v>
      </c>
      <c r="N3" s="43">
        <v>0.7</v>
      </c>
      <c r="O3" s="53">
        <v>44599</v>
      </c>
      <c r="P3" s="53">
        <v>44599</v>
      </c>
      <c r="Q3" s="54" t="s">
        <v>39</v>
      </c>
      <c r="U3" s="5"/>
      <c r="W3" s="15"/>
    </row>
    <row r="4" spans="1:23" x14ac:dyDescent="0.2">
      <c r="A4" s="37" t="s">
        <v>76</v>
      </c>
      <c r="B4" s="43">
        <f>C3</f>
        <v>1.6</v>
      </c>
      <c r="C4" s="43">
        <f>B4+D4</f>
        <v>3.3</v>
      </c>
      <c r="D4" s="43">
        <v>1.7</v>
      </c>
      <c r="E4" s="46">
        <v>552413</v>
      </c>
      <c r="F4" s="47">
        <v>2.1920000000000002</v>
      </c>
      <c r="G4" s="48">
        <v>0.01</v>
      </c>
      <c r="H4" s="48">
        <v>6.8000000000000005E-2</v>
      </c>
      <c r="I4" s="48">
        <v>0.39400000000000002</v>
      </c>
      <c r="J4" s="49"/>
      <c r="K4" s="50"/>
      <c r="L4" s="51">
        <v>16.734000000000002</v>
      </c>
      <c r="M4" s="46" t="s">
        <v>36</v>
      </c>
      <c r="N4" s="43">
        <v>1.7</v>
      </c>
      <c r="O4" s="53">
        <v>44599</v>
      </c>
      <c r="P4" s="53">
        <v>44599</v>
      </c>
      <c r="Q4" s="54" t="s">
        <v>39</v>
      </c>
      <c r="U4" s="5"/>
      <c r="W4" s="15"/>
    </row>
    <row r="5" spans="1:23" x14ac:dyDescent="0.2">
      <c r="A5" s="37" t="s">
        <v>76</v>
      </c>
      <c r="B5" s="43">
        <f>C4</f>
        <v>3.3</v>
      </c>
      <c r="C5" s="43">
        <f>B5+D5</f>
        <v>4.5</v>
      </c>
      <c r="D5" s="43">
        <v>1.2</v>
      </c>
      <c r="E5" s="46">
        <v>552414</v>
      </c>
      <c r="F5" s="47">
        <v>68.451999999999998</v>
      </c>
      <c r="G5" s="48">
        <v>2.3E-2</v>
      </c>
      <c r="H5" s="48">
        <v>0.29499999999999998</v>
      </c>
      <c r="I5" s="48">
        <v>0.67500000000000004</v>
      </c>
      <c r="J5" s="49"/>
      <c r="K5" s="50">
        <v>69.262</v>
      </c>
      <c r="L5" s="51">
        <v>48.073</v>
      </c>
      <c r="M5" s="46" t="s">
        <v>36</v>
      </c>
      <c r="N5" s="43">
        <v>1.2</v>
      </c>
      <c r="O5" s="53">
        <v>44599</v>
      </c>
      <c r="P5" s="53">
        <v>44599</v>
      </c>
      <c r="Q5" s="54" t="s">
        <v>39</v>
      </c>
      <c r="U5" s="5"/>
      <c r="W5" s="15"/>
    </row>
    <row r="6" spans="1:23" x14ac:dyDescent="0.2">
      <c r="A6" s="37" t="s">
        <v>77</v>
      </c>
      <c r="B6" s="43">
        <v>0</v>
      </c>
      <c r="C6" s="43">
        <f>D6</f>
        <v>2.1</v>
      </c>
      <c r="D6" s="43">
        <v>2.1</v>
      </c>
      <c r="E6" s="46">
        <v>553458</v>
      </c>
      <c r="F6" s="47">
        <v>5.1380000000000008</v>
      </c>
      <c r="G6" s="48">
        <v>4.9000000000000002E-2</v>
      </c>
      <c r="H6" s="48">
        <v>0.24399999999999999</v>
      </c>
      <c r="I6" s="48">
        <v>0.64400000000000002</v>
      </c>
      <c r="J6" s="49"/>
      <c r="K6" s="50"/>
      <c r="L6" s="51">
        <v>31.225000000000001</v>
      </c>
      <c r="M6" s="46" t="s">
        <v>36</v>
      </c>
      <c r="N6" s="43">
        <v>2.1</v>
      </c>
      <c r="O6" s="53">
        <v>44604</v>
      </c>
      <c r="P6" s="53">
        <v>44604</v>
      </c>
      <c r="Q6" s="54" t="s">
        <v>40</v>
      </c>
      <c r="U6" s="5"/>
      <c r="W6" s="15"/>
    </row>
    <row r="7" spans="1:23" x14ac:dyDescent="0.2">
      <c r="A7" s="37" t="s">
        <v>77</v>
      </c>
      <c r="B7" s="43">
        <f>C6</f>
        <v>2.1</v>
      </c>
      <c r="C7" s="43">
        <f>B7+D7</f>
        <v>2.4</v>
      </c>
      <c r="D7" s="43">
        <v>0.3</v>
      </c>
      <c r="E7" s="46">
        <v>553459</v>
      </c>
      <c r="F7" s="47">
        <v>3.6620000000000004</v>
      </c>
      <c r="G7" s="48">
        <v>4.4999999999999998E-2</v>
      </c>
      <c r="H7" s="48">
        <v>8.5999999999999993E-2</v>
      </c>
      <c r="I7" s="48">
        <v>0.84399999999999997</v>
      </c>
      <c r="J7" s="49"/>
      <c r="K7" s="50"/>
      <c r="L7" s="51">
        <v>40.817</v>
      </c>
      <c r="M7" s="46" t="s">
        <v>36</v>
      </c>
      <c r="N7" s="43">
        <v>0.3</v>
      </c>
      <c r="O7" s="53">
        <v>44604</v>
      </c>
      <c r="P7" s="53">
        <v>44604</v>
      </c>
      <c r="Q7" s="54" t="s">
        <v>40</v>
      </c>
      <c r="U7" s="5"/>
      <c r="W7" s="15"/>
    </row>
    <row r="8" spans="1:23" x14ac:dyDescent="0.2">
      <c r="A8" s="37" t="s">
        <v>77</v>
      </c>
      <c r="B8" s="43">
        <f>C7</f>
        <v>2.4</v>
      </c>
      <c r="C8" s="43">
        <f>B8+D8</f>
        <v>3.8</v>
      </c>
      <c r="D8" s="43">
        <v>1.4</v>
      </c>
      <c r="E8" s="46">
        <v>553460</v>
      </c>
      <c r="F8" s="47">
        <v>6.8479999999999999</v>
      </c>
      <c r="G8" s="48">
        <v>2.8000000000000001E-2</v>
      </c>
      <c r="H8" s="48">
        <v>0.156</v>
      </c>
      <c r="I8" s="48">
        <v>0.69199999999999995</v>
      </c>
      <c r="J8" s="49"/>
      <c r="K8" s="50"/>
      <c r="L8" s="51">
        <v>47.984000000000002</v>
      </c>
      <c r="M8" s="46" t="s">
        <v>37</v>
      </c>
      <c r="N8" s="43"/>
      <c r="O8" s="53">
        <v>44604</v>
      </c>
      <c r="P8" s="53">
        <v>44604</v>
      </c>
      <c r="Q8" s="54" t="s">
        <v>40</v>
      </c>
      <c r="U8" s="5"/>
      <c r="W8" s="15"/>
    </row>
    <row r="9" spans="1:23" x14ac:dyDescent="0.2">
      <c r="A9" s="37" t="s">
        <v>78</v>
      </c>
      <c r="B9" s="43">
        <v>0</v>
      </c>
      <c r="C9" s="43">
        <f>D9</f>
        <v>2.1</v>
      </c>
      <c r="D9" s="43">
        <v>2.1</v>
      </c>
      <c r="E9" s="46">
        <v>554165</v>
      </c>
      <c r="F9" s="49">
        <v>14.702</v>
      </c>
      <c r="G9" s="49">
        <v>0.10100000000000001</v>
      </c>
      <c r="H9" s="49">
        <v>0.45600000000000002</v>
      </c>
      <c r="I9" s="49">
        <v>1.0109999999999999</v>
      </c>
      <c r="J9" s="49"/>
      <c r="K9" s="50"/>
      <c r="L9" s="49">
        <v>46.128999999999998</v>
      </c>
      <c r="M9" s="46" t="s">
        <v>36</v>
      </c>
      <c r="N9" s="43">
        <v>2.1</v>
      </c>
      <c r="O9" s="55">
        <v>44607</v>
      </c>
      <c r="P9" s="55">
        <v>44607</v>
      </c>
      <c r="Q9" s="56" t="s">
        <v>41</v>
      </c>
    </row>
    <row r="10" spans="1:23" x14ac:dyDescent="0.2">
      <c r="A10" s="37" t="s">
        <v>78</v>
      </c>
      <c r="B10" s="43">
        <f>C9</f>
        <v>2.1</v>
      </c>
      <c r="C10" s="43">
        <f>B10+D10</f>
        <v>2.4</v>
      </c>
      <c r="D10" s="43">
        <v>0.3</v>
      </c>
      <c r="E10" s="46">
        <v>554166</v>
      </c>
      <c r="F10" s="49">
        <v>15.311999999999998</v>
      </c>
      <c r="G10" s="49">
        <v>0.08</v>
      </c>
      <c r="H10" s="49">
        <v>0.35099999999999998</v>
      </c>
      <c r="I10" s="49">
        <v>0.83299999999999996</v>
      </c>
      <c r="J10" s="49"/>
      <c r="K10" s="50"/>
      <c r="L10" s="49">
        <v>42.927999999999997</v>
      </c>
      <c r="M10" s="46" t="s">
        <v>36</v>
      </c>
      <c r="N10" s="43">
        <v>0.3</v>
      </c>
      <c r="O10" s="55">
        <v>44607</v>
      </c>
      <c r="P10" s="55">
        <v>44607</v>
      </c>
      <c r="Q10" s="56" t="s">
        <v>41</v>
      </c>
    </row>
    <row r="11" spans="1:23" x14ac:dyDescent="0.2">
      <c r="A11" s="37" t="s">
        <v>78</v>
      </c>
      <c r="B11" s="43">
        <f>C10</f>
        <v>2.4</v>
      </c>
      <c r="C11" s="43">
        <f>B11+D11</f>
        <v>3.9</v>
      </c>
      <c r="D11" s="43">
        <v>1.5</v>
      </c>
      <c r="E11" s="46">
        <v>554167</v>
      </c>
      <c r="F11" s="49">
        <v>1.3159999999999998</v>
      </c>
      <c r="G11" s="49">
        <v>1.4E-2</v>
      </c>
      <c r="H11" s="49">
        <v>3.7999999999999999E-2</v>
      </c>
      <c r="I11" s="49">
        <v>0.23699999999999999</v>
      </c>
      <c r="J11" s="49"/>
      <c r="K11" s="50"/>
      <c r="L11" s="49">
        <v>5.1909999999999998</v>
      </c>
      <c r="M11" s="46" t="s">
        <v>37</v>
      </c>
      <c r="N11" s="52"/>
      <c r="O11" s="55">
        <v>44607</v>
      </c>
      <c r="P11" s="55">
        <v>44607</v>
      </c>
      <c r="Q11" s="56" t="s">
        <v>41</v>
      </c>
    </row>
    <row r="12" spans="1:23" x14ac:dyDescent="0.2">
      <c r="A12" s="37" t="s">
        <v>79</v>
      </c>
      <c r="B12" s="43">
        <v>0</v>
      </c>
      <c r="C12" s="43">
        <f>D12</f>
        <v>1</v>
      </c>
      <c r="D12" s="43">
        <v>1</v>
      </c>
      <c r="E12" s="46">
        <v>556506</v>
      </c>
      <c r="F12" s="49">
        <v>3.9580000000000002</v>
      </c>
      <c r="G12" s="49">
        <v>3.3000000000000002E-2</v>
      </c>
      <c r="H12" s="49">
        <v>0.107</v>
      </c>
      <c r="I12" s="49">
        <v>0.26600000000000001</v>
      </c>
      <c r="J12" s="49"/>
      <c r="K12" s="50"/>
      <c r="L12" s="49">
        <v>18.866</v>
      </c>
      <c r="M12" s="46" t="s">
        <v>36</v>
      </c>
      <c r="N12" s="43">
        <v>1</v>
      </c>
      <c r="O12" s="55">
        <v>44616</v>
      </c>
      <c r="P12" s="55">
        <v>44616</v>
      </c>
      <c r="Q12" s="56" t="s">
        <v>42</v>
      </c>
    </row>
    <row r="13" spans="1:23" x14ac:dyDescent="0.2">
      <c r="A13" s="37" t="s">
        <v>79</v>
      </c>
      <c r="B13" s="43">
        <f>C12</f>
        <v>1</v>
      </c>
      <c r="C13" s="43">
        <f>B13+D13</f>
        <v>2</v>
      </c>
      <c r="D13" s="43">
        <v>1</v>
      </c>
      <c r="E13" s="46">
        <v>556507</v>
      </c>
      <c r="F13" s="49">
        <v>12.857999999999999</v>
      </c>
      <c r="G13" s="49">
        <v>4.7E-2</v>
      </c>
      <c r="H13" s="49">
        <v>0.45200000000000001</v>
      </c>
      <c r="I13" s="49">
        <v>0.88900000000000001</v>
      </c>
      <c r="J13" s="49"/>
      <c r="K13" s="50"/>
      <c r="L13" s="49">
        <v>46.284999999999997</v>
      </c>
      <c r="M13" s="46" t="s">
        <v>36</v>
      </c>
      <c r="N13" s="43">
        <v>1</v>
      </c>
      <c r="O13" s="55">
        <v>44616</v>
      </c>
      <c r="P13" s="55">
        <v>44616</v>
      </c>
      <c r="Q13" s="56" t="s">
        <v>42</v>
      </c>
    </row>
    <row r="14" spans="1:23" x14ac:dyDescent="0.2">
      <c r="A14" s="37" t="s">
        <v>79</v>
      </c>
      <c r="B14" s="43">
        <f>C13</f>
        <v>2</v>
      </c>
      <c r="C14" s="43">
        <f>B14+D14</f>
        <v>3.5</v>
      </c>
      <c r="D14" s="43">
        <v>1.5</v>
      </c>
      <c r="E14" s="46">
        <v>556508</v>
      </c>
      <c r="F14" s="49">
        <v>15.376000000000001</v>
      </c>
      <c r="G14" s="49">
        <v>2.1000000000000001E-2</v>
      </c>
      <c r="H14" s="49">
        <v>0.10100000000000001</v>
      </c>
      <c r="I14" s="49">
        <v>0.33</v>
      </c>
      <c r="J14" s="49"/>
      <c r="K14" s="50"/>
      <c r="L14" s="49">
        <v>23.792999999999999</v>
      </c>
      <c r="M14" s="46" t="s">
        <v>36</v>
      </c>
      <c r="N14" s="43">
        <v>1.5</v>
      </c>
      <c r="O14" s="55">
        <v>44616</v>
      </c>
      <c r="P14" s="55">
        <v>44616</v>
      </c>
      <c r="Q14" s="56" t="s">
        <v>42</v>
      </c>
    </row>
    <row r="15" spans="1:23" x14ac:dyDescent="0.2">
      <c r="A15" s="37" t="s">
        <v>80</v>
      </c>
      <c r="B15" s="43"/>
      <c r="C15" s="43"/>
      <c r="D15" s="43"/>
      <c r="E15" s="46"/>
      <c r="F15" s="49"/>
      <c r="G15" s="49"/>
      <c r="H15" s="49"/>
      <c r="I15" s="49"/>
      <c r="J15" s="49"/>
      <c r="K15" s="50"/>
      <c r="L15" s="49"/>
      <c r="M15" s="46"/>
      <c r="N15" s="52"/>
      <c r="O15" s="57"/>
      <c r="P15" s="57"/>
      <c r="Q15" s="56"/>
    </row>
    <row r="16" spans="1:23" x14ac:dyDescent="0.2">
      <c r="A16" s="37" t="s">
        <v>81</v>
      </c>
      <c r="B16" s="43"/>
      <c r="C16" s="43"/>
      <c r="D16" s="43"/>
      <c r="E16" s="46"/>
      <c r="F16" s="49"/>
      <c r="G16" s="49"/>
      <c r="H16" s="49"/>
      <c r="I16" s="49"/>
      <c r="J16" s="49"/>
      <c r="K16" s="50"/>
      <c r="L16" s="49"/>
      <c r="M16" s="46"/>
      <c r="N16" s="52"/>
      <c r="O16" s="57"/>
      <c r="P16" s="57"/>
      <c r="Q16" s="56"/>
    </row>
    <row r="17" spans="1:17" x14ac:dyDescent="0.2">
      <c r="A17" s="37" t="s">
        <v>82</v>
      </c>
      <c r="B17" s="43"/>
      <c r="C17" s="43"/>
      <c r="D17" s="43"/>
      <c r="E17" s="46"/>
      <c r="F17" s="49"/>
      <c r="G17" s="49"/>
      <c r="H17" s="49"/>
      <c r="I17" s="49"/>
      <c r="J17" s="49"/>
      <c r="K17" s="50"/>
      <c r="L17" s="49"/>
      <c r="M17" s="46"/>
      <c r="N17" s="52"/>
      <c r="O17" s="57"/>
      <c r="P17" s="57"/>
      <c r="Q17" s="56"/>
    </row>
    <row r="18" spans="1:17" x14ac:dyDescent="0.2">
      <c r="A18" s="37" t="s">
        <v>83</v>
      </c>
      <c r="B18" s="43"/>
      <c r="C18" s="43"/>
      <c r="D18" s="43"/>
      <c r="E18" s="46"/>
      <c r="F18" s="49"/>
      <c r="G18" s="49"/>
      <c r="H18" s="49"/>
      <c r="I18" s="49"/>
      <c r="J18" s="49"/>
      <c r="K18" s="50"/>
      <c r="L18" s="49"/>
      <c r="M18" s="46"/>
      <c r="N18" s="52"/>
      <c r="O18" s="57"/>
      <c r="P18" s="57"/>
      <c r="Q18" s="56"/>
    </row>
    <row r="19" spans="1:17" x14ac:dyDescent="0.2">
      <c r="A19" s="37" t="s">
        <v>84</v>
      </c>
      <c r="B19" s="43"/>
      <c r="C19" s="43"/>
      <c r="D19" s="43"/>
      <c r="E19" s="46"/>
      <c r="F19" s="49"/>
      <c r="G19" s="49"/>
      <c r="H19" s="49"/>
      <c r="I19" s="49"/>
      <c r="J19" s="49"/>
      <c r="K19" s="50"/>
      <c r="L19" s="49"/>
      <c r="M19" s="46"/>
      <c r="N19" s="52"/>
      <c r="O19" s="57"/>
      <c r="P19" s="57"/>
      <c r="Q19" s="56"/>
    </row>
    <row r="20" spans="1:17" x14ac:dyDescent="0.2">
      <c r="A20" s="37" t="s">
        <v>85</v>
      </c>
      <c r="B20" s="43"/>
      <c r="C20" s="43"/>
      <c r="D20" s="43"/>
      <c r="E20" s="46"/>
      <c r="F20" s="49"/>
      <c r="G20" s="49"/>
      <c r="H20" s="49"/>
      <c r="I20" s="49"/>
      <c r="J20" s="49"/>
      <c r="K20" s="50"/>
      <c r="L20" s="49"/>
      <c r="M20" s="46"/>
      <c r="N20" s="52"/>
      <c r="O20" s="57"/>
      <c r="P20" s="57"/>
      <c r="Q20" s="56"/>
    </row>
    <row r="21" spans="1:17" x14ac:dyDescent="0.2">
      <c r="A21" s="37" t="s">
        <v>86</v>
      </c>
      <c r="B21" s="43"/>
      <c r="C21" s="43"/>
      <c r="D21" s="43"/>
      <c r="E21" s="46"/>
      <c r="F21" s="49"/>
      <c r="G21" s="49"/>
      <c r="H21" s="49"/>
      <c r="I21" s="49"/>
      <c r="J21" s="49"/>
      <c r="K21" s="50"/>
      <c r="L21" s="49"/>
      <c r="M21" s="46"/>
      <c r="N21" s="52"/>
      <c r="O21" s="57"/>
      <c r="P21" s="57"/>
      <c r="Q21" s="56"/>
    </row>
    <row r="22" spans="1:17" x14ac:dyDescent="0.2">
      <c r="A22" s="37" t="s">
        <v>87</v>
      </c>
      <c r="B22" s="43"/>
      <c r="C22" s="43"/>
      <c r="D22" s="43"/>
      <c r="E22" s="46"/>
      <c r="F22" s="49"/>
      <c r="G22" s="49"/>
      <c r="H22" s="49"/>
      <c r="I22" s="49"/>
      <c r="J22" s="49"/>
      <c r="K22" s="50"/>
      <c r="L22" s="49"/>
      <c r="M22" s="46"/>
      <c r="N22" s="52"/>
      <c r="O22" s="57"/>
      <c r="P22" s="57"/>
      <c r="Q22" s="56"/>
    </row>
    <row r="23" spans="1:17" x14ac:dyDescent="0.2">
      <c r="A23" s="37" t="s">
        <v>88</v>
      </c>
      <c r="B23" s="43"/>
      <c r="C23" s="43"/>
      <c r="D23" s="43"/>
      <c r="E23" s="46"/>
      <c r="F23" s="49"/>
      <c r="G23" s="49"/>
      <c r="H23" s="49"/>
      <c r="I23" s="49"/>
      <c r="J23" s="49"/>
      <c r="K23" s="50"/>
      <c r="L23" s="49"/>
      <c r="M23" s="46"/>
      <c r="N23" s="52"/>
      <c r="O23" s="57"/>
      <c r="P23" s="57"/>
      <c r="Q23" s="56"/>
    </row>
    <row r="24" spans="1:17" x14ac:dyDescent="0.2">
      <c r="A24" s="37" t="s">
        <v>89</v>
      </c>
      <c r="B24" s="43"/>
      <c r="C24" s="43"/>
      <c r="D24" s="43"/>
      <c r="E24" s="46"/>
      <c r="F24" s="49"/>
      <c r="G24" s="49"/>
      <c r="H24" s="49"/>
      <c r="I24" s="49"/>
      <c r="J24" s="49"/>
      <c r="K24" s="50"/>
      <c r="L24" s="49"/>
      <c r="M24" s="46"/>
      <c r="N24" s="52"/>
      <c r="O24" s="57"/>
      <c r="P24" s="57"/>
      <c r="Q24" s="56"/>
    </row>
    <row r="25" spans="1:17" x14ac:dyDescent="0.2">
      <c r="A25" s="37" t="s">
        <v>90</v>
      </c>
      <c r="B25" s="43"/>
      <c r="C25" s="43"/>
      <c r="D25" s="43"/>
      <c r="E25" s="46"/>
      <c r="F25" s="49"/>
      <c r="G25" s="49"/>
      <c r="H25" s="49"/>
      <c r="I25" s="49"/>
      <c r="J25" s="49"/>
      <c r="K25" s="50"/>
      <c r="L25" s="49"/>
      <c r="M25" s="46"/>
      <c r="N25" s="52"/>
      <c r="O25" s="57"/>
      <c r="P25" s="57"/>
      <c r="Q25" s="56"/>
    </row>
    <row r="26" spans="1:17" x14ac:dyDescent="0.2">
      <c r="A26" s="37" t="s">
        <v>91</v>
      </c>
      <c r="B26" s="43"/>
      <c r="C26" s="43"/>
      <c r="D26" s="43"/>
      <c r="E26" s="46"/>
      <c r="F26" s="49"/>
      <c r="G26" s="49"/>
      <c r="H26" s="49"/>
      <c r="I26" s="49"/>
      <c r="J26" s="49"/>
      <c r="K26" s="50"/>
      <c r="L26" s="49"/>
      <c r="M26" s="46"/>
      <c r="N26" s="52"/>
      <c r="O26" s="57"/>
      <c r="P26" s="57"/>
      <c r="Q26" s="56"/>
    </row>
    <row r="27" spans="1:17" x14ac:dyDescent="0.2">
      <c r="A27" s="37" t="s">
        <v>92</v>
      </c>
      <c r="B27" s="43">
        <v>0</v>
      </c>
      <c r="C27" s="43">
        <f>D27</f>
        <v>0.5</v>
      </c>
      <c r="D27" s="43">
        <v>0.5</v>
      </c>
      <c r="E27" s="46">
        <v>562902</v>
      </c>
      <c r="F27" s="49">
        <v>9.9600000000000009</v>
      </c>
      <c r="G27" s="49">
        <v>6.9643800000000006E-2</v>
      </c>
      <c r="H27" s="49">
        <v>0.52300000000000002</v>
      </c>
      <c r="I27" s="49">
        <v>1.0069999999999999</v>
      </c>
      <c r="J27" s="49"/>
      <c r="K27" s="50"/>
      <c r="L27" s="49">
        <v>50.658000000000001</v>
      </c>
      <c r="M27" s="46" t="s">
        <v>37</v>
      </c>
      <c r="N27" s="52"/>
      <c r="O27" s="58">
        <v>44648</v>
      </c>
      <c r="P27" s="58">
        <v>44648</v>
      </c>
      <c r="Q27" s="56" t="s">
        <v>73</v>
      </c>
    </row>
    <row r="28" spans="1:17" x14ac:dyDescent="0.2">
      <c r="A28" s="37" t="s">
        <v>92</v>
      </c>
      <c r="B28" s="43">
        <f>C27</f>
        <v>0.5</v>
      </c>
      <c r="C28" s="43">
        <f>B28+D28</f>
        <v>1.4</v>
      </c>
      <c r="D28" s="43">
        <v>0.9</v>
      </c>
      <c r="E28" s="46">
        <v>562901</v>
      </c>
      <c r="F28" s="49">
        <v>3.6</v>
      </c>
      <c r="G28" s="49">
        <v>2.9587799999999997E-2</v>
      </c>
      <c r="H28" s="49">
        <v>0.38800000000000001</v>
      </c>
      <c r="I28" s="49">
        <v>0.73099999999999998</v>
      </c>
      <c r="J28" s="49"/>
      <c r="K28" s="50"/>
      <c r="L28" s="49">
        <v>11.102</v>
      </c>
      <c r="M28" s="46" t="s">
        <v>36</v>
      </c>
      <c r="N28" s="52">
        <v>0.9</v>
      </c>
      <c r="O28" s="58">
        <v>44648</v>
      </c>
      <c r="P28" s="58">
        <v>44648</v>
      </c>
      <c r="Q28" s="56" t="s">
        <v>73</v>
      </c>
    </row>
    <row r="29" spans="1:17" x14ac:dyDescent="0.2">
      <c r="A29" s="37" t="s">
        <v>92</v>
      </c>
      <c r="B29" s="43">
        <f>C28</f>
        <v>1.4</v>
      </c>
      <c r="C29" s="43">
        <f>B29+D29</f>
        <v>2.9</v>
      </c>
      <c r="D29" s="43">
        <v>1.5</v>
      </c>
      <c r="E29" s="46">
        <v>562900</v>
      </c>
      <c r="F29" s="49">
        <v>3.45</v>
      </c>
      <c r="G29" s="49">
        <v>3.5704800000000002E-2</v>
      </c>
      <c r="H29" s="49">
        <v>0.40200000000000002</v>
      </c>
      <c r="I29" s="49">
        <v>0.77600000000000002</v>
      </c>
      <c r="J29" s="49"/>
      <c r="K29" s="50"/>
      <c r="L29" s="49">
        <v>10.726000000000001</v>
      </c>
      <c r="M29" s="46" t="s">
        <v>35</v>
      </c>
      <c r="N29" s="52"/>
      <c r="O29" s="58">
        <v>44648</v>
      </c>
      <c r="P29" s="58">
        <v>44648</v>
      </c>
      <c r="Q29" s="56" t="s">
        <v>73</v>
      </c>
    </row>
    <row r="30" spans="1:17" x14ac:dyDescent="0.2">
      <c r="A30" s="37" t="s">
        <v>93</v>
      </c>
      <c r="B30" s="43">
        <v>0</v>
      </c>
      <c r="C30" s="43">
        <f>D30</f>
        <v>0.5</v>
      </c>
      <c r="D30" s="43">
        <v>0.5</v>
      </c>
      <c r="E30" s="46">
        <v>563320</v>
      </c>
      <c r="F30" s="49">
        <v>1.956</v>
      </c>
      <c r="G30" s="49">
        <v>5.5E-2</v>
      </c>
      <c r="H30" s="49">
        <v>0.13600000000000001</v>
      </c>
      <c r="I30" s="49">
        <v>1.2070000000000001</v>
      </c>
      <c r="J30" s="49"/>
      <c r="K30" s="50"/>
      <c r="L30" s="49">
        <v>18.923999999999999</v>
      </c>
      <c r="M30" s="46" t="s">
        <v>36</v>
      </c>
      <c r="N30" s="43">
        <v>0.5</v>
      </c>
      <c r="O30" s="58">
        <v>44650</v>
      </c>
      <c r="P30" s="58">
        <v>44650</v>
      </c>
      <c r="Q30" s="56" t="s">
        <v>72</v>
      </c>
    </row>
    <row r="31" spans="1:17" x14ac:dyDescent="0.2">
      <c r="A31" s="37" t="s">
        <v>93</v>
      </c>
      <c r="B31" s="43">
        <f>C30</f>
        <v>0.5</v>
      </c>
      <c r="C31" s="43">
        <f>B31+D31</f>
        <v>0.8</v>
      </c>
      <c r="D31" s="43">
        <v>0.3</v>
      </c>
      <c r="E31" s="46">
        <v>563319</v>
      </c>
      <c r="F31" s="49">
        <v>65.612000000000009</v>
      </c>
      <c r="G31" s="49">
        <v>4.1000000000000002E-2</v>
      </c>
      <c r="H31" s="49">
        <v>0.95899999999999996</v>
      </c>
      <c r="I31" s="49">
        <v>0</v>
      </c>
      <c r="J31" s="49"/>
      <c r="K31" s="50">
        <v>63.681999999999995</v>
      </c>
      <c r="L31" s="49">
        <v>105.18600000000001</v>
      </c>
      <c r="M31" s="46" t="s">
        <v>36</v>
      </c>
      <c r="N31" s="43">
        <v>0.3</v>
      </c>
      <c r="O31" s="58">
        <v>44650</v>
      </c>
      <c r="P31" s="58">
        <v>44650</v>
      </c>
      <c r="Q31" s="56" t="s">
        <v>72</v>
      </c>
    </row>
    <row r="32" spans="1:17" x14ac:dyDescent="0.2">
      <c r="A32" s="37" t="s">
        <v>93</v>
      </c>
      <c r="B32" s="43">
        <f>C31</f>
        <v>0.8</v>
      </c>
      <c r="C32" s="43">
        <f>B32+D32</f>
        <v>1.6</v>
      </c>
      <c r="D32" s="43">
        <v>0.8</v>
      </c>
      <c r="E32" s="46">
        <v>563318</v>
      </c>
      <c r="F32" s="49">
        <v>1.956</v>
      </c>
      <c r="G32" s="49">
        <v>5.3999999999999999E-2</v>
      </c>
      <c r="H32" s="49">
        <v>0.66900000000000004</v>
      </c>
      <c r="I32" s="49">
        <v>0.67400000000000004</v>
      </c>
      <c r="J32" s="49"/>
      <c r="K32" s="50"/>
      <c r="L32" s="49">
        <v>17.917000000000002</v>
      </c>
      <c r="M32" s="46" t="s">
        <v>36</v>
      </c>
      <c r="N32" s="43">
        <v>0.8</v>
      </c>
      <c r="O32" s="58">
        <v>44650</v>
      </c>
      <c r="P32" s="58">
        <v>44650</v>
      </c>
      <c r="Q32" s="56" t="s">
        <v>72</v>
      </c>
    </row>
    <row r="33" spans="1:17" x14ac:dyDescent="0.2">
      <c r="A33" s="37" t="s">
        <v>93</v>
      </c>
      <c r="B33" s="43">
        <f>C32</f>
        <v>1.6</v>
      </c>
      <c r="C33" s="43">
        <f>B33+D33</f>
        <v>1.8</v>
      </c>
      <c r="D33" s="43">
        <v>0.2</v>
      </c>
      <c r="E33" s="46">
        <v>563317</v>
      </c>
      <c r="F33" s="49">
        <v>2.044</v>
      </c>
      <c r="G33" s="49">
        <v>5.5E-2</v>
      </c>
      <c r="H33" s="49">
        <v>0.68899999999999995</v>
      </c>
      <c r="I33" s="49">
        <v>0.64900000000000002</v>
      </c>
      <c r="J33" s="49"/>
      <c r="K33" s="50"/>
      <c r="L33" s="49">
        <v>16.745000000000001</v>
      </c>
      <c r="M33" s="46" t="s">
        <v>36</v>
      </c>
      <c r="N33" s="43">
        <v>0.2</v>
      </c>
      <c r="O33" s="58">
        <v>44650</v>
      </c>
      <c r="P33" s="58">
        <v>44650</v>
      </c>
      <c r="Q33" s="56" t="s">
        <v>72</v>
      </c>
    </row>
    <row r="34" spans="1:17" x14ac:dyDescent="0.2">
      <c r="A34" s="37" t="s">
        <v>93</v>
      </c>
      <c r="B34" s="43">
        <f>C33</f>
        <v>1.8</v>
      </c>
      <c r="C34" s="43">
        <f>B34+D34</f>
        <v>2.2999999999999998</v>
      </c>
      <c r="D34" s="43">
        <v>0.5</v>
      </c>
      <c r="E34" s="46">
        <v>563316</v>
      </c>
      <c r="F34" s="49">
        <v>1.9359999999999999</v>
      </c>
      <c r="G34" s="49">
        <v>5.5E-2</v>
      </c>
      <c r="H34" s="49">
        <v>0.66200000000000003</v>
      </c>
      <c r="I34" s="49">
        <v>0.65600000000000003</v>
      </c>
      <c r="J34" s="49"/>
      <c r="K34" s="50"/>
      <c r="L34" s="49">
        <v>16.065999999999999</v>
      </c>
      <c r="M34" s="46" t="s">
        <v>35</v>
      </c>
      <c r="N34" s="52"/>
      <c r="O34" s="58">
        <v>44650</v>
      </c>
      <c r="P34" s="58">
        <v>44650</v>
      </c>
      <c r="Q34" s="56" t="s">
        <v>72</v>
      </c>
    </row>
    <row r="35" spans="1:17" x14ac:dyDescent="0.2">
      <c r="A35" s="37" t="s">
        <v>94</v>
      </c>
      <c r="B35" s="43">
        <v>0</v>
      </c>
      <c r="C35" s="43">
        <f>D35</f>
        <v>1.1000000000000001</v>
      </c>
      <c r="D35" s="43">
        <v>1.1000000000000001</v>
      </c>
      <c r="E35" s="46">
        <v>564368</v>
      </c>
      <c r="F35" s="49">
        <v>1.62</v>
      </c>
      <c r="G35" s="49">
        <v>4.6442499999999998E-2</v>
      </c>
      <c r="H35" s="49">
        <v>0.21365749999999997</v>
      </c>
      <c r="I35" s="49">
        <v>0.79721509999999995</v>
      </c>
      <c r="J35" s="49"/>
      <c r="K35" s="50"/>
      <c r="L35" s="49">
        <v>15.314</v>
      </c>
      <c r="M35" s="46" t="s">
        <v>37</v>
      </c>
      <c r="N35" s="52"/>
      <c r="O35" s="58">
        <v>44655</v>
      </c>
      <c r="P35" s="58">
        <v>44655</v>
      </c>
      <c r="Q35" s="56" t="s">
        <v>71</v>
      </c>
    </row>
    <row r="36" spans="1:17" x14ac:dyDescent="0.2">
      <c r="A36" s="37" t="s">
        <v>94</v>
      </c>
      <c r="B36" s="43">
        <f>C35</f>
        <v>1.1000000000000001</v>
      </c>
      <c r="C36" s="43">
        <f>B36+D36</f>
        <v>2.2000000000000002</v>
      </c>
      <c r="D36" s="43">
        <v>1.1000000000000001</v>
      </c>
      <c r="E36" s="46">
        <v>564366</v>
      </c>
      <c r="F36" s="49">
        <v>17.206</v>
      </c>
      <c r="G36" s="49">
        <v>2.2728999999999999E-2</v>
      </c>
      <c r="H36" s="49">
        <v>0.1888504</v>
      </c>
      <c r="I36" s="49">
        <v>0.56643169999999998</v>
      </c>
      <c r="J36" s="49"/>
      <c r="K36" s="50"/>
      <c r="L36" s="49">
        <v>72.441999999999993</v>
      </c>
      <c r="M36" s="46" t="s">
        <v>36</v>
      </c>
      <c r="N36" s="52">
        <v>1.1000000000000001</v>
      </c>
      <c r="O36" s="58">
        <v>44655</v>
      </c>
      <c r="P36" s="58">
        <v>44655</v>
      </c>
      <c r="Q36" s="56" t="s">
        <v>71</v>
      </c>
    </row>
    <row r="37" spans="1:17" x14ac:dyDescent="0.2">
      <c r="A37" s="37" t="s">
        <v>94</v>
      </c>
      <c r="B37" s="43">
        <f>C36</f>
        <v>2.2000000000000002</v>
      </c>
      <c r="C37" s="43">
        <f>B37+D37</f>
        <v>3.1</v>
      </c>
      <c r="D37" s="43">
        <v>0.9</v>
      </c>
      <c r="E37" s="46">
        <v>564365</v>
      </c>
      <c r="F37" s="49">
        <v>0.59</v>
      </c>
      <c r="G37" s="49">
        <v>1.26553E-2</v>
      </c>
      <c r="H37" s="49">
        <v>3.0569600000000002E-2</v>
      </c>
      <c r="I37" s="49">
        <v>0.13683430000000002</v>
      </c>
      <c r="J37" s="49"/>
      <c r="K37" s="50"/>
      <c r="L37" s="49">
        <v>5.1509999999999998</v>
      </c>
      <c r="M37" s="46" t="s">
        <v>35</v>
      </c>
      <c r="N37" s="52"/>
      <c r="O37" s="58">
        <v>44655</v>
      </c>
      <c r="P37" s="58">
        <v>44655</v>
      </c>
      <c r="Q37" s="56" t="s">
        <v>71</v>
      </c>
    </row>
    <row r="38" spans="1:17" x14ac:dyDescent="0.2">
      <c r="A38" s="37" t="s">
        <v>95</v>
      </c>
      <c r="B38" s="43"/>
      <c r="C38" s="43"/>
      <c r="D38" s="43"/>
      <c r="E38" s="46"/>
      <c r="F38" s="49"/>
      <c r="G38" s="49"/>
      <c r="H38" s="49"/>
      <c r="I38" s="49"/>
      <c r="J38" s="49"/>
      <c r="K38" s="50"/>
      <c r="L38" s="49"/>
      <c r="M38" s="46"/>
      <c r="N38" s="52"/>
      <c r="O38" s="59"/>
      <c r="P38" s="59"/>
      <c r="Q38" s="56"/>
    </row>
    <row r="39" spans="1:17" x14ac:dyDescent="0.2">
      <c r="A39" s="37" t="s">
        <v>96</v>
      </c>
      <c r="B39" s="43">
        <v>0</v>
      </c>
      <c r="C39" s="43">
        <f>D39</f>
        <v>1</v>
      </c>
      <c r="D39" s="43">
        <v>1</v>
      </c>
      <c r="E39" s="46">
        <v>565193</v>
      </c>
      <c r="F39" s="49">
        <v>0.80199999999999994</v>
      </c>
      <c r="G39" s="49">
        <v>1.4999999999999999E-2</v>
      </c>
      <c r="H39" s="49">
        <v>2.1999999999999999E-2</v>
      </c>
      <c r="I39" s="49">
        <v>0.17100000000000001</v>
      </c>
      <c r="J39" s="49"/>
      <c r="K39" s="50"/>
      <c r="L39" s="49">
        <v>4.9969999999999999</v>
      </c>
      <c r="M39" s="46" t="s">
        <v>37</v>
      </c>
      <c r="N39" s="52"/>
      <c r="O39" s="58">
        <v>44659</v>
      </c>
      <c r="P39" s="58">
        <v>44659</v>
      </c>
      <c r="Q39" s="56" t="s">
        <v>74</v>
      </c>
    </row>
    <row r="40" spans="1:17" x14ac:dyDescent="0.2">
      <c r="A40" s="37" t="s">
        <v>96</v>
      </c>
      <c r="B40" s="43">
        <f>C39</f>
        <v>1</v>
      </c>
      <c r="C40" s="43">
        <f>B40+D40</f>
        <v>2.2000000000000002</v>
      </c>
      <c r="D40" s="43">
        <v>1.2</v>
      </c>
      <c r="E40" s="46">
        <v>565192</v>
      </c>
      <c r="F40" s="49">
        <v>0.64</v>
      </c>
      <c r="G40" s="49">
        <v>1.0999999999999999E-2</v>
      </c>
      <c r="H40" s="49">
        <v>0.123</v>
      </c>
      <c r="I40" s="49">
        <v>0.34399999999999997</v>
      </c>
      <c r="J40" s="49"/>
      <c r="K40" s="50"/>
      <c r="L40" s="49">
        <v>6.0250000000000004</v>
      </c>
      <c r="M40" s="46" t="s">
        <v>37</v>
      </c>
      <c r="N40" s="52"/>
      <c r="O40" s="58">
        <v>44659</v>
      </c>
      <c r="P40" s="58">
        <v>44659</v>
      </c>
      <c r="Q40" s="56" t="s">
        <v>74</v>
      </c>
    </row>
    <row r="41" spans="1:17" x14ac:dyDescent="0.2">
      <c r="A41" s="37" t="s">
        <v>96</v>
      </c>
      <c r="B41" s="43">
        <f>C40</f>
        <v>2.2000000000000002</v>
      </c>
      <c r="C41" s="43">
        <f>B41+D41</f>
        <v>3.5</v>
      </c>
      <c r="D41" s="43">
        <v>1.3</v>
      </c>
      <c r="E41" s="46">
        <v>565191</v>
      </c>
      <c r="F41" s="49">
        <v>7.628000000000001</v>
      </c>
      <c r="G41" s="49">
        <v>2.5999999999999999E-2</v>
      </c>
      <c r="H41" s="49">
        <v>0.14399999999999999</v>
      </c>
      <c r="I41" s="49">
        <v>0.495</v>
      </c>
      <c r="J41" s="49"/>
      <c r="K41" s="50"/>
      <c r="L41" s="49">
        <v>37.856000000000002</v>
      </c>
      <c r="M41" s="46" t="s">
        <v>36</v>
      </c>
      <c r="N41" s="52">
        <v>1.3</v>
      </c>
      <c r="O41" s="58">
        <v>44659</v>
      </c>
      <c r="P41" s="58">
        <v>44659</v>
      </c>
      <c r="Q41" s="56" t="s">
        <v>74</v>
      </c>
    </row>
    <row r="42" spans="1:17" x14ac:dyDescent="0.2">
      <c r="A42" s="37" t="s">
        <v>97</v>
      </c>
      <c r="B42" s="43">
        <v>0</v>
      </c>
      <c r="C42" s="43">
        <f>D42</f>
        <v>0.6</v>
      </c>
      <c r="D42" s="43">
        <v>0.6</v>
      </c>
      <c r="E42" s="46">
        <v>565778</v>
      </c>
      <c r="F42" s="49">
        <v>6.8520000000000003</v>
      </c>
      <c r="G42" s="49">
        <v>0.23</v>
      </c>
      <c r="H42" s="49">
        <v>0.56899999999999995</v>
      </c>
      <c r="I42" s="49">
        <v>0.88300000000000001</v>
      </c>
      <c r="J42" s="49"/>
      <c r="K42" s="50"/>
      <c r="L42" s="49">
        <v>70.718000000000004</v>
      </c>
      <c r="M42" s="46" t="s">
        <v>37</v>
      </c>
      <c r="N42" s="52"/>
      <c r="O42" s="58">
        <v>44662</v>
      </c>
      <c r="P42" s="58">
        <v>44662</v>
      </c>
      <c r="Q42" s="56" t="s">
        <v>75</v>
      </c>
    </row>
    <row r="43" spans="1:17" x14ac:dyDescent="0.2">
      <c r="A43" s="37" t="s">
        <v>97</v>
      </c>
      <c r="B43" s="43">
        <f>C42</f>
        <v>0.6</v>
      </c>
      <c r="C43" s="43">
        <f>B43+D43</f>
        <v>1.2999999999999998</v>
      </c>
      <c r="D43" s="43">
        <v>0.7</v>
      </c>
      <c r="E43" s="46">
        <v>565777</v>
      </c>
      <c r="F43" s="49">
        <v>8.2639999999999993</v>
      </c>
      <c r="G43" s="49">
        <v>9.1999999999999998E-2</v>
      </c>
      <c r="H43" s="49">
        <v>0.80400000000000005</v>
      </c>
      <c r="I43" s="49">
        <v>1.2150000000000001</v>
      </c>
      <c r="J43" s="49"/>
      <c r="K43" s="50"/>
      <c r="L43" s="49">
        <v>69.739999999999995</v>
      </c>
      <c r="M43" s="46" t="s">
        <v>36</v>
      </c>
      <c r="N43" s="52">
        <v>0.7</v>
      </c>
      <c r="O43" s="58">
        <v>44662</v>
      </c>
      <c r="P43" s="58">
        <v>44662</v>
      </c>
      <c r="Q43" s="56" t="s">
        <v>75</v>
      </c>
    </row>
    <row r="44" spans="1:17" x14ac:dyDescent="0.2">
      <c r="A44" s="37" t="s">
        <v>97</v>
      </c>
      <c r="B44" s="43">
        <f>C43</f>
        <v>1.2999999999999998</v>
      </c>
      <c r="C44" s="43">
        <f>B44+D44</f>
        <v>3.1999999999999997</v>
      </c>
      <c r="D44" s="43">
        <v>1.9</v>
      </c>
      <c r="E44" s="46">
        <v>565776</v>
      </c>
      <c r="F44" s="49">
        <v>2.59</v>
      </c>
      <c r="G44" s="49">
        <v>3.1E-2</v>
      </c>
      <c r="H44" s="49">
        <v>6.5000000000000002E-2</v>
      </c>
      <c r="I44" s="49">
        <v>0.45800000000000002</v>
      </c>
      <c r="J44" s="49"/>
      <c r="K44" s="50"/>
      <c r="L44" s="49">
        <v>18.581</v>
      </c>
      <c r="M44" s="46" t="s">
        <v>35</v>
      </c>
      <c r="N44" s="52"/>
      <c r="O44" s="58">
        <v>44662</v>
      </c>
      <c r="P44" s="58">
        <v>44662</v>
      </c>
      <c r="Q44" s="56" t="s">
        <v>75</v>
      </c>
    </row>
    <row r="45" spans="1:17" x14ac:dyDescent="0.2">
      <c r="A45" s="37" t="s">
        <v>98</v>
      </c>
      <c r="B45" s="43"/>
      <c r="C45" s="43"/>
      <c r="D45" s="43"/>
      <c r="E45" s="46"/>
      <c r="F45" s="49"/>
      <c r="G45" s="49"/>
      <c r="H45" s="49"/>
      <c r="I45" s="49"/>
      <c r="J45" s="49"/>
      <c r="K45" s="50"/>
      <c r="L45" s="49"/>
      <c r="M45" s="46"/>
      <c r="N45" s="52"/>
      <c r="O45" s="57"/>
      <c r="P45" s="57"/>
      <c r="Q45" s="56"/>
    </row>
    <row r="46" spans="1:17" x14ac:dyDescent="0.2">
      <c r="A46" s="37" t="s">
        <v>99</v>
      </c>
      <c r="B46" s="43"/>
      <c r="C46" s="43"/>
      <c r="D46" s="43"/>
      <c r="E46" s="46"/>
      <c r="F46" s="49"/>
      <c r="G46" s="49"/>
      <c r="H46" s="49"/>
      <c r="I46" s="49"/>
      <c r="J46" s="49"/>
      <c r="K46" s="50"/>
      <c r="L46" s="49"/>
      <c r="M46" s="46"/>
      <c r="N46" s="52"/>
      <c r="O46" s="57"/>
      <c r="P46" s="57"/>
      <c r="Q46" s="56"/>
    </row>
    <row r="47" spans="1:17" x14ac:dyDescent="0.2">
      <c r="A47" s="37" t="s">
        <v>100</v>
      </c>
      <c r="B47" s="43"/>
      <c r="C47" s="43"/>
      <c r="D47" s="43"/>
      <c r="E47" s="46"/>
      <c r="F47" s="49"/>
      <c r="G47" s="49"/>
      <c r="H47" s="49"/>
      <c r="I47" s="49"/>
      <c r="J47" s="49"/>
      <c r="K47" s="50"/>
      <c r="L47" s="49"/>
      <c r="M47" s="46"/>
      <c r="N47" s="52"/>
      <c r="O47" s="57"/>
      <c r="P47" s="57"/>
      <c r="Q47" s="56"/>
    </row>
    <row r="48" spans="1:17" x14ac:dyDescent="0.2">
      <c r="A48" s="37" t="s">
        <v>101</v>
      </c>
      <c r="B48" s="43"/>
      <c r="C48" s="43"/>
      <c r="D48" s="43"/>
      <c r="E48" s="46"/>
      <c r="F48" s="49"/>
      <c r="G48" s="49"/>
      <c r="H48" s="49"/>
      <c r="I48" s="49"/>
      <c r="J48" s="49"/>
      <c r="K48" s="50"/>
      <c r="L48" s="49"/>
      <c r="M48" s="46"/>
      <c r="N48" s="52"/>
      <c r="O48" s="57"/>
      <c r="P48" s="57"/>
      <c r="Q48" s="56"/>
    </row>
    <row r="49" spans="1:17" x14ac:dyDescent="0.2">
      <c r="A49" s="37" t="s">
        <v>102</v>
      </c>
      <c r="B49" s="43"/>
      <c r="C49" s="43"/>
      <c r="D49" s="43"/>
      <c r="E49" s="46"/>
      <c r="F49" s="49"/>
      <c r="G49" s="49"/>
      <c r="H49" s="49"/>
      <c r="I49" s="49"/>
      <c r="J49" s="49"/>
      <c r="K49" s="50"/>
      <c r="L49" s="49"/>
      <c r="M49" s="46"/>
      <c r="N49" s="52"/>
      <c r="O49" s="57"/>
      <c r="P49" s="57"/>
      <c r="Q49" s="56"/>
    </row>
  </sheetData>
  <protectedRanges>
    <protectedRange sqref="O2:P8" name="Range1_9_5_1"/>
    <protectedRange sqref="G2:H8" name="Range27_64"/>
    <protectedRange sqref="G2:H8" name="Range1_8_3_15"/>
    <protectedRange sqref="G2:H8" name="Range26_51"/>
    <protectedRange sqref="I2:I8" name="Range27_65"/>
    <protectedRange sqref="I2:I5" name="Range1_8_3_16"/>
    <protectedRange sqref="I2:I8" name="Range26_52"/>
    <protectedRange sqref="J2:J8" name="Range27_67"/>
    <protectedRange sqref="J2:J8" name="Range1_8_3_18"/>
    <protectedRange sqref="J2:J8" name="Range26_53"/>
    <protectedRange sqref="L2:L8" name="Range27_68"/>
    <protectedRange sqref="L2:L8" name="Range1_8_3_19"/>
    <protectedRange sqref="L2:L8" name="Range28_14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2"/>
  <sheetViews>
    <sheetView zoomScaleNormal="100" workbookViewId="0">
      <pane ySplit="1" topLeftCell="A2" activePane="bottomLeft" state="frozen"/>
      <selection pane="bottomLeft" activeCell="G8" sqref="G8:G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7" width="9.140625" style="5"/>
    <col min="18" max="18" width="11" style="5" bestFit="1" customWidth="1"/>
    <col min="19" max="16384" width="9.140625" style="5"/>
  </cols>
  <sheetData>
    <row r="1" spans="1:18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18" ht="15" x14ac:dyDescent="0.25">
      <c r="A2" s="37" t="s">
        <v>76</v>
      </c>
      <c r="B2" s="43">
        <v>0</v>
      </c>
      <c r="C2" s="44" t="s">
        <v>43</v>
      </c>
      <c r="D2" s="43">
        <v>0</v>
      </c>
    </row>
    <row r="3" spans="1:18" ht="15" x14ac:dyDescent="0.25">
      <c r="A3" s="37" t="s">
        <v>77</v>
      </c>
      <c r="B3" s="43">
        <v>0</v>
      </c>
      <c r="C3" s="44" t="s">
        <v>44</v>
      </c>
      <c r="D3" s="43">
        <v>0</v>
      </c>
    </row>
    <row r="4" spans="1:18" ht="15" x14ac:dyDescent="0.25">
      <c r="A4" s="37" t="s">
        <v>78</v>
      </c>
      <c r="B4" s="43">
        <v>0</v>
      </c>
      <c r="C4" s="44" t="s">
        <v>45</v>
      </c>
      <c r="D4" s="43">
        <v>0</v>
      </c>
    </row>
    <row r="5" spans="1:18" ht="15" x14ac:dyDescent="0.25">
      <c r="A5" s="37" t="s">
        <v>79</v>
      </c>
      <c r="B5" s="43">
        <v>0</v>
      </c>
      <c r="C5" s="44" t="s">
        <v>46</v>
      </c>
      <c r="D5" s="43">
        <v>0</v>
      </c>
    </row>
    <row r="6" spans="1:18" ht="15" x14ac:dyDescent="0.25">
      <c r="A6" s="37" t="s">
        <v>80</v>
      </c>
      <c r="B6" s="43">
        <v>0</v>
      </c>
      <c r="C6" s="45" t="s">
        <v>47</v>
      </c>
      <c r="D6" s="43">
        <v>0</v>
      </c>
    </row>
    <row r="7" spans="1:18" ht="15" x14ac:dyDescent="0.25">
      <c r="A7" s="37" t="s">
        <v>81</v>
      </c>
      <c r="B7" s="43">
        <v>0</v>
      </c>
      <c r="C7" s="45" t="s">
        <v>48</v>
      </c>
      <c r="D7" s="43">
        <v>0</v>
      </c>
    </row>
    <row r="8" spans="1:18" ht="15" x14ac:dyDescent="0.25">
      <c r="A8" s="37" t="s">
        <v>82</v>
      </c>
      <c r="B8" s="43">
        <v>0</v>
      </c>
      <c r="C8" s="45" t="s">
        <v>49</v>
      </c>
      <c r="D8" s="43">
        <v>0</v>
      </c>
    </row>
    <row r="9" spans="1:18" ht="15" x14ac:dyDescent="0.25">
      <c r="A9" s="37" t="s">
        <v>83</v>
      </c>
      <c r="B9" s="43">
        <v>0</v>
      </c>
      <c r="C9" s="45" t="s">
        <v>50</v>
      </c>
      <c r="D9" s="43">
        <v>0</v>
      </c>
    </row>
    <row r="10" spans="1:18" ht="15" x14ac:dyDescent="0.25">
      <c r="A10" s="37" t="s">
        <v>84</v>
      </c>
      <c r="B10" s="43">
        <v>0</v>
      </c>
      <c r="C10" s="45" t="s">
        <v>51</v>
      </c>
      <c r="D10" s="43">
        <v>0</v>
      </c>
    </row>
    <row r="11" spans="1:18" ht="15" x14ac:dyDescent="0.25">
      <c r="A11" s="37" t="s">
        <v>85</v>
      </c>
      <c r="B11" s="43">
        <v>0</v>
      </c>
      <c r="C11" s="45" t="s">
        <v>52</v>
      </c>
      <c r="D11" s="43">
        <v>0</v>
      </c>
    </row>
    <row r="12" spans="1:18" ht="15" x14ac:dyDescent="0.25">
      <c r="A12" s="37" t="s">
        <v>86</v>
      </c>
      <c r="B12" s="43">
        <v>0</v>
      </c>
      <c r="C12" s="45" t="s">
        <v>53</v>
      </c>
      <c r="D12" s="43">
        <v>0</v>
      </c>
    </row>
    <row r="13" spans="1:18" ht="15" x14ac:dyDescent="0.25">
      <c r="A13" s="37" t="s">
        <v>87</v>
      </c>
      <c r="B13" s="43">
        <v>0</v>
      </c>
      <c r="C13" s="45" t="s">
        <v>54</v>
      </c>
      <c r="D13" s="43">
        <v>0</v>
      </c>
    </row>
    <row r="14" spans="1:18" ht="15" x14ac:dyDescent="0.25">
      <c r="A14" s="37" t="s">
        <v>88</v>
      </c>
      <c r="B14" s="43">
        <v>0</v>
      </c>
      <c r="C14" s="45" t="s">
        <v>55</v>
      </c>
      <c r="D14" s="43">
        <v>0</v>
      </c>
      <c r="R14" s="36"/>
    </row>
    <row r="15" spans="1:18" ht="15" x14ac:dyDescent="0.25">
      <c r="A15" s="37" t="s">
        <v>89</v>
      </c>
      <c r="B15" s="43">
        <v>0</v>
      </c>
      <c r="C15" s="45" t="s">
        <v>56</v>
      </c>
      <c r="D15" s="43">
        <v>0</v>
      </c>
    </row>
    <row r="16" spans="1:18" ht="15" x14ac:dyDescent="0.25">
      <c r="A16" s="37" t="s">
        <v>90</v>
      </c>
      <c r="B16" s="43">
        <v>0</v>
      </c>
      <c r="C16" s="45" t="s">
        <v>57</v>
      </c>
      <c r="D16" s="43">
        <v>0</v>
      </c>
    </row>
    <row r="17" spans="1:4" ht="15" x14ac:dyDescent="0.25">
      <c r="A17" s="37" t="s">
        <v>91</v>
      </c>
      <c r="B17" s="43">
        <v>0</v>
      </c>
      <c r="C17" s="45" t="s">
        <v>58</v>
      </c>
      <c r="D17" s="43">
        <v>0</v>
      </c>
    </row>
    <row r="18" spans="1:4" ht="15" x14ac:dyDescent="0.25">
      <c r="A18" s="37" t="s">
        <v>92</v>
      </c>
      <c r="B18" s="43">
        <v>0</v>
      </c>
      <c r="C18" s="45" t="s">
        <v>59</v>
      </c>
      <c r="D18" s="43">
        <v>0</v>
      </c>
    </row>
    <row r="19" spans="1:4" ht="15" x14ac:dyDescent="0.25">
      <c r="A19" s="37" t="s">
        <v>93</v>
      </c>
      <c r="B19" s="43">
        <v>0</v>
      </c>
      <c r="C19" s="45" t="s">
        <v>60</v>
      </c>
      <c r="D19" s="43">
        <v>0</v>
      </c>
    </row>
    <row r="20" spans="1:4" ht="15" x14ac:dyDescent="0.25">
      <c r="A20" s="37" t="s">
        <v>94</v>
      </c>
      <c r="B20" s="43">
        <v>0</v>
      </c>
      <c r="C20" s="45" t="s">
        <v>61</v>
      </c>
      <c r="D20" s="43">
        <v>0</v>
      </c>
    </row>
    <row r="21" spans="1:4" ht="15" x14ac:dyDescent="0.25">
      <c r="A21" s="37" t="s">
        <v>95</v>
      </c>
      <c r="B21" s="43">
        <v>0</v>
      </c>
      <c r="C21" s="45" t="s">
        <v>62</v>
      </c>
      <c r="D21" s="43">
        <v>0</v>
      </c>
    </row>
    <row r="22" spans="1:4" ht="15" x14ac:dyDescent="0.25">
      <c r="A22" s="37" t="s">
        <v>96</v>
      </c>
      <c r="B22" s="43">
        <v>0</v>
      </c>
      <c r="C22" s="45" t="s">
        <v>63</v>
      </c>
      <c r="D22" s="43">
        <v>0</v>
      </c>
    </row>
    <row r="23" spans="1:4" ht="15" x14ac:dyDescent="0.25">
      <c r="A23" s="37" t="s">
        <v>97</v>
      </c>
      <c r="B23" s="43">
        <v>0</v>
      </c>
      <c r="C23" s="45" t="s">
        <v>64</v>
      </c>
      <c r="D23" s="43">
        <v>0</v>
      </c>
    </row>
    <row r="24" spans="1:4" ht="15" x14ac:dyDescent="0.25">
      <c r="A24" s="37" t="s">
        <v>98</v>
      </c>
      <c r="B24" s="43">
        <v>0</v>
      </c>
      <c r="C24" s="45" t="s">
        <v>65</v>
      </c>
      <c r="D24" s="43">
        <v>0</v>
      </c>
    </row>
    <row r="25" spans="1:4" ht="15" x14ac:dyDescent="0.25">
      <c r="A25" s="37" t="s">
        <v>99</v>
      </c>
      <c r="B25" s="43">
        <v>0</v>
      </c>
      <c r="C25" s="45" t="s">
        <v>66</v>
      </c>
      <c r="D25" s="43">
        <v>0</v>
      </c>
    </row>
    <row r="26" spans="1:4" ht="15" x14ac:dyDescent="0.25">
      <c r="A26" s="37" t="s">
        <v>100</v>
      </c>
      <c r="B26" s="43">
        <v>0</v>
      </c>
      <c r="C26" s="45" t="s">
        <v>67</v>
      </c>
      <c r="D26" s="43">
        <v>0</v>
      </c>
    </row>
    <row r="27" spans="1:4" ht="15" x14ac:dyDescent="0.25">
      <c r="A27" s="37" t="s">
        <v>101</v>
      </c>
      <c r="B27" s="43">
        <v>0</v>
      </c>
      <c r="C27" s="45" t="s">
        <v>68</v>
      </c>
      <c r="D27" s="43">
        <v>0</v>
      </c>
    </row>
    <row r="28" spans="1:4" ht="15" x14ac:dyDescent="0.25">
      <c r="A28" s="37" t="s">
        <v>102</v>
      </c>
      <c r="B28" s="43">
        <v>0</v>
      </c>
      <c r="C28" s="45" t="s">
        <v>69</v>
      </c>
      <c r="D28" s="43">
        <v>0</v>
      </c>
    </row>
    <row r="29" spans="1:4" ht="15" x14ac:dyDescent="0.25">
      <c r="A29" s="23"/>
      <c r="C29"/>
    </row>
    <row r="30" spans="1:4" ht="15" x14ac:dyDescent="0.25">
      <c r="A30" s="23"/>
      <c r="C30"/>
    </row>
    <row r="31" spans="1:4" ht="15" x14ac:dyDescent="0.25">
      <c r="A31" s="23"/>
      <c r="C31"/>
    </row>
    <row r="32" spans="1:4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  <c r="E41"/>
    </row>
    <row r="42" spans="1:5" ht="15" x14ac:dyDescent="0.25">
      <c r="A42" s="23"/>
      <c r="C42"/>
      <c r="E42"/>
    </row>
    <row r="43" spans="1:5" ht="15" x14ac:dyDescent="0.25">
      <c r="A43" s="23"/>
      <c r="C43"/>
      <c r="E43"/>
    </row>
    <row r="44" spans="1:5" ht="15" x14ac:dyDescent="0.25">
      <c r="A44" s="23"/>
      <c r="C44"/>
    </row>
    <row r="45" spans="1:5" ht="15" x14ac:dyDescent="0.25">
      <c r="A45" s="23"/>
      <c r="C45"/>
    </row>
    <row r="46" spans="1:5" ht="15" x14ac:dyDescent="0.25">
      <c r="A46" s="23"/>
      <c r="C46"/>
    </row>
    <row r="47" spans="1:5" x14ac:dyDescent="0.2">
      <c r="A47" s="23"/>
    </row>
    <row r="48" spans="1:5" x14ac:dyDescent="0.2">
      <c r="A48" s="23"/>
    </row>
    <row r="49" spans="1:1" x14ac:dyDescent="0.2">
      <c r="A49" s="23"/>
    </row>
    <row r="50" spans="1:1" x14ac:dyDescent="0.2">
      <c r="A50" s="23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</sheetData>
  <sortState ref="A2:L93">
    <sortCondition ref="A2"/>
  </sortState>
  <phoneticPr fontId="6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30</v>
      </c>
      <c r="C1" s="28" t="s">
        <v>31</v>
      </c>
      <c r="D1" s="29" t="s">
        <v>29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2022-05-30T06:04:38Z</dcterms:modified>
</cp:coreProperties>
</file>