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11S ODE\"/>
    </mc:Choice>
  </mc:AlternateContent>
  <xr:revisionPtr revIDLastSave="0" documentId="13_ncr:1_{5E084C72-3DBC-45C1-BE16-0948344BFE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0" i="2"/>
  <c r="B21" i="2" s="1"/>
  <c r="C21" i="2" s="1"/>
  <c r="B22" i="2" s="1"/>
  <c r="C22" i="2" s="1"/>
  <c r="C17" i="2"/>
  <c r="B18" i="2" s="1"/>
  <c r="C18" i="2" s="1"/>
  <c r="B19" i="2" s="1"/>
  <c r="C19" i="2" s="1"/>
  <c r="C11" i="2"/>
  <c r="B12" i="2" s="1"/>
  <c r="C12" i="2" s="1"/>
  <c r="B13" i="2" s="1"/>
  <c r="C13" i="2" s="1"/>
  <c r="C7" i="2"/>
  <c r="B8" i="2" s="1"/>
  <c r="C8" i="2" s="1"/>
  <c r="B9" i="2" s="1"/>
  <c r="C9" i="2" s="1"/>
  <c r="B10" i="2" s="1"/>
  <c r="C10" i="2" s="1"/>
  <c r="C3" i="2"/>
  <c r="B4" i="2" s="1"/>
  <c r="C4" i="2" s="1"/>
  <c r="B5" i="2" s="1"/>
  <c r="C5" i="2" s="1"/>
  <c r="B6" i="2" s="1"/>
  <c r="C6" i="2" s="1"/>
  <c r="B23" i="2" l="1"/>
  <c r="B24" i="2" s="1"/>
  <c r="C24" i="2" s="1"/>
  <c r="C14" i="2"/>
  <c r="B15" i="2" s="1"/>
  <c r="C15" i="2" s="1"/>
  <c r="B16" i="2" s="1"/>
  <c r="C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-1.99
</t>
        </r>
      </text>
    </comment>
    <comment ref="L1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-2.02</t>
        </r>
      </text>
    </comment>
    <comment ref="L16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-2.75</t>
        </r>
      </text>
    </comment>
  </commentList>
</comments>
</file>

<file path=xl/sharedStrings.xml><?xml version="1.0" encoding="utf-8"?>
<sst xmlns="http://schemas.openxmlformats.org/spreadsheetml/2006/main" count="167" uniqueCount="77">
  <si>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</si>
  <si>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</si>
  <si>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</si>
  <si>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</si>
  <si>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</si>
  <si>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</si>
  <si>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</si>
  <si>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</si>
  <si>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</si>
  <si>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</si>
  <si>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</si>
  <si>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</si>
  <si>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</si>
  <si>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</si>
  <si>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</si>
  <si>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</si>
  <si>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</si>
  <si>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</si>
  <si>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</si>
  <si>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</si>
  <si>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</si>
  <si>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</si>
  <si>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</si>
  <si>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</si>
  <si>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</si>
  <si>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</si>
  <si>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</si>
  <si>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</si>
  <si>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</si>
  <si>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</si>
  <si>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</si>
  <si>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</si>
  <si>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</si>
  <si>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</si>
  <si>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</si>
  <si>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</si>
  <si>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</si>
  <si>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</si>
  <si>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SDNS_500_11S_E_001</t>
  </si>
  <si>
    <t>SDNS_500_11S_E_002</t>
  </si>
  <si>
    <t>SDNS_500_11S_E_003</t>
  </si>
  <si>
    <t>SDNS_500_11S_E_004</t>
  </si>
  <si>
    <t>SDNS_500_11S_E_005</t>
  </si>
  <si>
    <t>SDNS_500_11S_E_006</t>
  </si>
  <si>
    <t>SDNS_500_11S_E_007</t>
  </si>
  <si>
    <t>SDNS_500_11S_E_008</t>
  </si>
  <si>
    <t>J.CUYOS</t>
  </si>
  <si>
    <t>B-2025017</t>
  </si>
  <si>
    <t>B-2025078</t>
  </si>
  <si>
    <t>B-2025305</t>
  </si>
  <si>
    <t>B-2025346</t>
  </si>
  <si>
    <t>B-2025392</t>
  </si>
  <si>
    <t>B-2025489</t>
  </si>
  <si>
    <t>B-2025498</t>
  </si>
  <si>
    <t>614988.7556</t>
  </si>
  <si>
    <t>815542.7716</t>
  </si>
  <si>
    <t>614982.5830</t>
  </si>
  <si>
    <t>815542.8829</t>
  </si>
  <si>
    <t>614981.0246</t>
  </si>
  <si>
    <t>815543.0514</t>
  </si>
  <si>
    <t>614977.0115</t>
  </si>
  <si>
    <t>815543.4586</t>
  </si>
  <si>
    <t>614971.8744</t>
  </si>
  <si>
    <t>815543.0298</t>
  </si>
  <si>
    <t>614964.6888</t>
  </si>
  <si>
    <t>815542.7713</t>
  </si>
  <si>
    <t>614962.2369</t>
  </si>
  <si>
    <t>815542.9442</t>
  </si>
  <si>
    <t>614961.2561</t>
  </si>
  <si>
    <t>815543.0595</t>
  </si>
  <si>
    <t>0.05</t>
  </si>
  <si>
    <t>1.37</t>
  </si>
  <si>
    <t>1.43</t>
  </si>
  <si>
    <t>1.03</t>
  </si>
  <si>
    <t>0.89</t>
  </si>
  <si>
    <t>2.60</t>
  </si>
  <si>
    <t>2.86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</si>
</sst>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  <xf numFmtId="14" fontId="1" fillId="0" borderId="0" xfId="0" applyNumberFormat="1" applyFont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09"/>
  <sheetViews>
    <sheetView tabSelected="1" workbookViewId="0">
      <pane ySplit="1" topLeftCell="A2" activePane="bottomLeft" state="frozen"/>
      <selection pane="bottomLeft" activeCell="A33" sqref="A3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28515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8" t="s">
        <v>38</v>
      </c>
      <c r="B2" s="52" t="s">
        <v>54</v>
      </c>
      <c r="C2" s="52" t="s">
        <v>55</v>
      </c>
      <c r="D2" s="40">
        <v>500</v>
      </c>
      <c r="E2" s="40"/>
      <c r="F2" s="40">
        <v>500</v>
      </c>
      <c r="G2" s="19" t="s">
        <v>36</v>
      </c>
      <c r="J2" s="25"/>
      <c r="K2" s="48" t="s">
        <v>32</v>
      </c>
    </row>
    <row r="3" spans="1:11" s="19" customFormat="1" ht="15" x14ac:dyDescent="0.25">
      <c r="A3" s="48" t="s">
        <v>39</v>
      </c>
      <c r="B3" s="52" t="s">
        <v>56</v>
      </c>
      <c r="C3" s="52" t="s">
        <v>57</v>
      </c>
      <c r="D3" s="40">
        <v>500</v>
      </c>
      <c r="E3" s="40">
        <v>3</v>
      </c>
      <c r="F3" s="40">
        <v>500</v>
      </c>
      <c r="G3" s="19" t="s">
        <v>36</v>
      </c>
      <c r="I3" s="19" t="s">
        <v>46</v>
      </c>
      <c r="J3" s="25">
        <v>44313</v>
      </c>
      <c r="K3" s="48" t="s">
        <v>32</v>
      </c>
    </row>
    <row r="4" spans="1:11" s="19" customFormat="1" ht="15" x14ac:dyDescent="0.25">
      <c r="A4" s="48" t="s">
        <v>40</v>
      </c>
      <c r="B4" s="52" t="s">
        <v>58</v>
      </c>
      <c r="C4" s="52" t="s">
        <v>59</v>
      </c>
      <c r="D4" s="40">
        <v>500</v>
      </c>
      <c r="E4" s="40">
        <v>2.9</v>
      </c>
      <c r="F4" s="40">
        <v>500</v>
      </c>
      <c r="G4" s="19" t="s">
        <v>36</v>
      </c>
      <c r="I4" s="19" t="s">
        <v>46</v>
      </c>
      <c r="J4" s="25">
        <v>44320</v>
      </c>
      <c r="K4" s="48" t="s">
        <v>32</v>
      </c>
    </row>
    <row r="5" spans="1:11" s="19" customFormat="1" ht="15" x14ac:dyDescent="0.25">
      <c r="A5" s="48" t="s">
        <v>41</v>
      </c>
      <c r="B5" s="52" t="s">
        <v>60</v>
      </c>
      <c r="C5" s="52" t="s">
        <v>61</v>
      </c>
      <c r="D5" s="40">
        <v>500</v>
      </c>
      <c r="E5" s="40">
        <v>2.9</v>
      </c>
      <c r="F5" s="40">
        <v>500</v>
      </c>
      <c r="G5" s="19" t="s">
        <v>36</v>
      </c>
      <c r="I5" s="50" t="s">
        <v>46</v>
      </c>
      <c r="J5" s="25">
        <v>44340</v>
      </c>
      <c r="K5" s="48" t="s">
        <v>32</v>
      </c>
    </row>
    <row r="6" spans="1:11" s="19" customFormat="1" ht="15" x14ac:dyDescent="0.25">
      <c r="A6" s="48" t="s">
        <v>42</v>
      </c>
      <c r="B6" s="52" t="s">
        <v>62</v>
      </c>
      <c r="C6" s="52" t="s">
        <v>63</v>
      </c>
      <c r="D6" s="40">
        <v>500</v>
      </c>
      <c r="E6" s="40">
        <v>2.7</v>
      </c>
      <c r="F6" s="40">
        <v>500</v>
      </c>
      <c r="G6" s="19" t="s">
        <v>36</v>
      </c>
      <c r="I6" s="19" t="s">
        <v>46</v>
      </c>
      <c r="J6" s="25">
        <v>44344</v>
      </c>
      <c r="K6" s="48" t="s">
        <v>32</v>
      </c>
    </row>
    <row r="7" spans="1:11" ht="15" x14ac:dyDescent="0.25">
      <c r="A7" s="48" t="s">
        <v>43</v>
      </c>
      <c r="B7" s="52" t="s">
        <v>64</v>
      </c>
      <c r="C7" s="52" t="s">
        <v>65</v>
      </c>
      <c r="D7" s="40">
        <v>500</v>
      </c>
      <c r="E7" s="17">
        <v>3.5</v>
      </c>
      <c r="F7" s="40">
        <v>500</v>
      </c>
      <c r="G7" s="19" t="s">
        <v>36</v>
      </c>
      <c r="I7" s="19" t="s">
        <v>46</v>
      </c>
      <c r="J7" s="25">
        <v>44349</v>
      </c>
      <c r="K7" s="48" t="s">
        <v>32</v>
      </c>
    </row>
    <row r="8" spans="1:11" ht="15" x14ac:dyDescent="0.25">
      <c r="A8" s="48" t="s">
        <v>44</v>
      </c>
      <c r="B8" s="52" t="s">
        <v>66</v>
      </c>
      <c r="C8" s="52" t="s">
        <v>67</v>
      </c>
      <c r="D8" s="40">
        <v>500</v>
      </c>
      <c r="E8" s="17">
        <v>3.6</v>
      </c>
      <c r="F8" s="40">
        <v>500</v>
      </c>
      <c r="G8" s="19" t="s">
        <v>36</v>
      </c>
      <c r="I8" s="19" t="s">
        <v>46</v>
      </c>
      <c r="J8" s="25">
        <v>44358</v>
      </c>
      <c r="K8" s="48" t="s">
        <v>32</v>
      </c>
    </row>
    <row r="9" spans="1:11" ht="15" x14ac:dyDescent="0.25">
      <c r="A9" s="48" t="s">
        <v>45</v>
      </c>
      <c r="B9" s="52" t="s">
        <v>68</v>
      </c>
      <c r="C9" s="52" t="s">
        <v>69</v>
      </c>
      <c r="D9" s="40">
        <v>500</v>
      </c>
      <c r="E9" s="17">
        <v>3.6</v>
      </c>
      <c r="F9" s="40">
        <v>500</v>
      </c>
      <c r="G9" s="19" t="s">
        <v>36</v>
      </c>
      <c r="I9" s="19" t="s">
        <v>46</v>
      </c>
      <c r="J9" s="25">
        <v>44359</v>
      </c>
      <c r="K9" s="48" t="s">
        <v>32</v>
      </c>
    </row>
    <row r="1048509" spans="1:4" x14ac:dyDescent="0.25">
      <c r="A1048509" s="24" t="s">
        <v>33</v>
      </c>
      <c r="D1048509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8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38</v>
      </c>
      <c r="B2" s="51"/>
      <c r="C2" s="51"/>
      <c r="E2" s="41"/>
      <c r="M2" s="7"/>
      <c r="N2" s="44"/>
      <c r="O2" s="25"/>
      <c r="P2" s="25"/>
      <c r="U2" s="5"/>
      <c r="W2" s="16"/>
    </row>
    <row r="3" spans="1:23" x14ac:dyDescent="0.2">
      <c r="A3" s="48" t="s">
        <v>39</v>
      </c>
      <c r="B3" s="51">
        <v>0</v>
      </c>
      <c r="C3" s="51">
        <f>D3</f>
        <v>0.5</v>
      </c>
      <c r="D3" s="1">
        <v>0.5</v>
      </c>
      <c r="E3" s="39">
        <v>498472</v>
      </c>
      <c r="F3" s="35">
        <v>2.04</v>
      </c>
      <c r="G3" s="36">
        <v>6.7000000000000004E-2</v>
      </c>
      <c r="H3" s="36">
        <v>0.03</v>
      </c>
      <c r="I3" s="36">
        <v>0.11700000000000001</v>
      </c>
      <c r="J3" s="36">
        <v>2.7280000000000002</v>
      </c>
      <c r="L3" s="43">
        <v>2.1320000000000001</v>
      </c>
      <c r="M3" s="5" t="s">
        <v>34</v>
      </c>
      <c r="O3" s="34">
        <v>44313</v>
      </c>
      <c r="P3" s="34">
        <v>44313</v>
      </c>
      <c r="Q3" s="6" t="s">
        <v>47</v>
      </c>
      <c r="U3" s="5"/>
      <c r="W3" s="16"/>
    </row>
    <row r="4" spans="1:23" x14ac:dyDescent="0.2">
      <c r="A4" s="48" t="s">
        <v>39</v>
      </c>
      <c r="B4" s="51">
        <f>C3</f>
        <v>0.5</v>
      </c>
      <c r="C4" s="51">
        <f>B4+D4</f>
        <v>0.7</v>
      </c>
      <c r="D4" s="1">
        <v>0.2</v>
      </c>
      <c r="E4" s="39">
        <v>498473</v>
      </c>
      <c r="F4" s="35">
        <v>0.87599999999999989</v>
      </c>
      <c r="G4" s="36">
        <v>6.8000000000000005E-2</v>
      </c>
      <c r="H4" s="36">
        <v>0.13500000000000001</v>
      </c>
      <c r="I4" s="36">
        <v>0.70699999999999996</v>
      </c>
      <c r="J4" s="36">
        <v>2.6869999999999998</v>
      </c>
      <c r="L4" s="37">
        <v>3.36</v>
      </c>
      <c r="M4" s="5" t="s">
        <v>35</v>
      </c>
      <c r="N4" s="33">
        <v>0.2</v>
      </c>
      <c r="O4" s="34">
        <v>44313</v>
      </c>
      <c r="P4" s="34">
        <v>44313</v>
      </c>
      <c r="Q4" s="6" t="s">
        <v>47</v>
      </c>
      <c r="U4" s="5"/>
      <c r="W4" s="16"/>
    </row>
    <row r="5" spans="1:23" x14ac:dyDescent="0.2">
      <c r="A5" s="48" t="s">
        <v>39</v>
      </c>
      <c r="B5" s="51">
        <f t="shared" ref="B5:B6" si="0">C4</f>
        <v>0.7</v>
      </c>
      <c r="C5" s="51">
        <f t="shared" ref="C5:C6" si="1">B5+D5</f>
        <v>1.2</v>
      </c>
      <c r="D5" s="1">
        <v>0.5</v>
      </c>
      <c r="E5" s="39">
        <v>498474</v>
      </c>
      <c r="F5" s="35">
        <v>0.66</v>
      </c>
      <c r="G5" s="36">
        <v>1.2999999999999999E-2</v>
      </c>
      <c r="H5" s="36">
        <v>7.0000000000000001E-3</v>
      </c>
      <c r="I5" s="36">
        <v>2.5000000000000001E-2</v>
      </c>
      <c r="J5" s="36">
        <v>2.6779999999999999</v>
      </c>
      <c r="L5" s="37">
        <v>0</v>
      </c>
      <c r="M5" s="5" t="s">
        <v>35</v>
      </c>
      <c r="N5" s="33">
        <v>0.5</v>
      </c>
      <c r="O5" s="34">
        <v>44313</v>
      </c>
      <c r="P5" s="34">
        <v>44313</v>
      </c>
      <c r="Q5" s="6" t="s">
        <v>47</v>
      </c>
      <c r="U5" s="5"/>
      <c r="W5" s="16"/>
    </row>
    <row r="6" spans="1:23" x14ac:dyDescent="0.2">
      <c r="A6" s="48" t="s">
        <v>39</v>
      </c>
      <c r="B6" s="51">
        <f t="shared" si="0"/>
        <v>1.2</v>
      </c>
      <c r="C6" s="51">
        <f t="shared" si="1"/>
        <v>3</v>
      </c>
      <c r="D6" s="1">
        <v>1.8</v>
      </c>
      <c r="E6" s="39">
        <v>498475</v>
      </c>
      <c r="F6" s="35">
        <v>0.70599999999999996</v>
      </c>
      <c r="G6" s="36">
        <v>5.0000000000000001E-3</v>
      </c>
      <c r="H6" s="36">
        <v>6.9000000000000006E-2</v>
      </c>
      <c r="I6" s="36">
        <v>0.129</v>
      </c>
      <c r="J6" s="36">
        <v>2.681</v>
      </c>
      <c r="L6" s="37">
        <v>0.72199999999999998</v>
      </c>
      <c r="M6" s="5" t="s">
        <v>37</v>
      </c>
      <c r="O6" s="34">
        <v>44313</v>
      </c>
      <c r="P6" s="34">
        <v>44313</v>
      </c>
      <c r="Q6" s="6" t="s">
        <v>47</v>
      </c>
      <c r="U6" s="5"/>
      <c r="W6" s="16"/>
    </row>
    <row r="7" spans="1:23" x14ac:dyDescent="0.2">
      <c r="A7" s="48" t="s">
        <v>40</v>
      </c>
      <c r="B7" s="51">
        <v>0</v>
      </c>
      <c r="C7" s="51">
        <f>D7</f>
        <v>0.5</v>
      </c>
      <c r="D7" s="1">
        <v>0.5</v>
      </c>
      <c r="E7" s="41">
        <v>499586</v>
      </c>
      <c r="F7" s="35">
        <v>1.774</v>
      </c>
      <c r="G7" s="36">
        <v>1.1273200000000001E-2</v>
      </c>
      <c r="H7" s="36">
        <v>8.4885999999999989E-3</v>
      </c>
      <c r="I7" s="36">
        <v>9.4302999999999991E-3</v>
      </c>
      <c r="J7" s="36">
        <v>2.7509999999999999</v>
      </c>
      <c r="L7" s="37">
        <v>1.157</v>
      </c>
      <c r="M7" s="5" t="s">
        <v>34</v>
      </c>
      <c r="O7" s="25">
        <v>44320</v>
      </c>
      <c r="P7" s="25">
        <v>44320</v>
      </c>
      <c r="Q7" s="6" t="s">
        <v>48</v>
      </c>
    </row>
    <row r="8" spans="1:23" x14ac:dyDescent="0.2">
      <c r="A8" s="48" t="s">
        <v>40</v>
      </c>
      <c r="B8" s="51">
        <f>C7</f>
        <v>0.5</v>
      </c>
      <c r="C8" s="51">
        <f>B8+D8</f>
        <v>0.9</v>
      </c>
      <c r="D8" s="1">
        <v>0.4</v>
      </c>
      <c r="E8" s="41">
        <v>499587</v>
      </c>
      <c r="F8" s="35">
        <v>0.16600000000000001</v>
      </c>
      <c r="G8" s="36">
        <v>2.9229E-3</v>
      </c>
      <c r="H8" s="36">
        <v>5.1284999999999994E-3</v>
      </c>
      <c r="I8" s="36">
        <v>1.5057900000000001E-2</v>
      </c>
      <c r="J8" s="36">
        <v>2.665</v>
      </c>
      <c r="L8" s="37">
        <v>0.30399999999999999</v>
      </c>
      <c r="M8" s="5" t="s">
        <v>35</v>
      </c>
      <c r="N8" s="33">
        <v>0.4</v>
      </c>
      <c r="O8" s="25">
        <v>44320</v>
      </c>
      <c r="P8" s="25">
        <v>44320</v>
      </c>
      <c r="Q8" s="6" t="s">
        <v>48</v>
      </c>
    </row>
    <row r="9" spans="1:23" x14ac:dyDescent="0.2">
      <c r="A9" s="48" t="s">
        <v>40</v>
      </c>
      <c r="B9" s="51">
        <f t="shared" ref="B9:B10" si="2">C8</f>
        <v>0.9</v>
      </c>
      <c r="C9" s="51">
        <f t="shared" ref="C9:C10" si="3">B9+D9</f>
        <v>1.1000000000000001</v>
      </c>
      <c r="D9" s="1">
        <v>0.2</v>
      </c>
      <c r="E9" s="41">
        <v>499588</v>
      </c>
      <c r="F9" s="35">
        <v>0.318</v>
      </c>
      <c r="G9" s="36">
        <v>4.1749000000000005E-3</v>
      </c>
      <c r="H9" s="36">
        <v>4.7062199999999998E-2</v>
      </c>
      <c r="I9" s="36">
        <v>9.8000000000000004E-2</v>
      </c>
      <c r="J9" s="36">
        <v>2.6678000000000002</v>
      </c>
      <c r="L9" s="37">
        <v>2.17</v>
      </c>
      <c r="M9" s="5" t="s">
        <v>35</v>
      </c>
      <c r="N9" s="33">
        <v>0.2</v>
      </c>
      <c r="O9" s="25">
        <v>44320</v>
      </c>
      <c r="P9" s="25">
        <v>44320</v>
      </c>
      <c r="Q9" s="6" t="s">
        <v>48</v>
      </c>
    </row>
    <row r="10" spans="1:23" x14ac:dyDescent="0.2">
      <c r="A10" s="48" t="s">
        <v>40</v>
      </c>
      <c r="B10" s="51">
        <f t="shared" si="2"/>
        <v>1.1000000000000001</v>
      </c>
      <c r="C10" s="51">
        <f t="shared" si="3"/>
        <v>2.9000000000000004</v>
      </c>
      <c r="D10" s="1">
        <v>1.8</v>
      </c>
      <c r="E10" s="41">
        <v>499589</v>
      </c>
      <c r="F10" s="35">
        <v>0.27599999999999997</v>
      </c>
      <c r="G10" s="36">
        <v>1.2179999999999999E-3</v>
      </c>
      <c r="H10" s="36">
        <v>7.2053999999999998E-3</v>
      </c>
      <c r="I10" s="36">
        <v>3.0313900000000001E-2</v>
      </c>
      <c r="J10" s="36">
        <v>2.669</v>
      </c>
      <c r="L10" s="37">
        <v>0.77</v>
      </c>
      <c r="M10" s="5" t="s">
        <v>37</v>
      </c>
      <c r="O10" s="25">
        <v>44320</v>
      </c>
      <c r="P10" s="25">
        <v>44320</v>
      </c>
      <c r="Q10" s="6" t="s">
        <v>48</v>
      </c>
    </row>
    <row r="11" spans="1:23" x14ac:dyDescent="0.2">
      <c r="A11" s="48" t="s">
        <v>41</v>
      </c>
      <c r="B11" s="51">
        <v>0</v>
      </c>
      <c r="C11" s="51">
        <f>D11</f>
        <v>2.2999999999999998</v>
      </c>
      <c r="D11" s="1">
        <v>2.2999999999999998</v>
      </c>
      <c r="E11" s="41">
        <v>503293</v>
      </c>
      <c r="F11" s="35">
        <v>14.177999999999999</v>
      </c>
      <c r="G11" s="36">
        <v>2.5999999999999999E-2</v>
      </c>
      <c r="H11" s="36">
        <v>8.3000000000000004E-2</v>
      </c>
      <c r="I11" s="36">
        <v>0.33800000000000002</v>
      </c>
      <c r="J11" s="36">
        <v>2.859</v>
      </c>
      <c r="L11" s="37">
        <v>3.2570000000000001</v>
      </c>
      <c r="M11" s="5" t="s">
        <v>35</v>
      </c>
      <c r="N11" s="33">
        <v>2.2999999999999998</v>
      </c>
      <c r="O11" s="25">
        <v>44340</v>
      </c>
      <c r="P11" s="25">
        <v>44340</v>
      </c>
      <c r="Q11" s="6" t="s">
        <v>49</v>
      </c>
    </row>
    <row r="12" spans="1:23" x14ac:dyDescent="0.2">
      <c r="A12" s="48" t="s">
        <v>41</v>
      </c>
      <c r="B12" s="51">
        <f>C11</f>
        <v>2.2999999999999998</v>
      </c>
      <c r="C12" s="51">
        <f>B12+D12</f>
        <v>2.5999999999999996</v>
      </c>
      <c r="D12" s="1">
        <v>0.3</v>
      </c>
      <c r="E12" s="41">
        <v>503294</v>
      </c>
      <c r="F12" s="35">
        <v>15.618000000000002</v>
      </c>
      <c r="G12" s="36">
        <v>2.5999999999999999E-2</v>
      </c>
      <c r="H12" s="36">
        <v>7.9000000000000001E-2</v>
      </c>
      <c r="I12" s="36">
        <v>0.33400000000000002</v>
      </c>
      <c r="J12" s="36">
        <v>2.8679999999999999</v>
      </c>
      <c r="L12" s="37">
        <v>4.3920000000000003</v>
      </c>
      <c r="M12" s="5" t="s">
        <v>35</v>
      </c>
      <c r="N12" s="33">
        <v>0.3</v>
      </c>
      <c r="O12" s="25">
        <v>44340</v>
      </c>
      <c r="P12" s="25">
        <v>44340</v>
      </c>
      <c r="Q12" s="6" t="s">
        <v>49</v>
      </c>
    </row>
    <row r="13" spans="1:23" x14ac:dyDescent="0.2">
      <c r="A13" s="48" t="s">
        <v>41</v>
      </c>
      <c r="B13" s="51">
        <f t="shared" ref="B13" si="4">C12</f>
        <v>2.5999999999999996</v>
      </c>
      <c r="C13" s="51">
        <f t="shared" ref="C13" si="5">B13+D13</f>
        <v>3.1999999999999997</v>
      </c>
      <c r="D13" s="1">
        <v>0.6</v>
      </c>
      <c r="E13" s="41">
        <v>503295</v>
      </c>
      <c r="F13" s="35">
        <v>13.278000000000002</v>
      </c>
      <c r="G13" s="36">
        <v>0.11</v>
      </c>
      <c r="H13" s="36">
        <v>1.2999999999999999E-2</v>
      </c>
      <c r="I13" s="36">
        <v>2.8000000000000001E-2</v>
      </c>
      <c r="J13" s="36">
        <v>2.8580000000000001</v>
      </c>
      <c r="L13" s="37">
        <v>4.2480000000000002</v>
      </c>
      <c r="M13" s="5" t="s">
        <v>37</v>
      </c>
      <c r="O13" s="25">
        <v>44340</v>
      </c>
      <c r="P13" s="25">
        <v>44340</v>
      </c>
      <c r="Q13" s="6" t="s">
        <v>49</v>
      </c>
    </row>
    <row r="14" spans="1:23" x14ac:dyDescent="0.2">
      <c r="A14" s="48" t="s">
        <v>42</v>
      </c>
      <c r="B14" s="51">
        <v>0</v>
      </c>
      <c r="C14" s="51">
        <f>D14</f>
        <v>1</v>
      </c>
      <c r="D14" s="1">
        <v>1</v>
      </c>
      <c r="E14" s="39">
        <v>503922</v>
      </c>
      <c r="F14" s="35">
        <v>0.218</v>
      </c>
      <c r="G14" s="36">
        <v>7.0000000000000001E-3</v>
      </c>
      <c r="H14" s="36">
        <v>3.6999999999999998E-2</v>
      </c>
      <c r="I14" s="36">
        <v>7.9000000000000001E-2</v>
      </c>
      <c r="J14" s="36">
        <v>2.6669999999999998</v>
      </c>
      <c r="L14" s="43">
        <v>0</v>
      </c>
      <c r="M14" s="5" t="s">
        <v>34</v>
      </c>
      <c r="O14" s="34">
        <v>44344</v>
      </c>
      <c r="P14" s="34">
        <v>44344</v>
      </c>
      <c r="Q14" s="6" t="s">
        <v>50</v>
      </c>
    </row>
    <row r="15" spans="1:23" x14ac:dyDescent="0.2">
      <c r="A15" s="48" t="s">
        <v>42</v>
      </c>
      <c r="B15" s="51">
        <f>C14</f>
        <v>1</v>
      </c>
      <c r="C15" s="51">
        <f>B15+D15</f>
        <v>1.6</v>
      </c>
      <c r="D15" s="1">
        <v>0.6</v>
      </c>
      <c r="E15" s="39">
        <v>503924</v>
      </c>
      <c r="F15" s="35">
        <v>1.57</v>
      </c>
      <c r="G15" s="36">
        <v>1.4999999999999999E-2</v>
      </c>
      <c r="H15" s="36">
        <v>9.1999999999999998E-2</v>
      </c>
      <c r="I15" s="36">
        <v>0.247</v>
      </c>
      <c r="J15" s="36">
        <v>2.7480000000000002</v>
      </c>
      <c r="L15" s="43">
        <v>1.5289999999999999</v>
      </c>
      <c r="M15" s="5" t="s">
        <v>35</v>
      </c>
      <c r="N15" s="33">
        <v>0.6</v>
      </c>
      <c r="O15" s="34">
        <v>44344</v>
      </c>
      <c r="P15" s="34">
        <v>44344</v>
      </c>
      <c r="Q15" s="6" t="s">
        <v>50</v>
      </c>
    </row>
    <row r="16" spans="1:23" x14ac:dyDescent="0.2">
      <c r="A16" s="48" t="s">
        <v>42</v>
      </c>
      <c r="B16" s="51">
        <f t="shared" ref="B16" si="6">C15</f>
        <v>1.6</v>
      </c>
      <c r="C16" s="51">
        <f t="shared" ref="C16" si="7">B16+D16</f>
        <v>2.7</v>
      </c>
      <c r="D16" s="1">
        <v>1.1000000000000001</v>
      </c>
      <c r="E16" s="39">
        <v>503925</v>
      </c>
      <c r="F16" s="35">
        <v>0.21199999999999999</v>
      </c>
      <c r="G16" s="36">
        <v>1.7000000000000001E-2</v>
      </c>
      <c r="H16" s="36">
        <v>1.7000000000000001E-2</v>
      </c>
      <c r="I16" s="36">
        <v>1.9E-2</v>
      </c>
      <c r="J16" s="36">
        <v>2.6869999999999998</v>
      </c>
      <c r="L16" s="43">
        <v>0</v>
      </c>
      <c r="M16" s="5" t="s">
        <v>37</v>
      </c>
      <c r="O16" s="34">
        <v>44344</v>
      </c>
      <c r="P16" s="34">
        <v>44344</v>
      </c>
      <c r="Q16" s="6" t="s">
        <v>50</v>
      </c>
    </row>
    <row r="17" spans="1:17" x14ac:dyDescent="0.2">
      <c r="A17" s="48" t="s">
        <v>43</v>
      </c>
      <c r="B17" s="51">
        <v>0</v>
      </c>
      <c r="C17" s="51">
        <f>D17</f>
        <v>1.7</v>
      </c>
      <c r="D17" s="1">
        <v>1.7</v>
      </c>
      <c r="E17" s="5">
        <v>504658</v>
      </c>
      <c r="F17" s="35">
        <v>0.56200000000000006</v>
      </c>
      <c r="G17" s="36">
        <v>4.2999999999999997E-2</v>
      </c>
      <c r="H17" s="36">
        <v>1E-3</v>
      </c>
      <c r="I17" s="36">
        <v>1.4999999999999999E-2</v>
      </c>
      <c r="J17" s="36">
        <v>2.6779999999999999</v>
      </c>
      <c r="L17" s="43">
        <v>5.8849999999999998</v>
      </c>
      <c r="M17" s="5" t="s">
        <v>34</v>
      </c>
      <c r="O17" s="34">
        <v>44349</v>
      </c>
      <c r="P17" s="34">
        <v>44349</v>
      </c>
      <c r="Q17" s="6" t="s">
        <v>51</v>
      </c>
    </row>
    <row r="18" spans="1:17" x14ac:dyDescent="0.2">
      <c r="A18" s="48" t="s">
        <v>43</v>
      </c>
      <c r="B18" s="51">
        <f>C17</f>
        <v>1.7</v>
      </c>
      <c r="C18" s="51">
        <f>B18+D18</f>
        <v>2.2999999999999998</v>
      </c>
      <c r="D18" s="1">
        <v>0.6</v>
      </c>
      <c r="E18" s="5">
        <v>504659</v>
      </c>
      <c r="F18" s="35">
        <v>0.22800000000000001</v>
      </c>
      <c r="G18" s="36">
        <v>8.9999999999999993E-3</v>
      </c>
      <c r="H18" s="36">
        <v>2.1000000000000001E-2</v>
      </c>
      <c r="I18" s="36">
        <v>5.3999999999999999E-2</v>
      </c>
      <c r="J18" s="36">
        <v>2.645</v>
      </c>
      <c r="L18" s="43">
        <v>1.133</v>
      </c>
      <c r="M18" s="5" t="s">
        <v>35</v>
      </c>
      <c r="N18" s="33">
        <v>0.6</v>
      </c>
      <c r="O18" s="34">
        <v>44349</v>
      </c>
      <c r="P18" s="34">
        <v>44349</v>
      </c>
      <c r="Q18" s="6" t="s">
        <v>51</v>
      </c>
    </row>
    <row r="19" spans="1:17" x14ac:dyDescent="0.2">
      <c r="A19" s="48" t="s">
        <v>43</v>
      </c>
      <c r="B19" s="51">
        <f t="shared" ref="B19" si="8">C18</f>
        <v>2.2999999999999998</v>
      </c>
      <c r="C19" s="51">
        <f t="shared" ref="C19" si="9">B19+D19</f>
        <v>3.5</v>
      </c>
      <c r="D19" s="1">
        <v>1.2</v>
      </c>
      <c r="E19" s="5">
        <v>504660</v>
      </c>
      <c r="F19" s="35">
        <v>0.26200000000000001</v>
      </c>
      <c r="G19" s="36">
        <v>2E-3</v>
      </c>
      <c r="H19" s="36">
        <v>2E-3</v>
      </c>
      <c r="I19" s="36">
        <v>8.9999999999999993E-3</v>
      </c>
      <c r="J19" s="36">
        <v>2.6749999999999998</v>
      </c>
      <c r="L19" s="43">
        <v>0.754</v>
      </c>
      <c r="M19" s="5" t="s">
        <v>37</v>
      </c>
      <c r="O19" s="34">
        <v>44349</v>
      </c>
      <c r="P19" s="34">
        <v>44349</v>
      </c>
      <c r="Q19" s="6" t="s">
        <v>51</v>
      </c>
    </row>
    <row r="20" spans="1:17" x14ac:dyDescent="0.2">
      <c r="A20" s="48" t="s">
        <v>44</v>
      </c>
      <c r="B20" s="51">
        <v>0</v>
      </c>
      <c r="C20" s="51">
        <f>D20</f>
        <v>1.9</v>
      </c>
      <c r="D20" s="5">
        <v>1.9</v>
      </c>
      <c r="E20" s="5">
        <v>506134</v>
      </c>
      <c r="F20" s="5">
        <v>0.82199999999999984</v>
      </c>
      <c r="G20" s="5">
        <v>4.0000000000000001E-3</v>
      </c>
      <c r="H20" s="5">
        <v>1.9E-2</v>
      </c>
      <c r="I20" s="5">
        <v>2.7E-2</v>
      </c>
      <c r="J20" s="5">
        <v>2.698</v>
      </c>
      <c r="K20" s="5"/>
      <c r="L20" s="5">
        <v>1.6080000000000001</v>
      </c>
      <c r="M20" s="5" t="s">
        <v>34</v>
      </c>
      <c r="N20" s="5"/>
      <c r="O20" s="53">
        <v>44358</v>
      </c>
      <c r="P20" s="53">
        <v>44358</v>
      </c>
      <c r="Q20" s="5" t="s">
        <v>52</v>
      </c>
    </row>
    <row r="21" spans="1:17" x14ac:dyDescent="0.2">
      <c r="A21" s="48" t="s">
        <v>44</v>
      </c>
      <c r="B21" s="51">
        <f>C20</f>
        <v>1.9</v>
      </c>
      <c r="C21" s="51">
        <f>B21+D21</f>
        <v>2.8</v>
      </c>
      <c r="D21" s="5">
        <v>0.9</v>
      </c>
      <c r="E21" s="5">
        <v>506135</v>
      </c>
      <c r="F21" s="5">
        <v>2.3740000000000001</v>
      </c>
      <c r="G21" s="5">
        <v>0.03</v>
      </c>
      <c r="H21" s="5">
        <v>0.02</v>
      </c>
      <c r="I21" s="5">
        <v>3.6999999999999998E-2</v>
      </c>
      <c r="J21" s="5">
        <v>2.7639999999999998</v>
      </c>
      <c r="K21" s="5"/>
      <c r="L21" s="5">
        <v>11.589</v>
      </c>
      <c r="M21" s="5" t="s">
        <v>34</v>
      </c>
      <c r="N21" s="5"/>
      <c r="O21" s="53">
        <v>44358</v>
      </c>
      <c r="P21" s="53">
        <v>44358</v>
      </c>
      <c r="Q21" s="5" t="s">
        <v>52</v>
      </c>
    </row>
    <row r="22" spans="1:17" x14ac:dyDescent="0.2">
      <c r="A22" s="48" t="s">
        <v>44</v>
      </c>
      <c r="B22" s="51">
        <f t="shared" ref="B22" si="10">C21</f>
        <v>2.8</v>
      </c>
      <c r="C22" s="51">
        <f t="shared" ref="C22" si="11">B22+D22</f>
        <v>3.5999999999999996</v>
      </c>
      <c r="D22" s="5">
        <v>0.8</v>
      </c>
      <c r="E22" s="5">
        <v>506136</v>
      </c>
      <c r="F22" s="5">
        <v>0.74800000000000011</v>
      </c>
      <c r="G22" s="5">
        <v>2E-3</v>
      </c>
      <c r="H22" s="5">
        <v>2E-3</v>
      </c>
      <c r="I22" s="5">
        <v>0.01</v>
      </c>
      <c r="J22" s="5">
        <v>2.7080000000000002</v>
      </c>
      <c r="K22" s="5"/>
      <c r="L22" s="5">
        <v>0.47299999999999998</v>
      </c>
      <c r="M22" s="5" t="s">
        <v>35</v>
      </c>
      <c r="N22" s="5">
        <v>0.8</v>
      </c>
      <c r="O22" s="53">
        <v>44358</v>
      </c>
      <c r="P22" s="53">
        <v>44358</v>
      </c>
      <c r="Q22" s="5" t="s">
        <v>52</v>
      </c>
    </row>
    <row r="23" spans="1:17" x14ac:dyDescent="0.2">
      <c r="A23" s="48" t="s">
        <v>45</v>
      </c>
      <c r="B23" s="51">
        <f>C17</f>
        <v>1.7</v>
      </c>
      <c r="C23" s="51">
        <f>D23</f>
        <v>2.7</v>
      </c>
      <c r="D23" s="1">
        <v>2.7</v>
      </c>
      <c r="E23" s="39">
        <v>506381</v>
      </c>
      <c r="F23" s="35">
        <v>2.242</v>
      </c>
      <c r="G23" s="36">
        <v>5.0000000000000001E-3</v>
      </c>
      <c r="H23" s="36">
        <v>1.2999999999999999E-2</v>
      </c>
      <c r="I23" s="36">
        <v>2.1999999999999999E-2</v>
      </c>
      <c r="J23" s="36">
        <v>2.7410000000000001</v>
      </c>
      <c r="L23" s="37">
        <v>3.4350000000000001</v>
      </c>
      <c r="M23" s="5" t="s">
        <v>34</v>
      </c>
      <c r="O23" s="34">
        <v>44359</v>
      </c>
      <c r="P23" s="34">
        <v>44359</v>
      </c>
      <c r="Q23" s="6" t="s">
        <v>53</v>
      </c>
    </row>
    <row r="24" spans="1:17" x14ac:dyDescent="0.2">
      <c r="A24" s="48" t="s">
        <v>45</v>
      </c>
      <c r="B24" s="51">
        <f t="shared" ref="B24" si="12">C23</f>
        <v>2.7</v>
      </c>
      <c r="C24" s="51">
        <f t="shared" ref="C24" si="13">B24+D24</f>
        <v>3.6</v>
      </c>
      <c r="D24" s="1">
        <v>0.9</v>
      </c>
      <c r="E24" s="39">
        <v>506382</v>
      </c>
      <c r="F24" s="35">
        <v>0.47600000000000003</v>
      </c>
      <c r="G24" s="36">
        <v>1.2E-2</v>
      </c>
      <c r="H24" s="36">
        <v>1.2999999999999999E-2</v>
      </c>
      <c r="I24" s="36">
        <v>5.8999999999999997E-2</v>
      </c>
      <c r="J24" s="36">
        <v>2.6779999999999999</v>
      </c>
      <c r="L24" s="37">
        <v>5.24</v>
      </c>
      <c r="M24" s="5" t="s">
        <v>35</v>
      </c>
      <c r="N24" s="33">
        <v>0.9</v>
      </c>
      <c r="O24" s="34">
        <v>44359</v>
      </c>
      <c r="P24" s="34">
        <v>44359</v>
      </c>
      <c r="Q24" s="6" t="s">
        <v>53</v>
      </c>
    </row>
    <row r="25" spans="1:17" x14ac:dyDescent="0.2">
      <c r="A25" s="5"/>
      <c r="E25" s="39"/>
      <c r="F25" s="35"/>
      <c r="G25" s="36"/>
      <c r="H25" s="36"/>
      <c r="I25" s="36"/>
      <c r="J25" s="36"/>
      <c r="L25" s="42"/>
      <c r="O25" s="34"/>
      <c r="P25" s="34"/>
    </row>
    <row r="26" spans="1:17" x14ac:dyDescent="0.2">
      <c r="A26" s="5"/>
      <c r="E26" s="39"/>
      <c r="F26" s="35"/>
      <c r="G26" s="36"/>
      <c r="H26" s="36"/>
      <c r="I26" s="36"/>
      <c r="J26" s="36"/>
      <c r="L26" s="37"/>
      <c r="O26" s="34"/>
      <c r="P26" s="34"/>
    </row>
    <row r="27" spans="1:17" x14ac:dyDescent="0.2">
      <c r="A27" s="5"/>
      <c r="E27" s="39"/>
      <c r="F27" s="35"/>
      <c r="G27" s="36"/>
      <c r="H27" s="36"/>
      <c r="I27" s="36"/>
      <c r="L27" s="37"/>
      <c r="O27" s="34"/>
      <c r="P27" s="34"/>
    </row>
    <row r="28" spans="1:17" x14ac:dyDescent="0.2">
      <c r="A28" s="5"/>
      <c r="E28" s="39"/>
      <c r="F28" s="35"/>
      <c r="G28" s="36"/>
      <c r="H28" s="36"/>
      <c r="I28" s="36"/>
      <c r="L28" s="37"/>
      <c r="O28" s="34"/>
      <c r="P28" s="34"/>
    </row>
    <row r="29" spans="1:17" x14ac:dyDescent="0.2">
      <c r="A29" s="5"/>
      <c r="E29" s="39"/>
      <c r="F29" s="35"/>
      <c r="G29" s="36"/>
      <c r="H29" s="36"/>
      <c r="I29" s="36"/>
      <c r="L29" s="37"/>
      <c r="O29" s="34"/>
      <c r="P29" s="34"/>
    </row>
    <row r="30" spans="1:17" x14ac:dyDescent="0.2">
      <c r="A30" s="24"/>
      <c r="E30" s="39"/>
      <c r="F30" s="35"/>
      <c r="G30" s="36"/>
      <c r="H30" s="36"/>
      <c r="I30" s="36"/>
      <c r="L30" s="37"/>
    </row>
    <row r="31" spans="1:17" x14ac:dyDescent="0.2">
      <c r="A31" s="24"/>
      <c r="E31" s="39"/>
      <c r="F31" s="35"/>
      <c r="G31" s="36"/>
      <c r="H31" s="36"/>
      <c r="I31" s="36"/>
      <c r="L31" s="37"/>
    </row>
    <row r="32" spans="1:17" x14ac:dyDescent="0.2">
      <c r="A32" s="24"/>
      <c r="E32" s="39"/>
      <c r="F32" s="35"/>
      <c r="G32" s="36"/>
      <c r="H32" s="36"/>
      <c r="I32" s="36"/>
      <c r="L32" s="37"/>
    </row>
    <row r="33" spans="1:16" x14ac:dyDescent="0.2">
      <c r="A33" s="24"/>
      <c r="E33" s="39"/>
      <c r="F33" s="35"/>
      <c r="G33" s="36"/>
      <c r="H33" s="36"/>
      <c r="I33" s="36"/>
      <c r="L33" s="37"/>
      <c r="O33" s="34"/>
      <c r="P33" s="34"/>
    </row>
    <row r="34" spans="1:16" x14ac:dyDescent="0.2">
      <c r="A34" s="24"/>
      <c r="E34" s="39"/>
      <c r="F34" s="35"/>
      <c r="G34" s="36"/>
      <c r="H34" s="36"/>
      <c r="I34" s="36"/>
      <c r="L34" s="37"/>
      <c r="O34" s="34"/>
      <c r="P34" s="34"/>
    </row>
    <row r="35" spans="1:16" x14ac:dyDescent="0.2">
      <c r="A35" s="24"/>
      <c r="E35" s="39"/>
      <c r="F35" s="35"/>
      <c r="G35" s="36"/>
      <c r="H35" s="36"/>
      <c r="I35" s="36"/>
      <c r="L35" s="37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L36" s="37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L38" s="43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L39" s="43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L40" s="37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L43" s="37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L45" s="43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L47" s="37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L49" s="37"/>
      <c r="O49" s="34"/>
      <c r="P49" s="34"/>
    </row>
    <row r="50" spans="1:16" x14ac:dyDescent="0.2">
      <c r="A50" s="24"/>
      <c r="E50" s="39"/>
      <c r="F50" s="35"/>
      <c r="G50" s="36"/>
      <c r="H50" s="36"/>
      <c r="I50" s="36"/>
      <c r="L50" s="37"/>
      <c r="O50" s="34"/>
      <c r="P50" s="34"/>
    </row>
    <row r="51" spans="1:16" x14ac:dyDescent="0.2">
      <c r="A51" s="24"/>
      <c r="E51" s="39"/>
      <c r="F51" s="35"/>
      <c r="G51" s="36"/>
      <c r="H51" s="36"/>
      <c r="I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42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  <c r="O55" s="34"/>
      <c r="P55" s="34"/>
    </row>
    <row r="56" spans="1:16" x14ac:dyDescent="0.2">
      <c r="A56" s="24"/>
      <c r="E56" s="39"/>
      <c r="G56" s="36"/>
      <c r="H56" s="36"/>
      <c r="I56" s="36"/>
      <c r="L56" s="38"/>
      <c r="O56" s="34"/>
      <c r="P56" s="34"/>
    </row>
    <row r="57" spans="1:16" x14ac:dyDescent="0.2">
      <c r="A57" s="24"/>
      <c r="E57" s="39"/>
      <c r="G57" s="36"/>
      <c r="H57" s="36"/>
      <c r="I57" s="36"/>
      <c r="L57" s="37"/>
      <c r="O57" s="34"/>
      <c r="P57" s="34"/>
    </row>
    <row r="58" spans="1:16" x14ac:dyDescent="0.2">
      <c r="A58" s="24"/>
      <c r="E58" s="39"/>
      <c r="G58" s="36"/>
      <c r="H58" s="36"/>
      <c r="I58" s="36"/>
      <c r="L58" s="37"/>
      <c r="O58" s="34"/>
      <c r="P58" s="34"/>
    </row>
  </sheetData>
  <protectedRanges>
    <protectedRange sqref="G27:I58 G4:J6 L4:L6 G23:J26 L23:L58" name="Range27"/>
    <protectedRange sqref="G56:I58 H26:J26 G30:I30 G31:G32 G33:I36 H39 L39 G40:G41 G46:I52 G54 I53:I54 L54" name="Range1"/>
    <protectedRange sqref="G27:I58 G4:J6 G23:J26" name="Range26"/>
    <protectedRange sqref="E2 E7:E13" name="Range1_9_2_1_1_4"/>
    <protectedRange sqref="G2" name="Range27_21"/>
    <protectedRange sqref="G2" name="Range1_19"/>
    <protectedRange sqref="G2" name="Range26_16"/>
    <protectedRange sqref="H2" name="Range27_22"/>
    <protectedRange sqref="H2" name="Range1_20"/>
    <protectedRange sqref="H2" name="Range26_17"/>
    <protectedRange sqref="I2" name="Range27_23"/>
    <protectedRange sqref="I2" name="Range1_21"/>
    <protectedRange sqref="I2" name="Range26_18"/>
    <protectedRange sqref="J2" name="Range27_24"/>
    <protectedRange sqref="J2" name="Range1_22"/>
    <protectedRange sqref="J2" name="Range26_19"/>
    <protectedRange sqref="L2" name="Range27_25"/>
    <protectedRange sqref="L2" name="Range1_8_1_3"/>
    <protectedRange sqref="L2" name="Range28_4"/>
    <protectedRange sqref="G7:G10" name="Range27_26"/>
    <protectedRange sqref="G7:G10" name="Range1_23"/>
    <protectedRange sqref="G7:G10" name="Range26_20"/>
    <protectedRange sqref="H7:H10" name="Range27_27"/>
    <protectedRange sqref="H7:H10" name="Range1_24"/>
    <protectedRange sqref="H7:H10" name="Range26_21"/>
    <protectedRange sqref="I7:I10" name="Range27_28"/>
    <protectedRange sqref="I7:I10" name="Range1_25"/>
    <protectedRange sqref="I7:I10" name="Range26_22"/>
    <protectedRange sqref="J7:J10" name="Range27_29"/>
    <protectedRange sqref="J7:J10" name="Range1_26"/>
    <protectedRange sqref="J7:J10" name="Range26_23"/>
    <protectedRange sqref="L7:L10" name="Range27_30"/>
    <protectedRange sqref="L7:L10" name="Range1_8_1_4"/>
    <protectedRange sqref="L7:L10" name="Range28_5"/>
    <protectedRange sqref="E14:E16" name="Range1_9_2_1_1_6"/>
    <protectedRange sqref="G11:G16" name="Range27_31"/>
    <protectedRange sqref="G11:G16" name="Range1_27"/>
    <protectedRange sqref="G11:G16" name="Range26_24"/>
    <protectedRange sqref="H11:H16" name="Range27_32"/>
    <protectedRange sqref="H11:H16" name="Range1_28"/>
    <protectedRange sqref="H11:H16" name="Range26_25"/>
    <protectedRange sqref="I11:I16" name="Range27_33"/>
    <protectedRange sqref="I11:I16" name="Range1_29"/>
    <protectedRange sqref="I11:I16" name="Range26_26"/>
    <protectedRange sqref="J11:J16" name="Range27_34"/>
    <protectedRange sqref="J11:J16" name="Range1_30"/>
    <protectedRange sqref="J11:J16" name="Range26_27"/>
    <protectedRange sqref="L11:L16" name="Range27_35"/>
    <protectedRange sqref="L11:L16" name="Range1_8_1_5"/>
    <protectedRange sqref="L11:L16" name="Range28_6"/>
    <protectedRange sqref="E3:E6 E23:E24" name="Range1_9_2_1_1_7"/>
    <protectedRange sqref="G17:G19 G3" name="Range27_36"/>
    <protectedRange sqref="G17:G19 G3" name="Range1_3_1"/>
    <protectedRange sqref="G17:G19 G3" name="Range26_28"/>
    <protectedRange sqref="H17:H19 H3" name="Range27_37"/>
    <protectedRange sqref="H17:H19 H3" name="Range1_3_2"/>
    <protectedRange sqref="H17:H19 H3" name="Range26_29"/>
    <protectedRange sqref="I17:I19 I3" name="Range27_38"/>
    <protectedRange sqref="I17:I19 I3" name="Range1_3_3"/>
    <protectedRange sqref="I17:I19 I3" name="Range26_30"/>
    <protectedRange sqref="J17:J19 J3" name="Range27_39"/>
    <protectedRange sqref="J17:J19 J3" name="Range1_3_4"/>
    <protectedRange sqref="J17:J19 J3" name="Range26_31"/>
    <protectedRange sqref="L17:L19 L3" name="Range27_40"/>
    <protectedRange sqref="L17:L19 L3" name="Range1_3_5"/>
    <protectedRange sqref="L17:L19 L3" name="Range28_7"/>
    <protectedRange sqref="H23 H4" name="Range1_8_3_21"/>
    <protectedRange sqref="J23 J4" name="Range1_8_3_22"/>
    <protectedRange sqref="L23 L4" name="Range1_8_3_23"/>
    <protectedRange sqref="L23 L4" name="Range28_25"/>
    <protectedRange sqref="G5:G6 G24" name="Range1_91"/>
    <protectedRange sqref="H5:H6 H24" name="Range1_6_10"/>
    <protectedRange sqref="J5:J6 J24" name="Range1_93"/>
    <protectedRange sqref="L5:L6 L24" name="Range1_94"/>
    <protectedRange sqref="L5:L6 L24" name="Range28_26"/>
    <protectedRange sqref="E25" name="Range1_9_2_1_1_27"/>
    <protectedRange sqref="G25" name="Range1_95"/>
    <protectedRange sqref="H25" name="Range1_96"/>
    <protectedRange sqref="I25" name="Range1_97"/>
    <protectedRange sqref="J25" name="Range1_98"/>
    <protectedRange sqref="L25" name="Range1_8_1_22"/>
    <protectedRange sqref="L25" name="Range28_27"/>
    <protectedRange sqref="E26" name="Range1_9_2_1_1_28"/>
    <protectedRange sqref="G26" name="Range1_99"/>
    <protectedRange sqref="L26" name="Range1_8_1_23"/>
    <protectedRange sqref="L26" name="Range28_28"/>
    <protectedRange sqref="E27:E29" name="Range1_9_2_1_1_29"/>
    <protectedRange sqref="H29" name="Range1_6_4"/>
    <protectedRange sqref="H28 G27:I27" name="Range1_8_3_6"/>
    <protectedRange sqref="L29" name="Range1_6_5"/>
    <protectedRange sqref="L27:L28" name="Range1_8_3_7"/>
    <protectedRange sqref="L27:L29" name="Range28_29"/>
    <protectedRange sqref="E30" name="Range1_9_2_1_1_30"/>
    <protectedRange sqref="L30" name="Range1_8_1_24"/>
    <protectedRange sqref="L30" name="Range28_30"/>
    <protectedRange sqref="E31:E32" name="Range1_9_2_1_1_31"/>
    <protectedRange sqref="H31" name="Range1_8_1_25"/>
    <protectedRange sqref="I31" name="Range1_4_2_1_7"/>
    <protectedRange sqref="H32:I32" name="Range1_6_6"/>
    <protectedRange sqref="L31" name="Range1_8_17"/>
    <protectedRange sqref="L32" name="Range1_6_11"/>
    <protectedRange sqref="L31:L32" name="Range28_31"/>
    <protectedRange sqref="E33:E36" name="Range1_9_2_1_1_32"/>
    <protectedRange sqref="L33:L36" name="Range1_8_1_26"/>
    <protectedRange sqref="L33:L36" name="Range28_32"/>
    <protectedRange sqref="E37:E39" name="Range1_9_2_1_1_33"/>
    <protectedRange sqref="G39 I39" name="Range1_4_4"/>
    <protectedRange sqref="H38 G37:I37" name="Range1_8_18"/>
    <protectedRange sqref="G38 I38" name="Range1_4_2_2"/>
    <protectedRange sqref="L37:L38" name="Range1_8_19"/>
    <protectedRange sqref="L37:L39" name="Range28_33"/>
    <protectedRange sqref="E40:E42" name="Range1_9_2_1_1_34"/>
    <protectedRange sqref="H40" name="Range1_8_1_27"/>
    <protectedRange sqref="I40" name="Range1_4_2_1_8"/>
    <protectedRange sqref="H41:I41" name="Range1_6_12"/>
    <protectedRange sqref="G42:I42" name="Range1_8_3_8"/>
    <protectedRange sqref="L40" name="Range1_8_20"/>
    <protectedRange sqref="L41" name="Range1_6_13"/>
    <protectedRange sqref="L42" name="Range1_8_3_17"/>
    <protectedRange sqref="L40:L42" name="Range28_34"/>
    <protectedRange sqref="E43:E45" name="Range1_9_2_1_1_35"/>
    <protectedRange sqref="G43:I43" name="Range1_3_6"/>
    <protectedRange sqref="H45 G44:I44" name="Range1_8_21"/>
    <protectedRange sqref="G45 I45" name="Range1_4_2_3"/>
    <protectedRange sqref="L43" name="Range1_3_7"/>
    <protectedRange sqref="L44:L45" name="Range1_8_22"/>
    <protectedRange sqref="L43:L45" name="Range28_35"/>
    <protectedRange sqref="E46:E49" name="Range1_9_2_1_1_36"/>
    <protectedRange sqref="L46:L49" name="Range1_8_1_28"/>
    <protectedRange sqref="L46:L49" name="Range28_36"/>
    <protectedRange sqref="E50:E52" name="Range1_9_2_1_1_37"/>
    <protectedRange sqref="L50:L52" name="Range1_8_1_29"/>
    <protectedRange sqref="L50:L52" name="Range28_37"/>
    <protectedRange sqref="E53:E55" name="Range1_9_2_1_1_38"/>
    <protectedRange sqref="G55:I55" name="Range1_3_8"/>
    <protectedRange sqref="G53" name="Range1_8_23"/>
    <protectedRange sqref="H53" name="Range1_8_3_20"/>
    <protectedRange sqref="L55" name="Range1_3_9"/>
    <protectedRange sqref="L53" name="Range1_8_24"/>
    <protectedRange sqref="L53:L55" name="Range28_38"/>
    <protectedRange sqref="E56" name="Range1_9_2_1_1_39"/>
    <protectedRange sqref="L56" name="Range1_8_1_30"/>
    <protectedRange sqref="L56" name="Range28_39"/>
    <protectedRange sqref="E57:E58" name="Range1_9_2_1_1_40"/>
    <protectedRange sqref="L57:L58" name="Range1_8_1_31"/>
    <protectedRange sqref="L57:L58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3"/>
  <sheetViews>
    <sheetView zoomScaleNormal="100" workbookViewId="0">
      <pane ySplit="1" topLeftCell="A2" activePane="bottomLeft" state="frozen"/>
      <selection pane="bottomLeft" activeCell="C13" sqref="C13:C1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ht="15" x14ac:dyDescent="0.25">
      <c r="A2" s="48" t="s">
        <v>38</v>
      </c>
      <c r="B2" s="51">
        <v>0</v>
      </c>
      <c r="C2" s="52" t="s">
        <v>70</v>
      </c>
      <c r="D2" s="51">
        <v>0</v>
      </c>
    </row>
    <row r="3" spans="1:4" s="49" customFormat="1" ht="15" x14ac:dyDescent="0.25">
      <c r="A3" s="48" t="s">
        <v>39</v>
      </c>
      <c r="B3" s="51">
        <v>0</v>
      </c>
      <c r="C3" s="52" t="s">
        <v>71</v>
      </c>
      <c r="D3" s="51">
        <v>0</v>
      </c>
    </row>
    <row r="4" spans="1:4" s="49" customFormat="1" ht="15" x14ac:dyDescent="0.25">
      <c r="A4" s="48" t="s">
        <v>40</v>
      </c>
      <c r="B4" s="51">
        <v>0</v>
      </c>
      <c r="C4" s="52" t="s">
        <v>72</v>
      </c>
      <c r="D4" s="51">
        <v>0</v>
      </c>
    </row>
    <row r="5" spans="1:4" s="49" customFormat="1" ht="15" x14ac:dyDescent="0.25">
      <c r="A5" s="48" t="s">
        <v>41</v>
      </c>
      <c r="B5" s="51">
        <v>0</v>
      </c>
      <c r="C5" s="52" t="s">
        <v>73</v>
      </c>
      <c r="D5" s="51">
        <v>0</v>
      </c>
    </row>
    <row r="6" spans="1:4" s="49" customFormat="1" ht="15" x14ac:dyDescent="0.25">
      <c r="A6" s="48" t="s">
        <v>42</v>
      </c>
      <c r="B6" s="51">
        <v>0</v>
      </c>
      <c r="C6" s="52" t="s">
        <v>73</v>
      </c>
      <c r="D6" s="51">
        <v>0</v>
      </c>
    </row>
    <row r="7" spans="1:4" ht="15" x14ac:dyDescent="0.25">
      <c r="A7" s="48" t="s">
        <v>43</v>
      </c>
      <c r="B7" s="51">
        <v>0</v>
      </c>
      <c r="C7" s="52" t="s">
        <v>74</v>
      </c>
      <c r="D7" s="51">
        <v>0</v>
      </c>
    </row>
    <row r="8" spans="1:4" ht="15" x14ac:dyDescent="0.25">
      <c r="A8" s="48" t="s">
        <v>44</v>
      </c>
      <c r="B8" s="51">
        <v>0</v>
      </c>
      <c r="C8" s="52" t="s">
        <v>75</v>
      </c>
      <c r="D8" s="51">
        <v>0</v>
      </c>
    </row>
    <row r="9" spans="1:4" ht="15" x14ac:dyDescent="0.25">
      <c r="A9" s="48" t="s">
        <v>45</v>
      </c>
      <c r="B9" s="51">
        <v>0</v>
      </c>
      <c r="C9" s="52" t="s">
        <v>76</v>
      </c>
      <c r="D9" s="51">
        <v>0</v>
      </c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5" ht="15" x14ac:dyDescent="0.25">
      <c r="A17" s="24"/>
      <c r="C17"/>
    </row>
    <row r="18" spans="1:5" ht="15" x14ac:dyDescent="0.25">
      <c r="A18" s="24"/>
      <c r="C18"/>
    </row>
    <row r="19" spans="1:5" ht="15" x14ac:dyDescent="0.25">
      <c r="A19" s="24"/>
      <c r="C19"/>
    </row>
    <row r="20" spans="1:5" ht="15" x14ac:dyDescent="0.25">
      <c r="A20" s="24"/>
      <c r="C20"/>
    </row>
    <row r="21" spans="1:5" ht="15" x14ac:dyDescent="0.25">
      <c r="A21" s="24"/>
      <c r="C21"/>
    </row>
    <row r="22" spans="1:5" ht="15" x14ac:dyDescent="0.25">
      <c r="A22" s="24"/>
      <c r="C22"/>
    </row>
    <row r="23" spans="1:5" ht="15" x14ac:dyDescent="0.25">
      <c r="A23" s="24"/>
      <c r="C23"/>
    </row>
    <row r="24" spans="1:5" ht="15" x14ac:dyDescent="0.25">
      <c r="A24" s="24"/>
      <c r="C24"/>
    </row>
    <row r="25" spans="1:5" ht="15" x14ac:dyDescent="0.25">
      <c r="A25" s="24"/>
      <c r="C25"/>
    </row>
    <row r="26" spans="1:5" ht="15" x14ac:dyDescent="0.25">
      <c r="A26" s="24"/>
      <c r="C26"/>
    </row>
    <row r="27" spans="1:5" ht="15" x14ac:dyDescent="0.25">
      <c r="A27" s="24"/>
      <c r="C27"/>
    </row>
    <row r="28" spans="1:5" ht="15" x14ac:dyDescent="0.25">
      <c r="A28" s="24"/>
      <c r="C28"/>
    </row>
    <row r="29" spans="1:5" ht="15" x14ac:dyDescent="0.25">
      <c r="A29" s="24"/>
      <c r="C29"/>
    </row>
    <row r="30" spans="1:5" ht="15" x14ac:dyDescent="0.25">
      <c r="A30" s="24"/>
      <c r="C30"/>
    </row>
    <row r="31" spans="1:5" ht="15" x14ac:dyDescent="0.25">
      <c r="A31" s="24"/>
      <c r="C31"/>
    </row>
    <row r="32" spans="1:5" ht="15" x14ac:dyDescent="0.25">
      <c r="A32" s="24"/>
      <c r="C32"/>
      <c r="E32"/>
    </row>
    <row r="33" spans="1:5" ht="15" x14ac:dyDescent="0.25">
      <c r="A33" s="24"/>
      <c r="C33"/>
      <c r="E33"/>
    </row>
    <row r="34" spans="1:5" ht="15" x14ac:dyDescent="0.25">
      <c r="A34" s="24"/>
      <c r="C34"/>
      <c r="E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x14ac:dyDescent="0.2">
      <c r="A38" s="24"/>
    </row>
    <row r="39" spans="1:5" x14ac:dyDescent="0.2">
      <c r="A39" s="24"/>
    </row>
    <row r="40" spans="1:5" x14ac:dyDescent="0.2">
      <c r="A40" s="24"/>
    </row>
    <row r="41" spans="1:5" x14ac:dyDescent="0.2">
      <c r="A41" s="24"/>
    </row>
    <row r="42" spans="1:5" x14ac:dyDescent="0.2">
      <c r="A42" s="2"/>
    </row>
    <row r="43" spans="1:5" x14ac:dyDescent="0.2">
      <c r="A43" s="2"/>
    </row>
    <row r="44" spans="1:5" x14ac:dyDescent="0.2">
      <c r="A44" s="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2021-10-14T03:01:21Z</dcterms:modified>
</cp:coreProperties>
</file>