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N:\01 AMCI Project\4 Geology\005 GIS\Database\2021 Database Monitoring\2021\FACEMAPPING P 2021\SDNS\L515 SDNS 114S ODW\"/>
    </mc:Choice>
  </mc:AlternateContent>
  <bookViews>
    <workbookView xWindow="28680" yWindow="-120" windowWidth="29040" windowHeight="15840" activeTab="1"/>
  </bookViews>
  <sheets>
    <sheet name="HEADER" sheetId="1" r:id="rId1"/>
    <sheet name="ORIG_ASSAY" sheetId="2" r:id="rId2"/>
    <sheet name="SURVEY" sheetId="3" r:id="rId3"/>
    <sheet name="Sheet1" sheetId="4" r:id="rId4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5" i="2" l="1"/>
  <c r="B26" i="2" s="1"/>
  <c r="C26" i="2" s="1"/>
  <c r="B27" i="2" s="1"/>
  <c r="C27" i="2" s="1"/>
  <c r="B28" i="2" s="1"/>
  <c r="C28" i="2" s="1"/>
  <c r="C22" i="2"/>
  <c r="B23" i="2" s="1"/>
  <c r="C23" i="2" s="1"/>
  <c r="B24" i="2" s="1"/>
  <c r="C24" i="2" s="1"/>
  <c r="C18" i="2"/>
  <c r="B19" i="2" s="1"/>
  <c r="C19" i="2" s="1"/>
  <c r="B20" i="2" s="1"/>
  <c r="C20" i="2" s="1"/>
  <c r="C15" i="2" l="1"/>
  <c r="B16" i="2" s="1"/>
  <c r="C16" i="2" s="1"/>
  <c r="B17" i="2" s="1"/>
  <c r="C17" i="2" s="1"/>
  <c r="C12" i="2"/>
  <c r="B13" i="2" s="1"/>
  <c r="C13" i="2" s="1"/>
  <c r="B14" i="2" s="1"/>
  <c r="C14" i="2" s="1"/>
  <c r="C9" i="2"/>
  <c r="B10" i="2" s="1"/>
  <c r="C10" i="2" s="1"/>
  <c r="B11" i="2" s="1"/>
  <c r="C11" i="2" s="1"/>
  <c r="C5" i="2"/>
  <c r="B6" i="2" s="1"/>
  <c r="C6" i="2" s="1"/>
  <c r="B7" i="2" s="1"/>
  <c r="C7" i="2" s="1"/>
  <c r="B8" i="2" s="1"/>
  <c r="C8" i="2" s="1"/>
  <c r="C2" i="2"/>
  <c r="B3" i="2" l="1"/>
  <c r="C3" i="2" s="1"/>
  <c r="B4" i="2" s="1"/>
  <c r="C4" i="2" s="1"/>
</calcChain>
</file>

<file path=xl/comments1.xml><?xml version="1.0" encoding="utf-8"?>
<comments xmlns="http://schemas.openxmlformats.org/spreadsheetml/2006/main">
  <authors>
    <author>Luz Barnachea</author>
  </authors>
  <commentList>
    <comment ref="L2" authorId="0" shapeId="0">
      <text>
        <r>
          <rPr>
            <b/>
            <sz val="9"/>
            <color indexed="81"/>
            <rFont val="Tahoma"/>
            <charset val="1"/>
          </rPr>
          <t>Luz Barnachea:</t>
        </r>
        <r>
          <rPr>
            <sz val="9"/>
            <color indexed="81"/>
            <rFont val="Tahoma"/>
            <charset val="1"/>
          </rPr>
          <t xml:space="preserve">
-0.77</t>
        </r>
      </text>
    </comment>
    <comment ref="L9" authorId="0" shapeId="0">
      <text>
        <r>
          <rPr>
            <b/>
            <sz val="9"/>
            <color indexed="81"/>
            <rFont val="Tahoma"/>
            <charset val="1"/>
          </rPr>
          <t>Luz Barnachea:</t>
        </r>
        <r>
          <rPr>
            <sz val="9"/>
            <color indexed="81"/>
            <rFont val="Tahoma"/>
            <charset val="1"/>
          </rPr>
          <t xml:space="preserve">
-0.04</t>
        </r>
      </text>
    </comment>
  </commentList>
</comments>
</file>

<file path=xl/sharedStrings.xml><?xml version="1.0" encoding="utf-8"?>
<sst xmlns="http://schemas.openxmlformats.org/spreadsheetml/2006/main" count="179" uniqueCount="79">
  <si>
    <t>HOLE-ID</t>
  </si>
  <si>
    <t>LOCATIONX</t>
  </si>
  <si>
    <t>LOCATIONY</t>
  </si>
  <si>
    <t>LOCATIONZ</t>
  </si>
  <si>
    <t>LENGTH</t>
  </si>
  <si>
    <t>LEVEL</t>
  </si>
  <si>
    <t>AREA</t>
  </si>
  <si>
    <t>ROCKCODE</t>
  </si>
  <si>
    <t>SAMP_BY</t>
  </si>
  <si>
    <t>DATE_SAMP</t>
  </si>
  <si>
    <t>TENEMENT</t>
  </si>
  <si>
    <t>FROM</t>
  </si>
  <si>
    <t>TO</t>
  </si>
  <si>
    <t>SAMPLE_NO</t>
  </si>
  <si>
    <t>AU_G/T</t>
  </si>
  <si>
    <t>AG_G/T</t>
  </si>
  <si>
    <t>CU_PPM</t>
  </si>
  <si>
    <t>ROCK_TYPE</t>
  </si>
  <si>
    <t>MV_WIDTH</t>
  </si>
  <si>
    <t>SG</t>
  </si>
  <si>
    <t>PB_PPM</t>
  </si>
  <si>
    <t>ZN_PPM</t>
  </si>
  <si>
    <t>LAB_RECVED</t>
  </si>
  <si>
    <t>LAB_RPRTED</t>
  </si>
  <si>
    <t>BATCH_NO</t>
  </si>
  <si>
    <t>DISTANCE</t>
  </si>
  <si>
    <t>AZIMUTH</t>
  </si>
  <si>
    <t>DIP</t>
  </si>
  <si>
    <t>RE ASSAY</t>
  </si>
  <si>
    <t>DATE</t>
  </si>
  <si>
    <t>ENCODED</t>
  </si>
  <si>
    <t>LACKING</t>
  </si>
  <si>
    <t>MPSA_225_2005_XI</t>
  </si>
  <si>
    <t>SDN_FWS_575_100S_W_048</t>
  </si>
  <si>
    <t>SDN</t>
  </si>
  <si>
    <t>FW</t>
  </si>
  <si>
    <t>MV</t>
  </si>
  <si>
    <t>HW</t>
  </si>
  <si>
    <t>SDNS_515_114S_W_001</t>
  </si>
  <si>
    <t>SDNS_515_114S_W_002</t>
  </si>
  <si>
    <t>SDNS_515_114S_W_003</t>
  </si>
  <si>
    <t>SDNS_515_114S_W_004</t>
  </si>
  <si>
    <t>SDNS_515_114S_W_005</t>
  </si>
  <si>
    <t>L.BITANG/D.ASENA</t>
  </si>
  <si>
    <t>R.YBANEZ/O.SUNGANGA</t>
  </si>
  <si>
    <t>E.FAUSTINO/R.PARADIANG</t>
  </si>
  <si>
    <t>B-2026084</t>
  </si>
  <si>
    <t>B-2026101</t>
  </si>
  <si>
    <t>B-2026283</t>
  </si>
  <si>
    <t>B-2026374</t>
  </si>
  <si>
    <t>B-2026399</t>
  </si>
  <si>
    <t>615784.1637</t>
  </si>
  <si>
    <t>814883.3213</t>
  </si>
  <si>
    <t>615782.9929</t>
  </si>
  <si>
    <t>814885.9507</t>
  </si>
  <si>
    <t>615781.3176</t>
  </si>
  <si>
    <t>814889.5320</t>
  </si>
  <si>
    <t>615780.1147</t>
  </si>
  <si>
    <t>814895.7367</t>
  </si>
  <si>
    <t>615779.9333</t>
  </si>
  <si>
    <t>814899.2280</t>
  </si>
  <si>
    <t>615779.4787</t>
  </si>
  <si>
    <t>814902.0479</t>
  </si>
  <si>
    <t>615777.5037</t>
  </si>
  <si>
    <t>814908.1792</t>
  </si>
  <si>
    <t>SDNS_515_114S_W_006</t>
  </si>
  <si>
    <t>SDNS_515_114S_W_007</t>
  </si>
  <si>
    <t>66.70</t>
  </si>
  <si>
    <t>65.92</t>
  </si>
  <si>
    <t>65.55</t>
  </si>
  <si>
    <t>82.73</t>
  </si>
  <si>
    <t>86.37</t>
  </si>
  <si>
    <t>78.87</t>
  </si>
  <si>
    <t>69.46</t>
  </si>
  <si>
    <t>SDNS_515_114S_W_008</t>
  </si>
  <si>
    <t>SDNS_515_114S_W_009</t>
  </si>
  <si>
    <t>B-2026448</t>
  </si>
  <si>
    <t>B-2026528</t>
  </si>
  <si>
    <t>B-2026546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</si>
</sst>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;[Red]0.00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theme="1"/>
      </left>
      <right/>
      <top style="medium">
        <color theme="1"/>
      </top>
      <bottom style="medium">
        <color indexed="64"/>
      </bottom>
      <diagonal/>
    </border>
    <border>
      <left/>
      <right/>
      <top style="medium">
        <color theme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theme="1"/>
      </top>
      <bottom/>
      <diagonal/>
    </border>
  </borders>
  <cellStyleXfs count="4">
    <xf numFmtId="0" fontId="0" fillId="0" borderId="0"/>
    <xf numFmtId="0" fontId="2" fillId="0" borderId="0"/>
    <xf numFmtId="0" fontId="2" fillId="0" borderId="0"/>
    <xf numFmtId="0" fontId="2" fillId="0" borderId="0"/>
  </cellStyleXfs>
  <cellXfs count="57">
    <xf numFmtId="0" fontId="0" fillId="0" borderId="0" xfId="0"/>
    <xf numFmtId="2" fontId="1" fillId="0" borderId="0" xfId="0" applyNumberFormat="1" applyFont="1" applyAlignment="1">
      <alignment horizontal="center"/>
    </xf>
    <xf numFmtId="0" fontId="1" fillId="0" borderId="0" xfId="0" quotePrefix="1" applyFont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" fillId="0" borderId="0" xfId="0" applyFont="1"/>
    <xf numFmtId="2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/>
    </xf>
    <xf numFmtId="2" fontId="3" fillId="0" borderId="5" xfId="0" applyNumberFormat="1" applyFont="1" applyBorder="1" applyAlignment="1">
      <alignment horizontal="center" vertical="center"/>
    </xf>
    <xf numFmtId="1" fontId="3" fillId="0" borderId="5" xfId="0" applyNumberFormat="1" applyFont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0" fillId="0" borderId="1" xfId="0" applyBorder="1"/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65" fontId="3" fillId="0" borderId="4" xfId="0" applyNumberFormat="1" applyFont="1" applyBorder="1" applyAlignment="1">
      <alignment horizontal="center" vertical="center"/>
    </xf>
    <xf numFmtId="165" fontId="1" fillId="0" borderId="0" xfId="0" applyNumberFormat="1" applyFont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2" fontId="4" fillId="2" borderId="1" xfId="1" applyNumberFormat="1" applyFont="1" applyFill="1" applyBorder="1" applyAlignment="1">
      <alignment horizontal="center" vertical="center"/>
    </xf>
    <xf numFmtId="164" fontId="4" fillId="2" borderId="1" xfId="2" applyNumberFormat="1" applyFont="1" applyFill="1" applyBorder="1" applyAlignment="1" applyProtection="1">
      <alignment horizontal="center"/>
    </xf>
    <xf numFmtId="2" fontId="1" fillId="2" borderId="1" xfId="1" applyNumberFormat="1" applyFont="1" applyFill="1" applyBorder="1" applyAlignment="1" applyProtection="1">
      <alignment horizontal="center" vertical="center"/>
    </xf>
    <xf numFmtId="164" fontId="1" fillId="2" borderId="1" xfId="1" applyNumberFormat="1" applyFont="1" applyFill="1" applyBorder="1" applyAlignment="1" applyProtection="1">
      <alignment horizontal="center" vertical="center"/>
    </xf>
    <xf numFmtId="0" fontId="4" fillId="0" borderId="0" xfId="3" applyFont="1" applyFill="1" applyBorder="1" applyAlignment="1" applyProtection="1">
      <alignment horizontal="center"/>
    </xf>
    <xf numFmtId="2" fontId="1" fillId="0" borderId="0" xfId="0" applyNumberFormat="1" applyFont="1" applyFill="1" applyBorder="1" applyAlignment="1">
      <alignment horizontal="center" vertical="center"/>
    </xf>
    <xf numFmtId="2" fontId="1" fillId="2" borderId="1" xfId="1" quotePrefix="1" applyNumberFormat="1" applyFont="1" applyFill="1" applyBorder="1" applyAlignment="1" applyProtection="1">
      <alignment horizontal="center" vertical="center"/>
    </xf>
    <xf numFmtId="2" fontId="4" fillId="2" borderId="1" xfId="1" applyNumberFormat="1" applyFont="1" applyFill="1" applyBorder="1" applyAlignment="1" applyProtection="1">
      <alignment horizontal="center" vertical="center"/>
    </xf>
    <xf numFmtId="0" fontId="3" fillId="0" borderId="11" xfId="0" applyFont="1" applyBorder="1" applyAlignment="1">
      <alignment horizontal="center" vertical="center"/>
    </xf>
    <xf numFmtId="164" fontId="3" fillId="2" borderId="6" xfId="0" applyNumberFormat="1" applyFont="1" applyFill="1" applyBorder="1" applyAlignment="1">
      <alignment horizontal="center" vertical="center"/>
    </xf>
    <xf numFmtId="2" fontId="3" fillId="2" borderId="6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2" fontId="1" fillId="0" borderId="0" xfId="0" applyNumberFormat="1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4" fillId="0" borderId="0" xfId="1" applyFont="1" applyFill="1" applyBorder="1" applyAlignment="1" applyProtection="1">
      <alignment horizontal="center"/>
    </xf>
    <xf numFmtId="2" fontId="4" fillId="0" borderId="1" xfId="1" applyNumberFormat="1" applyFont="1" applyFill="1" applyBorder="1" applyAlignment="1">
      <alignment horizontal="center" vertical="center"/>
    </xf>
    <xf numFmtId="164" fontId="4" fillId="0" borderId="1" xfId="2" applyNumberFormat="1" applyFont="1" applyFill="1" applyBorder="1" applyAlignment="1" applyProtection="1">
      <alignment horizontal="center"/>
    </xf>
    <xf numFmtId="2" fontId="1" fillId="0" borderId="1" xfId="0" applyNumberFormat="1" applyFont="1" applyFill="1" applyBorder="1" applyAlignment="1">
      <alignment horizontal="center"/>
    </xf>
    <xf numFmtId="2" fontId="1" fillId="0" borderId="1" xfId="1" applyNumberFormat="1" applyFont="1" applyFill="1" applyBorder="1" applyAlignment="1" applyProtection="1">
      <alignment horizontal="center" vertical="center"/>
    </xf>
    <xf numFmtId="165" fontId="1" fillId="0" borderId="0" xfId="0" applyNumberFormat="1" applyFont="1" applyFill="1" applyAlignment="1">
      <alignment horizontal="center"/>
    </xf>
    <xf numFmtId="14" fontId="1" fillId="0" borderId="1" xfId="0" applyNumberFormat="1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14" fontId="1" fillId="0" borderId="0" xfId="0" applyNumberFormat="1" applyFont="1" applyFill="1" applyBorder="1" applyAlignment="1">
      <alignment horizontal="center" vertical="center"/>
    </xf>
    <xf numFmtId="0" fontId="0" fillId="0" borderId="0" xfId="0" quotePrefix="1"/>
  </cellXfs>
  <cellStyles count="4">
    <cellStyle name="Normal" xfId="0" builtinId="0"/>
    <cellStyle name="Normal 3" xfId="1"/>
    <cellStyle name="Normal 3 2" xfId="3"/>
    <cellStyle name="Normal_Entry_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48511"/>
  <sheetViews>
    <sheetView workbookViewId="0">
      <pane ySplit="1" topLeftCell="A2" activePane="bottomLeft" state="frozen"/>
      <selection pane="bottomLeft" activeCell="K10" sqref="K10"/>
    </sheetView>
  </sheetViews>
  <sheetFormatPr defaultRowHeight="12.75" x14ac:dyDescent="0.25"/>
  <cols>
    <col min="1" max="1" width="31.5703125" style="23" customWidth="1"/>
    <col min="2" max="2" width="11.28515625" style="12" customWidth="1"/>
    <col min="3" max="3" width="11.140625" style="12" customWidth="1"/>
    <col min="4" max="4" width="11.140625" style="16" customWidth="1"/>
    <col min="5" max="5" width="9" style="16" customWidth="1"/>
    <col min="6" max="6" width="8.5703125" style="17" customWidth="1"/>
    <col min="7" max="7" width="9.140625" style="17" customWidth="1"/>
    <col min="8" max="8" width="12.5703125" style="17" customWidth="1"/>
    <col min="9" max="9" width="21.5703125" style="18" bestFit="1" customWidth="1"/>
    <col min="10" max="10" width="12.42578125" style="18" bestFit="1" customWidth="1"/>
    <col min="11" max="11" width="16.7109375" style="23" bestFit="1" customWidth="1"/>
    <col min="12" max="12" width="18.28515625" style="17" bestFit="1" customWidth="1"/>
    <col min="13" max="13" width="11.42578125" style="17" bestFit="1" customWidth="1"/>
    <col min="14" max="14" width="9.42578125" style="17" bestFit="1" customWidth="1"/>
    <col min="15" max="16" width="9.5703125" style="17" bestFit="1" customWidth="1"/>
    <col min="17" max="17" width="9.28515625" style="17" bestFit="1" customWidth="1"/>
    <col min="18" max="16384" width="9.140625" style="17"/>
  </cols>
  <sheetData>
    <row r="1" spans="1:11" s="14" customFormat="1" ht="23.25" customHeight="1" thickBot="1" x14ac:dyDescent="0.3">
      <c r="A1" s="14" t="s">
        <v>0</v>
      </c>
      <c r="B1" s="21" t="s">
        <v>1</v>
      </c>
      <c r="C1" s="21" t="s">
        <v>2</v>
      </c>
      <c r="D1" s="20" t="s">
        <v>3</v>
      </c>
      <c r="E1" s="20" t="s">
        <v>4</v>
      </c>
      <c r="F1" s="14" t="s">
        <v>5</v>
      </c>
      <c r="G1" s="14" t="s">
        <v>6</v>
      </c>
      <c r="H1" s="14" t="s">
        <v>7</v>
      </c>
      <c r="I1" s="22" t="s">
        <v>8</v>
      </c>
      <c r="J1" s="22" t="s">
        <v>9</v>
      </c>
      <c r="K1" s="14" t="s">
        <v>10</v>
      </c>
    </row>
    <row r="2" spans="1:11" ht="15" x14ac:dyDescent="0.25">
      <c r="A2" s="44" t="s">
        <v>38</v>
      </c>
      <c r="B2" s="56" t="s">
        <v>51</v>
      </c>
      <c r="C2" s="56" t="s">
        <v>52</v>
      </c>
      <c r="D2" s="38">
        <v>515</v>
      </c>
      <c r="E2" s="38">
        <v>3.6</v>
      </c>
      <c r="F2" s="18">
        <v>515</v>
      </c>
      <c r="G2" s="18" t="s">
        <v>34</v>
      </c>
      <c r="H2" s="18"/>
      <c r="I2" s="18" t="s">
        <v>43</v>
      </c>
      <c r="J2" s="55">
        <v>44417</v>
      </c>
      <c r="K2" s="44" t="s">
        <v>32</v>
      </c>
    </row>
    <row r="3" spans="1:11" ht="15" x14ac:dyDescent="0.25">
      <c r="A3" s="44" t="s">
        <v>39</v>
      </c>
      <c r="B3" s="56" t="s">
        <v>53</v>
      </c>
      <c r="C3" s="56" t="s">
        <v>54</v>
      </c>
      <c r="D3" s="38">
        <v>515</v>
      </c>
      <c r="E3" s="38">
        <v>3.6</v>
      </c>
      <c r="F3" s="18">
        <v>515</v>
      </c>
      <c r="G3" s="18" t="s">
        <v>34</v>
      </c>
      <c r="H3" s="18"/>
      <c r="I3" s="18" t="s">
        <v>44</v>
      </c>
      <c r="J3" s="55">
        <v>44418</v>
      </c>
      <c r="K3" s="44" t="s">
        <v>32</v>
      </c>
    </row>
    <row r="4" spans="1:11" ht="15" x14ac:dyDescent="0.25">
      <c r="A4" s="44" t="s">
        <v>40</v>
      </c>
      <c r="B4" s="56" t="s">
        <v>55</v>
      </c>
      <c r="C4" s="56" t="s">
        <v>56</v>
      </c>
      <c r="D4" s="38">
        <v>515</v>
      </c>
      <c r="E4" s="38">
        <v>4.4000000000000004</v>
      </c>
      <c r="F4" s="18">
        <v>515</v>
      </c>
      <c r="G4" s="18" t="s">
        <v>34</v>
      </c>
      <c r="H4" s="18"/>
      <c r="I4" s="18" t="s">
        <v>44</v>
      </c>
      <c r="J4" s="55">
        <v>44437</v>
      </c>
      <c r="K4" s="44" t="s">
        <v>32</v>
      </c>
    </row>
    <row r="5" spans="1:11" ht="15" x14ac:dyDescent="0.25">
      <c r="A5" s="44" t="s">
        <v>41</v>
      </c>
      <c r="B5" s="56" t="s">
        <v>57</v>
      </c>
      <c r="C5" s="56" t="s">
        <v>58</v>
      </c>
      <c r="D5" s="38">
        <v>515</v>
      </c>
      <c r="E5" s="38">
        <v>3</v>
      </c>
      <c r="F5" s="18">
        <v>515</v>
      </c>
      <c r="G5" s="18" t="s">
        <v>34</v>
      </c>
      <c r="H5" s="18"/>
      <c r="I5" s="18" t="s">
        <v>45</v>
      </c>
      <c r="J5" s="55">
        <v>44446</v>
      </c>
      <c r="K5" s="44" t="s">
        <v>32</v>
      </c>
    </row>
    <row r="6" spans="1:11" ht="15" x14ac:dyDescent="0.25">
      <c r="A6" s="44" t="s">
        <v>42</v>
      </c>
      <c r="B6" s="56" t="s">
        <v>59</v>
      </c>
      <c r="C6" s="56" t="s">
        <v>60</v>
      </c>
      <c r="D6" s="38">
        <v>515</v>
      </c>
      <c r="E6" s="38">
        <v>3</v>
      </c>
      <c r="F6" s="18">
        <v>515</v>
      </c>
      <c r="G6" s="18" t="s">
        <v>34</v>
      </c>
      <c r="H6" s="18"/>
      <c r="I6" s="18" t="s">
        <v>45</v>
      </c>
      <c r="J6" s="55">
        <v>44448</v>
      </c>
      <c r="K6" s="44" t="s">
        <v>32</v>
      </c>
    </row>
    <row r="7" spans="1:11" ht="15" x14ac:dyDescent="0.25">
      <c r="A7" s="44" t="s">
        <v>65</v>
      </c>
      <c r="B7" s="56" t="s">
        <v>61</v>
      </c>
      <c r="C7" s="56" t="s">
        <v>62</v>
      </c>
      <c r="D7" s="38">
        <v>515</v>
      </c>
      <c r="E7" s="16">
        <v>2.8</v>
      </c>
      <c r="F7" s="18">
        <v>515</v>
      </c>
      <c r="G7" s="18" t="s">
        <v>34</v>
      </c>
      <c r="I7" s="18" t="s">
        <v>45</v>
      </c>
      <c r="J7" s="55">
        <v>44452</v>
      </c>
      <c r="K7" s="44" t="s">
        <v>32</v>
      </c>
    </row>
    <row r="8" spans="1:11" ht="15" x14ac:dyDescent="0.25">
      <c r="A8" s="44" t="s">
        <v>66</v>
      </c>
      <c r="B8" s="56" t="s">
        <v>63</v>
      </c>
      <c r="C8" s="56" t="s">
        <v>64</v>
      </c>
      <c r="D8" s="38">
        <v>515</v>
      </c>
      <c r="F8" s="18">
        <v>515</v>
      </c>
      <c r="G8" s="18" t="s">
        <v>34</v>
      </c>
      <c r="K8" s="44" t="s">
        <v>32</v>
      </c>
    </row>
    <row r="9" spans="1:11" x14ac:dyDescent="0.25">
      <c r="A9" s="44" t="s">
        <v>74</v>
      </c>
      <c r="D9" s="38">
        <v>515</v>
      </c>
      <c r="E9" s="16">
        <v>3.6</v>
      </c>
      <c r="F9" s="18">
        <v>515</v>
      </c>
      <c r="G9" s="18" t="s">
        <v>34</v>
      </c>
      <c r="I9" s="18" t="s">
        <v>45</v>
      </c>
      <c r="J9" s="55">
        <v>44459</v>
      </c>
      <c r="K9" s="44" t="s">
        <v>32</v>
      </c>
    </row>
    <row r="10" spans="1:11" x14ac:dyDescent="0.25">
      <c r="A10" s="44" t="s">
        <v>75</v>
      </c>
      <c r="D10" s="38">
        <v>515</v>
      </c>
      <c r="E10" s="16">
        <v>3.4</v>
      </c>
      <c r="F10" s="18">
        <v>515</v>
      </c>
      <c r="G10" s="18" t="s">
        <v>34</v>
      </c>
      <c r="I10" s="18" t="s">
        <v>44</v>
      </c>
      <c r="J10" s="55">
        <v>44461</v>
      </c>
      <c r="K10" s="44" t="s">
        <v>32</v>
      </c>
    </row>
    <row r="1048511" spans="1:4" x14ac:dyDescent="0.25">
      <c r="A1048511" s="23" t="s">
        <v>33</v>
      </c>
      <c r="D1048511" s="38"/>
    </row>
  </sheetData>
  <sortState ref="A2:Q48">
    <sortCondition ref="A2"/>
  </sortState>
  <phoneticPr fontId="7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51"/>
  <sheetViews>
    <sheetView tabSelected="1" zoomScaleNormal="100" workbookViewId="0">
      <pane ySplit="1" topLeftCell="A2" activePane="bottomLeft" state="frozen"/>
      <selection pane="bottomLeft" activeCell="H30" sqref="H30"/>
    </sheetView>
  </sheetViews>
  <sheetFormatPr defaultRowHeight="12.75" x14ac:dyDescent="0.2"/>
  <cols>
    <col min="1" max="1" width="27.85546875" style="13" customWidth="1"/>
    <col min="2" max="2" width="7.7109375" style="1" customWidth="1"/>
    <col min="3" max="3" width="7.28515625" style="1" customWidth="1"/>
    <col min="4" max="4" width="7.85546875" style="1" bestFit="1" customWidth="1"/>
    <col min="5" max="5" width="11.85546875" style="5" bestFit="1" customWidth="1"/>
    <col min="6" max="10" width="9.28515625" style="19" customWidth="1"/>
    <col min="11" max="11" width="9.28515625" style="3" customWidth="1"/>
    <col min="12" max="12" width="9.28515625" style="19" customWidth="1"/>
    <col min="13" max="13" width="11" style="5" bestFit="1" customWidth="1"/>
    <col min="14" max="14" width="11" style="31" bestFit="1" customWidth="1"/>
    <col min="15" max="15" width="12.140625" style="4" bestFit="1" customWidth="1"/>
    <col min="16" max="16" width="12" style="4" bestFit="1" customWidth="1"/>
    <col min="17" max="17" width="10.7109375" style="6" bestFit="1" customWidth="1"/>
    <col min="18" max="20" width="9.140625" style="5"/>
    <col min="21" max="21" width="9.140625" style="15"/>
    <col min="22" max="16384" width="9.140625" style="5"/>
  </cols>
  <sheetData>
    <row r="1" spans="1:17" s="9" customFormat="1" ht="24.75" customHeight="1" thickBot="1" x14ac:dyDescent="0.3">
      <c r="A1" s="7" t="s">
        <v>0</v>
      </c>
      <c r="B1" s="8" t="s">
        <v>11</v>
      </c>
      <c r="C1" s="8" t="s">
        <v>12</v>
      </c>
      <c r="D1" s="8" t="s">
        <v>4</v>
      </c>
      <c r="E1" s="41" t="s">
        <v>13</v>
      </c>
      <c r="F1" s="42" t="s">
        <v>14</v>
      </c>
      <c r="G1" s="42" t="s">
        <v>16</v>
      </c>
      <c r="H1" s="42" t="s">
        <v>20</v>
      </c>
      <c r="I1" s="42" t="s">
        <v>21</v>
      </c>
      <c r="J1" s="42" t="s">
        <v>19</v>
      </c>
      <c r="K1" s="43" t="s">
        <v>28</v>
      </c>
      <c r="L1" s="42" t="s">
        <v>15</v>
      </c>
      <c r="M1" s="9" t="s">
        <v>17</v>
      </c>
      <c r="N1" s="30" t="s">
        <v>18</v>
      </c>
      <c r="O1" s="24" t="s">
        <v>22</v>
      </c>
      <c r="P1" s="24" t="s">
        <v>23</v>
      </c>
      <c r="Q1" s="10" t="s">
        <v>24</v>
      </c>
    </row>
    <row r="2" spans="1:17" x14ac:dyDescent="0.2">
      <c r="A2" s="44" t="s">
        <v>38</v>
      </c>
      <c r="B2" s="45">
        <v>0</v>
      </c>
      <c r="C2" s="45">
        <f>D2</f>
        <v>1.4</v>
      </c>
      <c r="D2" s="45">
        <v>1.4</v>
      </c>
      <c r="E2" s="47">
        <v>515873</v>
      </c>
      <c r="F2" s="48">
        <v>0.13</v>
      </c>
      <c r="G2" s="49">
        <v>3.0000000000000001E-3</v>
      </c>
      <c r="H2" s="49">
        <v>4.4999999999999998E-2</v>
      </c>
      <c r="I2" s="49">
        <v>2.4E-2</v>
      </c>
      <c r="J2" s="49">
        <v>2.641</v>
      </c>
      <c r="K2" s="50"/>
      <c r="L2" s="51">
        <v>0</v>
      </c>
      <c r="M2" s="46" t="s">
        <v>35</v>
      </c>
      <c r="N2" s="52"/>
      <c r="O2" s="53">
        <v>44417</v>
      </c>
      <c r="P2" s="53">
        <v>44417</v>
      </c>
      <c r="Q2" s="54" t="s">
        <v>46</v>
      </c>
    </row>
    <row r="3" spans="1:17" x14ac:dyDescent="0.2">
      <c r="A3" s="44" t="s">
        <v>38</v>
      </c>
      <c r="B3" s="45">
        <f>C2</f>
        <v>1.4</v>
      </c>
      <c r="C3" s="45">
        <f>B3+D3</f>
        <v>2.2999999999999998</v>
      </c>
      <c r="D3" s="45">
        <v>0.9</v>
      </c>
      <c r="E3" s="47">
        <v>515874</v>
      </c>
      <c r="F3" s="48">
        <v>30.96</v>
      </c>
      <c r="G3" s="49">
        <v>0.67600000000000005</v>
      </c>
      <c r="H3" s="49">
        <v>0.437</v>
      </c>
      <c r="I3" s="49">
        <v>0.65100000000000002</v>
      </c>
      <c r="J3" s="49">
        <v>2.93</v>
      </c>
      <c r="K3" s="50"/>
      <c r="L3" s="51">
        <v>89.384</v>
      </c>
      <c r="M3" s="46" t="s">
        <v>36</v>
      </c>
      <c r="N3" s="52">
        <v>0.9</v>
      </c>
      <c r="O3" s="53">
        <v>44417</v>
      </c>
      <c r="P3" s="53">
        <v>44417</v>
      </c>
      <c r="Q3" s="54" t="s">
        <v>46</v>
      </c>
    </row>
    <row r="4" spans="1:17" x14ac:dyDescent="0.2">
      <c r="A4" s="44" t="s">
        <v>38</v>
      </c>
      <c r="B4" s="45">
        <f t="shared" ref="B4" si="0">C3</f>
        <v>2.2999999999999998</v>
      </c>
      <c r="C4" s="45">
        <f t="shared" ref="C4" si="1">B4+D4</f>
        <v>3.5999999999999996</v>
      </c>
      <c r="D4" s="45">
        <v>1.3</v>
      </c>
      <c r="E4" s="47">
        <v>515875</v>
      </c>
      <c r="F4" s="48">
        <v>0.74</v>
      </c>
      <c r="G4" s="49">
        <v>1.0999999999999999E-2</v>
      </c>
      <c r="H4" s="49">
        <v>5.5E-2</v>
      </c>
      <c r="I4" s="49">
        <v>3.1E-2</v>
      </c>
      <c r="J4" s="49">
        <v>2.71</v>
      </c>
      <c r="K4" s="50"/>
      <c r="L4" s="51">
        <v>4.5259999999999998</v>
      </c>
      <c r="M4" s="46" t="s">
        <v>37</v>
      </c>
      <c r="N4" s="52"/>
      <c r="O4" s="53">
        <v>44417</v>
      </c>
      <c r="P4" s="53">
        <v>44417</v>
      </c>
      <c r="Q4" s="54" t="s">
        <v>46</v>
      </c>
    </row>
    <row r="5" spans="1:17" x14ac:dyDescent="0.2">
      <c r="A5" s="44" t="s">
        <v>39</v>
      </c>
      <c r="B5" s="45">
        <v>0</v>
      </c>
      <c r="C5" s="45">
        <f>D5</f>
        <v>1.9</v>
      </c>
      <c r="D5" s="45">
        <v>1.9</v>
      </c>
      <c r="E5" s="47">
        <v>516128</v>
      </c>
      <c r="F5" s="48">
        <v>1.1360000000000001</v>
      </c>
      <c r="G5" s="49">
        <v>0.13200000000000001</v>
      </c>
      <c r="H5" s="49">
        <v>4.2000000000000003E-2</v>
      </c>
      <c r="I5" s="49">
        <v>0.41199999999999998</v>
      </c>
      <c r="J5" s="49">
        <v>2.726</v>
      </c>
      <c r="K5" s="50"/>
      <c r="L5" s="51">
        <v>9.6959999999999997</v>
      </c>
      <c r="M5" s="46" t="s">
        <v>35</v>
      </c>
      <c r="N5" s="52"/>
      <c r="O5" s="53">
        <v>44418</v>
      </c>
      <c r="P5" s="53">
        <v>44418</v>
      </c>
      <c r="Q5" s="54" t="s">
        <v>47</v>
      </c>
    </row>
    <row r="6" spans="1:17" x14ac:dyDescent="0.2">
      <c r="A6" s="44" t="s">
        <v>39</v>
      </c>
      <c r="B6" s="45">
        <f>C5</f>
        <v>1.9</v>
      </c>
      <c r="C6" s="45">
        <f>B6+D6</f>
        <v>2.4</v>
      </c>
      <c r="D6" s="45">
        <v>0.5</v>
      </c>
      <c r="E6" s="47">
        <v>516129</v>
      </c>
      <c r="F6" s="48">
        <v>0.92799999999999994</v>
      </c>
      <c r="G6" s="49">
        <v>2.4E-2</v>
      </c>
      <c r="H6" s="49">
        <v>3.6505200000000002E-2</v>
      </c>
      <c r="I6" s="49">
        <v>0.104</v>
      </c>
      <c r="J6" s="49">
        <v>2.718</v>
      </c>
      <c r="K6" s="50"/>
      <c r="L6" s="51">
        <v>6.1020000000000003</v>
      </c>
      <c r="M6" s="46" t="s">
        <v>36</v>
      </c>
      <c r="N6" s="52">
        <v>0.5</v>
      </c>
      <c r="O6" s="53">
        <v>44418</v>
      </c>
      <c r="P6" s="53">
        <v>44418</v>
      </c>
      <c r="Q6" s="54" t="s">
        <v>47</v>
      </c>
    </row>
    <row r="7" spans="1:17" x14ac:dyDescent="0.2">
      <c r="A7" s="44" t="s">
        <v>39</v>
      </c>
      <c r="B7" s="45">
        <f t="shared" ref="B7:B8" si="2">C6</f>
        <v>2.4</v>
      </c>
      <c r="C7" s="45">
        <f t="shared" ref="C7:C8" si="3">B7+D7</f>
        <v>2.9</v>
      </c>
      <c r="D7" s="45">
        <v>0.5</v>
      </c>
      <c r="E7" s="47">
        <v>516131</v>
      </c>
      <c r="F7" s="48">
        <v>3.12</v>
      </c>
      <c r="G7" s="49">
        <v>0.216</v>
      </c>
      <c r="H7" s="49">
        <v>4.1000000000000002E-2</v>
      </c>
      <c r="I7" s="49">
        <v>8.8999999999999996E-2</v>
      </c>
      <c r="J7" s="49">
        <v>2.8130000000000002</v>
      </c>
      <c r="K7" s="50"/>
      <c r="L7" s="51">
        <v>18.751000000000001</v>
      </c>
      <c r="M7" s="46" t="s">
        <v>36</v>
      </c>
      <c r="N7" s="52">
        <v>0.5</v>
      </c>
      <c r="O7" s="53">
        <v>44418</v>
      </c>
      <c r="P7" s="53">
        <v>44418</v>
      </c>
      <c r="Q7" s="54" t="s">
        <v>47</v>
      </c>
    </row>
    <row r="8" spans="1:17" x14ac:dyDescent="0.2">
      <c r="A8" s="44" t="s">
        <v>39</v>
      </c>
      <c r="B8" s="45">
        <f t="shared" si="2"/>
        <v>2.9</v>
      </c>
      <c r="C8" s="45">
        <f t="shared" si="3"/>
        <v>3.5999999999999996</v>
      </c>
      <c r="D8" s="45">
        <v>0.7</v>
      </c>
      <c r="E8" s="47">
        <v>516132</v>
      </c>
      <c r="F8" s="48">
        <v>0.66799999999999993</v>
      </c>
      <c r="G8" s="49">
        <v>8.0000000000000002E-3</v>
      </c>
      <c r="H8" s="49">
        <v>2.1000000000000001E-2</v>
      </c>
      <c r="I8" s="49">
        <v>2.3E-2</v>
      </c>
      <c r="J8" s="49">
        <v>2.6909999999999998</v>
      </c>
      <c r="K8" s="50"/>
      <c r="L8" s="51">
        <v>0.39800000000000002</v>
      </c>
      <c r="M8" s="46" t="s">
        <v>37</v>
      </c>
      <c r="N8" s="52"/>
      <c r="O8" s="53">
        <v>44418</v>
      </c>
      <c r="P8" s="53">
        <v>44418</v>
      </c>
      <c r="Q8" s="54" t="s">
        <v>47</v>
      </c>
    </row>
    <row r="9" spans="1:17" x14ac:dyDescent="0.2">
      <c r="A9" s="44" t="s">
        <v>40</v>
      </c>
      <c r="B9" s="45">
        <v>0</v>
      </c>
      <c r="C9" s="45">
        <f>D9</f>
        <v>2.2000000000000002</v>
      </c>
      <c r="D9" s="1">
        <v>2.2000000000000002</v>
      </c>
      <c r="E9" s="5">
        <v>555078</v>
      </c>
      <c r="F9" s="33">
        <v>0.11799999999999999</v>
      </c>
      <c r="G9" s="34">
        <v>6.0000000000000001E-3</v>
      </c>
      <c r="H9" s="34">
        <v>3.0000000000000001E-3</v>
      </c>
      <c r="I9" s="34">
        <v>2.1999999999999999E-2</v>
      </c>
      <c r="J9" s="34">
        <v>2.6869999999999998</v>
      </c>
      <c r="L9" s="35">
        <v>0</v>
      </c>
      <c r="M9" s="5" t="s">
        <v>35</v>
      </c>
      <c r="O9" s="32">
        <v>44437</v>
      </c>
      <c r="P9" s="32">
        <v>44437</v>
      </c>
      <c r="Q9" s="6" t="s">
        <v>48</v>
      </c>
    </row>
    <row r="10" spans="1:17" x14ac:dyDescent="0.2">
      <c r="A10" s="44" t="s">
        <v>40</v>
      </c>
      <c r="B10" s="45">
        <f>C9</f>
        <v>2.2000000000000002</v>
      </c>
      <c r="C10" s="45">
        <f>B10+D10</f>
        <v>2.9000000000000004</v>
      </c>
      <c r="D10" s="1">
        <v>0.7</v>
      </c>
      <c r="E10" s="5">
        <v>555079</v>
      </c>
      <c r="F10" s="33">
        <v>0.95799999999999996</v>
      </c>
      <c r="G10" s="34">
        <v>5.6000000000000001E-2</v>
      </c>
      <c r="H10" s="34">
        <v>2.5999999999999999E-2</v>
      </c>
      <c r="I10" s="34">
        <v>0.14299999999999999</v>
      </c>
      <c r="J10" s="34">
        <v>2.7120000000000002</v>
      </c>
      <c r="L10" s="35">
        <v>4.5599999999999996</v>
      </c>
      <c r="M10" s="5" t="s">
        <v>36</v>
      </c>
      <c r="N10" s="31">
        <v>0.7</v>
      </c>
      <c r="O10" s="32">
        <v>44437</v>
      </c>
      <c r="P10" s="32">
        <v>44437</v>
      </c>
      <c r="Q10" s="6" t="s">
        <v>48</v>
      </c>
    </row>
    <row r="11" spans="1:17" x14ac:dyDescent="0.2">
      <c r="A11" s="44" t="s">
        <v>40</v>
      </c>
      <c r="B11" s="45">
        <f t="shared" ref="B11" si="4">C10</f>
        <v>2.9000000000000004</v>
      </c>
      <c r="C11" s="45">
        <f t="shared" ref="C11" si="5">B11+D11</f>
        <v>4.4000000000000004</v>
      </c>
      <c r="D11" s="1">
        <v>1.5</v>
      </c>
      <c r="E11" s="5">
        <v>555080</v>
      </c>
      <c r="F11" s="33">
        <v>1.19</v>
      </c>
      <c r="G11" s="34">
        <v>7.6999999999999999E-2</v>
      </c>
      <c r="H11" s="34">
        <v>1.6E-2</v>
      </c>
      <c r="I11" s="34">
        <v>5.5E-2</v>
      </c>
      <c r="J11" s="34">
        <v>2.734</v>
      </c>
      <c r="L11" s="35">
        <v>6.35</v>
      </c>
      <c r="M11" s="5" t="s">
        <v>37</v>
      </c>
      <c r="O11" s="32">
        <v>44437</v>
      </c>
      <c r="P11" s="32">
        <v>44437</v>
      </c>
      <c r="Q11" s="6" t="s">
        <v>48</v>
      </c>
    </row>
    <row r="12" spans="1:17" x14ac:dyDescent="0.2">
      <c r="A12" s="44" t="s">
        <v>41</v>
      </c>
      <c r="B12" s="45">
        <v>0</v>
      </c>
      <c r="C12" s="45">
        <f>D12</f>
        <v>1.1000000000000001</v>
      </c>
      <c r="D12" s="1">
        <v>1.1000000000000001</v>
      </c>
      <c r="E12" s="37">
        <v>521359</v>
      </c>
      <c r="F12" s="33">
        <v>0.39399999999999996</v>
      </c>
      <c r="G12" s="34">
        <v>5.0000000000000001E-3</v>
      </c>
      <c r="H12" s="34">
        <v>1E-3</v>
      </c>
      <c r="I12" s="34">
        <v>7.0000000000000001E-3</v>
      </c>
      <c r="J12" s="34"/>
      <c r="L12" s="35">
        <v>0.89900000000000002</v>
      </c>
      <c r="M12" s="5" t="s">
        <v>35</v>
      </c>
      <c r="O12" s="32">
        <v>44446</v>
      </c>
      <c r="P12" s="32">
        <v>44446</v>
      </c>
      <c r="Q12" s="6" t="s">
        <v>49</v>
      </c>
    </row>
    <row r="13" spans="1:17" x14ac:dyDescent="0.2">
      <c r="A13" s="44" t="s">
        <v>41</v>
      </c>
      <c r="B13" s="45">
        <f>C12</f>
        <v>1.1000000000000001</v>
      </c>
      <c r="C13" s="45">
        <f>B13+D13</f>
        <v>2.6</v>
      </c>
      <c r="D13" s="1">
        <v>1.5</v>
      </c>
      <c r="E13" s="37">
        <v>521360</v>
      </c>
      <c r="F13" s="33">
        <v>0.89599999999999991</v>
      </c>
      <c r="G13" s="34">
        <v>1.7000000000000001E-2</v>
      </c>
      <c r="H13" s="34">
        <v>1E-3</v>
      </c>
      <c r="I13" s="34">
        <v>1.0999999999999999E-2</v>
      </c>
      <c r="J13" s="34"/>
      <c r="L13" s="35">
        <v>0.90200000000000002</v>
      </c>
      <c r="M13" s="5" t="s">
        <v>35</v>
      </c>
      <c r="O13" s="32">
        <v>44446</v>
      </c>
      <c r="P13" s="32">
        <v>44446</v>
      </c>
      <c r="Q13" s="6" t="s">
        <v>49</v>
      </c>
    </row>
    <row r="14" spans="1:17" x14ac:dyDescent="0.2">
      <c r="A14" s="44" t="s">
        <v>41</v>
      </c>
      <c r="B14" s="45">
        <f t="shared" ref="B14" si="6">C13</f>
        <v>2.6</v>
      </c>
      <c r="C14" s="45">
        <f t="shared" ref="C14" si="7">B14+D14</f>
        <v>3</v>
      </c>
      <c r="D14" s="1">
        <v>0.4</v>
      </c>
      <c r="E14" s="37">
        <v>521361</v>
      </c>
      <c r="F14" s="33">
        <v>3.1680000000000001</v>
      </c>
      <c r="G14" s="34">
        <v>0.26400000000000001</v>
      </c>
      <c r="H14" s="34">
        <v>4.2999999999999997E-2</v>
      </c>
      <c r="I14" s="34">
        <v>0.221</v>
      </c>
      <c r="J14" s="34"/>
      <c r="L14" s="35">
        <v>17.847999999999999</v>
      </c>
      <c r="M14" s="5" t="s">
        <v>36</v>
      </c>
      <c r="N14" s="31">
        <v>0.4</v>
      </c>
      <c r="O14" s="32">
        <v>44446</v>
      </c>
      <c r="P14" s="32">
        <v>44446</v>
      </c>
      <c r="Q14" s="6" t="s">
        <v>49</v>
      </c>
    </row>
    <row r="15" spans="1:17" x14ac:dyDescent="0.2">
      <c r="A15" s="44" t="s">
        <v>42</v>
      </c>
      <c r="B15" s="45">
        <v>0</v>
      </c>
      <c r="C15" s="45">
        <f>D15</f>
        <v>1.5</v>
      </c>
      <c r="D15" s="1">
        <v>1.5</v>
      </c>
      <c r="E15" s="37">
        <v>521739</v>
      </c>
      <c r="F15" s="33">
        <v>0.1</v>
      </c>
      <c r="G15" s="34">
        <v>1.0999999999999999E-2</v>
      </c>
      <c r="H15" s="34">
        <v>3.0000000000000001E-3</v>
      </c>
      <c r="I15" s="34">
        <v>1.6E-2</v>
      </c>
      <c r="J15" s="34"/>
      <c r="L15" s="35">
        <v>-7.8E-2</v>
      </c>
      <c r="M15" s="5" t="s">
        <v>35</v>
      </c>
      <c r="O15" s="32">
        <v>44448</v>
      </c>
      <c r="P15" s="32">
        <v>44448</v>
      </c>
      <c r="Q15" s="6" t="s">
        <v>50</v>
      </c>
    </row>
    <row r="16" spans="1:17" x14ac:dyDescent="0.2">
      <c r="A16" s="44" t="s">
        <v>42</v>
      </c>
      <c r="B16" s="45">
        <f>C15</f>
        <v>1.5</v>
      </c>
      <c r="C16" s="45">
        <f>B16+D16</f>
        <v>2</v>
      </c>
      <c r="D16" s="1">
        <v>0.5</v>
      </c>
      <c r="E16" s="37">
        <v>521740</v>
      </c>
      <c r="F16" s="33">
        <v>2.492</v>
      </c>
      <c r="G16" s="34">
        <v>0.02</v>
      </c>
      <c r="H16" s="34">
        <v>1.9E-2</v>
      </c>
      <c r="I16" s="34">
        <v>5.5E-2</v>
      </c>
      <c r="J16" s="34"/>
      <c r="L16" s="39">
        <v>12.452</v>
      </c>
      <c r="M16" s="5" t="s">
        <v>36</v>
      </c>
      <c r="N16" s="31">
        <v>0.5</v>
      </c>
      <c r="O16" s="32">
        <v>44448</v>
      </c>
      <c r="P16" s="32">
        <v>44448</v>
      </c>
      <c r="Q16" s="6" t="s">
        <v>50</v>
      </c>
    </row>
    <row r="17" spans="1:17" x14ac:dyDescent="0.2">
      <c r="A17" s="44" t="s">
        <v>42</v>
      </c>
      <c r="B17" s="45">
        <f t="shared" ref="B17" si="8">C16</f>
        <v>2</v>
      </c>
      <c r="C17" s="45">
        <f t="shared" ref="C17" si="9">B17+D17</f>
        <v>3</v>
      </c>
      <c r="D17" s="1">
        <v>1</v>
      </c>
      <c r="E17" s="37">
        <v>521741</v>
      </c>
      <c r="F17" s="33">
        <v>0.56800000000000006</v>
      </c>
      <c r="G17" s="34">
        <v>1.9E-2</v>
      </c>
      <c r="H17" s="34">
        <v>3.0000000000000001E-3</v>
      </c>
      <c r="I17" s="34">
        <v>1.7000000000000001E-2</v>
      </c>
      <c r="J17" s="34"/>
      <c r="L17" s="35">
        <v>1.897</v>
      </c>
      <c r="M17" s="5" t="s">
        <v>37</v>
      </c>
      <c r="O17" s="32">
        <v>44448</v>
      </c>
      <c r="P17" s="32">
        <v>44448</v>
      </c>
      <c r="Q17" s="6" t="s">
        <v>50</v>
      </c>
    </row>
    <row r="18" spans="1:17" x14ac:dyDescent="0.2">
      <c r="A18" s="44" t="s">
        <v>65</v>
      </c>
      <c r="B18" s="45">
        <v>0</v>
      </c>
      <c r="C18" s="45">
        <f>D18</f>
        <v>1.1000000000000001</v>
      </c>
      <c r="D18" s="1">
        <v>1.1000000000000001</v>
      </c>
      <c r="E18" s="37">
        <v>522551</v>
      </c>
      <c r="F18" s="33">
        <v>0.49200000000000005</v>
      </c>
      <c r="G18" s="34">
        <v>1.2E-2</v>
      </c>
      <c r="H18" s="34">
        <v>8.0000000000000002E-3</v>
      </c>
      <c r="I18" s="34">
        <v>2.3E-2</v>
      </c>
      <c r="L18" s="35">
        <v>0.28399999999999997</v>
      </c>
      <c r="M18" s="5" t="s">
        <v>35</v>
      </c>
      <c r="O18" s="32">
        <v>44452</v>
      </c>
      <c r="P18" s="32">
        <v>44452</v>
      </c>
      <c r="Q18" s="6" t="s">
        <v>76</v>
      </c>
    </row>
    <row r="19" spans="1:17" x14ac:dyDescent="0.2">
      <c r="A19" s="44" t="s">
        <v>65</v>
      </c>
      <c r="B19" s="45">
        <f>C18</f>
        <v>1.1000000000000001</v>
      </c>
      <c r="C19" s="45">
        <f>B19+D19</f>
        <v>1.8</v>
      </c>
      <c r="D19" s="1">
        <v>0.7</v>
      </c>
      <c r="E19" s="37">
        <v>522552</v>
      </c>
      <c r="F19" s="33">
        <v>4.5960000000000001</v>
      </c>
      <c r="G19" s="34">
        <v>0.33500000000000002</v>
      </c>
      <c r="H19" s="34">
        <v>9.1999999999999998E-2</v>
      </c>
      <c r="I19" s="34">
        <v>8.8999999999999996E-2</v>
      </c>
      <c r="L19" s="35">
        <v>63.366999999999997</v>
      </c>
      <c r="M19" s="5" t="s">
        <v>36</v>
      </c>
      <c r="N19" s="31">
        <v>0.7</v>
      </c>
      <c r="O19" s="32">
        <v>44452</v>
      </c>
      <c r="P19" s="32">
        <v>44452</v>
      </c>
      <c r="Q19" s="6" t="s">
        <v>76</v>
      </c>
    </row>
    <row r="20" spans="1:17" x14ac:dyDescent="0.2">
      <c r="A20" s="44" t="s">
        <v>65</v>
      </c>
      <c r="B20" s="45">
        <f t="shared" ref="B20" si="10">C19</f>
        <v>1.8</v>
      </c>
      <c r="C20" s="45">
        <f t="shared" ref="C20" si="11">B20+D20</f>
        <v>2.8</v>
      </c>
      <c r="D20" s="1">
        <v>1</v>
      </c>
      <c r="E20" s="37">
        <v>522553</v>
      </c>
      <c r="F20" s="33">
        <v>4.6180000000000003</v>
      </c>
      <c r="G20" s="34">
        <v>0.379</v>
      </c>
      <c r="H20" s="34">
        <v>4.5999999999999999E-2</v>
      </c>
      <c r="I20" s="34">
        <v>2.1999999999999999E-2</v>
      </c>
      <c r="L20" s="35">
        <v>32.874000000000002</v>
      </c>
      <c r="M20" s="5" t="s">
        <v>37</v>
      </c>
      <c r="O20" s="32">
        <v>44452</v>
      </c>
      <c r="P20" s="32">
        <v>44452</v>
      </c>
      <c r="Q20" s="6" t="s">
        <v>76</v>
      </c>
    </row>
    <row r="21" spans="1:17" x14ac:dyDescent="0.2">
      <c r="A21" s="44" t="s">
        <v>66</v>
      </c>
      <c r="E21" s="37"/>
      <c r="F21" s="33"/>
      <c r="G21" s="34"/>
      <c r="H21" s="34"/>
      <c r="I21" s="34"/>
      <c r="L21" s="35"/>
      <c r="O21" s="32"/>
      <c r="P21" s="32"/>
    </row>
    <row r="22" spans="1:17" x14ac:dyDescent="0.2">
      <c r="A22" s="44" t="s">
        <v>74</v>
      </c>
      <c r="B22" s="45">
        <v>0</v>
      </c>
      <c r="C22" s="45">
        <f>D22</f>
        <v>0.7</v>
      </c>
      <c r="D22" s="1">
        <v>0.7</v>
      </c>
      <c r="E22" s="37">
        <v>523867</v>
      </c>
      <c r="F22" s="33">
        <v>0.74</v>
      </c>
      <c r="G22" s="34">
        <v>4.5999999999999999E-2</v>
      </c>
      <c r="H22" s="34">
        <v>5.0000000000000001E-3</v>
      </c>
      <c r="I22" s="34">
        <v>3.9E-2</v>
      </c>
      <c r="L22" s="35">
        <v>23.603999999999999</v>
      </c>
      <c r="M22" s="5" t="s">
        <v>35</v>
      </c>
      <c r="O22" s="32">
        <v>44459</v>
      </c>
      <c r="P22" s="32">
        <v>44459</v>
      </c>
      <c r="Q22" s="6" t="s">
        <v>77</v>
      </c>
    </row>
    <row r="23" spans="1:17" x14ac:dyDescent="0.2">
      <c r="A23" s="44" t="s">
        <v>74</v>
      </c>
      <c r="B23" s="45">
        <f>C22</f>
        <v>0.7</v>
      </c>
      <c r="C23" s="45">
        <f>B23+D23</f>
        <v>1.6</v>
      </c>
      <c r="D23" s="1">
        <v>0.9</v>
      </c>
      <c r="E23" s="37">
        <v>523868</v>
      </c>
      <c r="F23" s="33">
        <v>41.702000000000005</v>
      </c>
      <c r="G23" s="34">
        <v>0.14199999999999999</v>
      </c>
      <c r="H23" s="34">
        <v>0.36299999999999999</v>
      </c>
      <c r="I23" s="34">
        <v>0.88900000000000001</v>
      </c>
      <c r="L23" s="35">
        <v>83.897999999999996</v>
      </c>
      <c r="M23" s="5" t="s">
        <v>36</v>
      </c>
      <c r="N23" s="31">
        <v>0.9</v>
      </c>
      <c r="O23" s="32">
        <v>44459</v>
      </c>
      <c r="P23" s="32">
        <v>44459</v>
      </c>
      <c r="Q23" s="6" t="s">
        <v>77</v>
      </c>
    </row>
    <row r="24" spans="1:17" x14ac:dyDescent="0.2">
      <c r="A24" s="44" t="s">
        <v>74</v>
      </c>
      <c r="B24" s="45">
        <f t="shared" ref="B24" si="12">C23</f>
        <v>1.6</v>
      </c>
      <c r="C24" s="45">
        <f t="shared" ref="C24" si="13">B24+D24</f>
        <v>3.6</v>
      </c>
      <c r="D24" s="1">
        <v>2</v>
      </c>
      <c r="E24" s="37">
        <v>523869</v>
      </c>
      <c r="F24" s="33">
        <v>0.222</v>
      </c>
      <c r="G24" s="34">
        <v>0.01</v>
      </c>
      <c r="H24" s="34">
        <v>2E-3</v>
      </c>
      <c r="I24" s="34">
        <v>2.5000000000000001E-2</v>
      </c>
      <c r="L24" s="35">
        <v>15.521000000000001</v>
      </c>
      <c r="M24" s="5" t="s">
        <v>37</v>
      </c>
      <c r="O24" s="32">
        <v>44459</v>
      </c>
      <c r="P24" s="32">
        <v>44459</v>
      </c>
      <c r="Q24" s="6" t="s">
        <v>77</v>
      </c>
    </row>
    <row r="25" spans="1:17" x14ac:dyDescent="0.2">
      <c r="A25" s="44" t="s">
        <v>75</v>
      </c>
      <c r="B25" s="45">
        <v>0</v>
      </c>
      <c r="C25" s="45">
        <f>D25</f>
        <v>0.6</v>
      </c>
      <c r="D25" s="1">
        <v>0.6</v>
      </c>
      <c r="E25" s="37">
        <v>524229</v>
      </c>
      <c r="F25" s="33">
        <v>14.526</v>
      </c>
      <c r="G25" s="34">
        <v>0.06</v>
      </c>
      <c r="H25" s="34">
        <v>0.27300000000000002</v>
      </c>
      <c r="I25" s="34">
        <v>0.69699999999999995</v>
      </c>
      <c r="L25" s="35">
        <v>108.19499999999999</v>
      </c>
      <c r="M25" s="5" t="s">
        <v>36</v>
      </c>
      <c r="N25" s="31">
        <v>0.6</v>
      </c>
      <c r="O25" s="32">
        <v>44461</v>
      </c>
      <c r="P25" s="32">
        <v>44461</v>
      </c>
      <c r="Q25" s="6" t="s">
        <v>78</v>
      </c>
    </row>
    <row r="26" spans="1:17" x14ac:dyDescent="0.2">
      <c r="A26" s="44" t="s">
        <v>75</v>
      </c>
      <c r="B26" s="45">
        <f>C25</f>
        <v>0.6</v>
      </c>
      <c r="C26" s="45">
        <f>B26+D26</f>
        <v>1.5</v>
      </c>
      <c r="D26" s="1">
        <v>0.9</v>
      </c>
      <c r="E26" s="37">
        <v>524230</v>
      </c>
      <c r="F26" s="33">
        <v>1.5820000000000001</v>
      </c>
      <c r="G26" s="34">
        <v>7.4999999999999997E-2</v>
      </c>
      <c r="H26" s="34">
        <v>1.2E-2</v>
      </c>
      <c r="I26" s="34">
        <v>5.0999999999999997E-2</v>
      </c>
      <c r="L26" s="35">
        <v>15.032999999999999</v>
      </c>
      <c r="M26" s="5" t="s">
        <v>37</v>
      </c>
      <c r="O26" s="32">
        <v>44461</v>
      </c>
      <c r="P26" s="32">
        <v>44461</v>
      </c>
      <c r="Q26" s="6" t="s">
        <v>78</v>
      </c>
    </row>
    <row r="27" spans="1:17" x14ac:dyDescent="0.2">
      <c r="A27" s="44" t="s">
        <v>75</v>
      </c>
      <c r="B27" s="45">
        <f t="shared" ref="B27:B28" si="14">C26</f>
        <v>1.5</v>
      </c>
      <c r="C27" s="45">
        <f t="shared" ref="C27:C28" si="15">B27+D27</f>
        <v>1.9</v>
      </c>
      <c r="D27" s="1">
        <v>0.4</v>
      </c>
      <c r="E27" s="37">
        <v>524231</v>
      </c>
      <c r="F27" s="33">
        <v>1.6320000000000001</v>
      </c>
      <c r="G27" s="34">
        <v>2.5000000000000001E-2</v>
      </c>
      <c r="H27" s="34">
        <v>6.8000000000000005E-2</v>
      </c>
      <c r="I27" s="34">
        <v>0.191</v>
      </c>
      <c r="L27" s="35">
        <v>13.353</v>
      </c>
      <c r="M27" s="5" t="s">
        <v>37</v>
      </c>
      <c r="O27" s="32">
        <v>44461</v>
      </c>
      <c r="P27" s="32">
        <v>44461</v>
      </c>
      <c r="Q27" s="6" t="s">
        <v>78</v>
      </c>
    </row>
    <row r="28" spans="1:17" x14ac:dyDescent="0.2">
      <c r="A28" s="44" t="s">
        <v>75</v>
      </c>
      <c r="B28" s="45">
        <f t="shared" si="14"/>
        <v>1.9</v>
      </c>
      <c r="C28" s="45">
        <f t="shared" si="15"/>
        <v>3.4</v>
      </c>
      <c r="D28" s="1">
        <v>1.5</v>
      </c>
      <c r="E28" s="37">
        <v>524232</v>
      </c>
      <c r="F28" s="33">
        <v>1.046</v>
      </c>
      <c r="G28" s="34">
        <v>8.0000000000000002E-3</v>
      </c>
      <c r="H28" s="34">
        <v>1.7000000000000001E-2</v>
      </c>
      <c r="I28" s="34">
        <v>5.1999999999999998E-2</v>
      </c>
      <c r="L28" s="35">
        <v>6.0350000000000001</v>
      </c>
      <c r="M28" s="5" t="s">
        <v>37</v>
      </c>
      <c r="O28" s="32">
        <v>44461</v>
      </c>
      <c r="P28" s="32">
        <v>44461</v>
      </c>
      <c r="Q28" s="6" t="s">
        <v>78</v>
      </c>
    </row>
    <row r="29" spans="1:17" x14ac:dyDescent="0.2">
      <c r="A29" s="23"/>
      <c r="E29" s="37"/>
      <c r="F29" s="33"/>
      <c r="G29" s="34"/>
      <c r="H29" s="34"/>
      <c r="I29" s="34"/>
      <c r="L29" s="35"/>
      <c r="O29" s="32"/>
      <c r="P29" s="32"/>
    </row>
    <row r="30" spans="1:17" x14ac:dyDescent="0.2">
      <c r="A30" s="23"/>
      <c r="E30" s="37"/>
      <c r="F30" s="33"/>
      <c r="G30" s="34"/>
      <c r="H30" s="34"/>
      <c r="I30" s="34"/>
      <c r="L30" s="35"/>
      <c r="O30" s="32"/>
      <c r="P30" s="32"/>
    </row>
    <row r="31" spans="1:17" x14ac:dyDescent="0.2">
      <c r="A31" s="23"/>
      <c r="E31" s="37"/>
      <c r="F31" s="33"/>
      <c r="G31" s="34"/>
      <c r="H31" s="34"/>
      <c r="I31" s="34"/>
      <c r="L31" s="40"/>
      <c r="O31" s="32"/>
      <c r="P31" s="32"/>
    </row>
    <row r="32" spans="1:17" x14ac:dyDescent="0.2">
      <c r="A32" s="23"/>
      <c r="E32" s="37"/>
      <c r="F32" s="33"/>
      <c r="G32" s="34"/>
      <c r="H32" s="34"/>
      <c r="I32" s="34"/>
      <c r="L32" s="40"/>
      <c r="O32" s="32"/>
      <c r="P32" s="32"/>
    </row>
    <row r="33" spans="1:16" x14ac:dyDescent="0.2">
      <c r="A33" s="23"/>
      <c r="E33" s="37"/>
      <c r="F33" s="33"/>
      <c r="G33" s="34"/>
      <c r="H33" s="34"/>
      <c r="I33" s="34"/>
      <c r="L33" s="35"/>
      <c r="O33" s="32"/>
      <c r="P33" s="32"/>
    </row>
    <row r="34" spans="1:16" x14ac:dyDescent="0.2">
      <c r="A34" s="23"/>
      <c r="E34" s="37"/>
      <c r="F34" s="33"/>
      <c r="G34" s="34"/>
      <c r="H34" s="34"/>
      <c r="I34" s="34"/>
      <c r="L34" s="35"/>
      <c r="O34" s="32"/>
      <c r="P34" s="32"/>
    </row>
    <row r="35" spans="1:16" x14ac:dyDescent="0.2">
      <c r="A35" s="23"/>
      <c r="E35" s="37"/>
      <c r="F35" s="33"/>
      <c r="G35" s="34"/>
      <c r="H35" s="34"/>
      <c r="I35" s="34"/>
      <c r="L35" s="35"/>
      <c r="O35" s="32"/>
      <c r="P35" s="32"/>
    </row>
    <row r="36" spans="1:16" x14ac:dyDescent="0.2">
      <c r="A36" s="23"/>
      <c r="E36" s="37"/>
      <c r="F36" s="33"/>
      <c r="G36" s="34"/>
      <c r="H36" s="34"/>
      <c r="I36" s="34"/>
      <c r="L36" s="35"/>
      <c r="O36" s="32"/>
      <c r="P36" s="32"/>
    </row>
    <row r="37" spans="1:16" x14ac:dyDescent="0.2">
      <c r="A37" s="23"/>
      <c r="E37" s="37"/>
      <c r="F37" s="33"/>
      <c r="G37" s="34"/>
      <c r="H37" s="34"/>
      <c r="I37" s="34"/>
      <c r="L37" s="35"/>
      <c r="O37" s="32"/>
      <c r="P37" s="32"/>
    </row>
    <row r="38" spans="1:16" x14ac:dyDescent="0.2">
      <c r="A38" s="23"/>
      <c r="E38" s="37"/>
      <c r="F38" s="33"/>
      <c r="G38" s="34"/>
      <c r="H38" s="34"/>
      <c r="I38" s="34"/>
      <c r="L38" s="40"/>
      <c r="O38" s="32"/>
      <c r="P38" s="32"/>
    </row>
    <row r="39" spans="1:16" x14ac:dyDescent="0.2">
      <c r="A39" s="23"/>
      <c r="E39" s="37"/>
      <c r="F39" s="33"/>
      <c r="G39" s="34"/>
      <c r="H39" s="34"/>
      <c r="I39" s="34"/>
      <c r="L39" s="35"/>
      <c r="O39" s="32"/>
      <c r="P39" s="32"/>
    </row>
    <row r="40" spans="1:16" x14ac:dyDescent="0.2">
      <c r="A40" s="23"/>
      <c r="E40" s="37"/>
      <c r="F40" s="33"/>
      <c r="G40" s="34"/>
      <c r="H40" s="34"/>
      <c r="I40" s="34"/>
      <c r="L40" s="35"/>
      <c r="O40" s="32"/>
      <c r="P40" s="32"/>
    </row>
    <row r="41" spans="1:16" x14ac:dyDescent="0.2">
      <c r="A41" s="23"/>
      <c r="E41" s="37"/>
      <c r="F41" s="33"/>
      <c r="G41" s="34"/>
      <c r="H41" s="34"/>
      <c r="I41" s="34"/>
      <c r="L41" s="35"/>
      <c r="O41" s="32"/>
      <c r="P41" s="32"/>
    </row>
    <row r="42" spans="1:16" x14ac:dyDescent="0.2">
      <c r="A42" s="23"/>
      <c r="E42" s="37"/>
      <c r="F42" s="33"/>
      <c r="G42" s="34"/>
      <c r="H42" s="34"/>
      <c r="I42" s="34"/>
      <c r="L42" s="35"/>
      <c r="O42" s="32"/>
      <c r="P42" s="32"/>
    </row>
    <row r="43" spans="1:16" x14ac:dyDescent="0.2">
      <c r="A43" s="23"/>
      <c r="E43" s="37"/>
      <c r="F43" s="33"/>
      <c r="G43" s="34"/>
      <c r="H43" s="34"/>
      <c r="I43" s="34"/>
      <c r="L43" s="35"/>
      <c r="O43" s="32"/>
      <c r="P43" s="32"/>
    </row>
    <row r="44" spans="1:16" x14ac:dyDescent="0.2">
      <c r="A44" s="23"/>
      <c r="E44" s="37"/>
      <c r="F44" s="33"/>
      <c r="G44" s="34"/>
      <c r="H44" s="34"/>
      <c r="I44" s="34"/>
      <c r="L44" s="35"/>
      <c r="O44" s="32"/>
      <c r="P44" s="32"/>
    </row>
    <row r="45" spans="1:16" x14ac:dyDescent="0.2">
      <c r="A45" s="23"/>
      <c r="E45" s="37"/>
      <c r="F45" s="33"/>
      <c r="G45" s="34"/>
      <c r="H45" s="34"/>
      <c r="I45" s="34"/>
      <c r="L45" s="35"/>
      <c r="O45" s="32"/>
      <c r="P45" s="32"/>
    </row>
    <row r="46" spans="1:16" x14ac:dyDescent="0.2">
      <c r="A46" s="23"/>
      <c r="E46" s="37"/>
      <c r="F46" s="33"/>
      <c r="G46" s="34"/>
      <c r="H46" s="34"/>
      <c r="I46" s="34"/>
      <c r="L46" s="39"/>
      <c r="O46" s="32"/>
      <c r="P46" s="32"/>
    </row>
    <row r="47" spans="1:16" x14ac:dyDescent="0.2">
      <c r="A47" s="23"/>
      <c r="E47" s="37"/>
      <c r="F47" s="33"/>
      <c r="G47" s="34"/>
      <c r="H47" s="34"/>
      <c r="I47" s="34"/>
      <c r="L47" s="35"/>
      <c r="O47" s="32"/>
      <c r="P47" s="32"/>
    </row>
    <row r="48" spans="1:16" x14ac:dyDescent="0.2">
      <c r="A48" s="23"/>
      <c r="E48" s="37"/>
      <c r="F48" s="33"/>
      <c r="G48" s="34"/>
      <c r="H48" s="34"/>
      <c r="I48" s="34"/>
      <c r="L48" s="35"/>
      <c r="O48" s="32"/>
      <c r="P48" s="32"/>
    </row>
    <row r="49" spans="1:16" x14ac:dyDescent="0.2">
      <c r="A49" s="23"/>
      <c r="E49" s="37"/>
      <c r="G49" s="34"/>
      <c r="H49" s="34"/>
      <c r="I49" s="34"/>
      <c r="L49" s="36"/>
      <c r="O49" s="32"/>
      <c r="P49" s="32"/>
    </row>
    <row r="50" spans="1:16" x14ac:dyDescent="0.2">
      <c r="A50" s="23"/>
      <c r="E50" s="37"/>
      <c r="G50" s="34"/>
      <c r="H50" s="34"/>
      <c r="I50" s="34"/>
      <c r="L50" s="35"/>
      <c r="O50" s="32"/>
      <c r="P50" s="32"/>
    </row>
    <row r="51" spans="1:16" x14ac:dyDescent="0.2">
      <c r="A51" s="23"/>
      <c r="E51" s="37"/>
      <c r="G51" s="34"/>
      <c r="H51" s="34"/>
      <c r="I51" s="34"/>
      <c r="L51" s="35"/>
      <c r="O51" s="32"/>
      <c r="P51" s="32"/>
    </row>
  </sheetData>
  <protectedRanges>
    <protectedRange sqref="G9:J17 G18:I51 L9:L51" name="Range27"/>
    <protectedRange sqref="E2:E8" name="Range1_9_2_1_1_15"/>
    <protectedRange sqref="G2:G8" name="Range27_73"/>
    <protectedRange sqref="G2:G8" name="Range1_50"/>
    <protectedRange sqref="G2:G8" name="Range26_57"/>
    <protectedRange sqref="H2:H8" name="Range27_74"/>
    <protectedRange sqref="H2:H8" name="Range1_51"/>
    <protectedRange sqref="H2:H8" name="Range26_58"/>
    <protectedRange sqref="I2:I8" name="Range27_76"/>
    <protectedRange sqref="I2:I8" name="Range1_53"/>
    <protectedRange sqref="I2:I8" name="Range26_60"/>
    <protectedRange sqref="L2:L8" name="Range27_78"/>
    <protectedRange sqref="L2:L8" name="Range1_8_1_10"/>
    <protectedRange sqref="L2:L8" name="Range28_16"/>
    <protectedRange sqref="G49:I51 H17:J17 G23:I23 G24:G25 G26:I29 H32 L32 G33:G34 G39:I45 G47 I46:I47 L47" name="Range1"/>
    <protectedRange sqref="G18:I51 G9:J17" name="Range26"/>
    <protectedRange sqref="H9:H11" name="Range1_8_3_21"/>
    <protectedRange sqref="J9:J11" name="Range1_8_3_22"/>
    <protectedRange sqref="L9:L11" name="Range1_8_3_23"/>
    <protectedRange sqref="L9:L11" name="Range28_25"/>
    <protectedRange sqref="E12:E14" name="Range1_9_2_1_1_26"/>
    <protectedRange sqref="G12 G14" name="Range1_91"/>
    <protectedRange sqref="G13" name="Range1_8_15"/>
    <protectedRange sqref="H12" name="Range1_6_10"/>
    <protectedRange sqref="H13" name="Range1_8_3_24"/>
    <protectedRange sqref="I13:I14" name="Range1_92"/>
    <protectedRange sqref="J12:J14" name="Range1_93"/>
    <protectedRange sqref="L14 L12" name="Range1_94"/>
    <protectedRange sqref="L13" name="Range1_8_16"/>
    <protectedRange sqref="L12:L14" name="Range28_26"/>
    <protectedRange sqref="E15:E17" name="Range1_9_2_1_1_27"/>
    <protectedRange sqref="G15:G16" name="Range1_95"/>
    <protectedRange sqref="H15:H16" name="Range1_96"/>
    <protectedRange sqref="I15:I16" name="Range1_97"/>
    <protectedRange sqref="J15:J16" name="Range1_98"/>
    <protectedRange sqref="L15:L16" name="Range1_8_1_22"/>
    <protectedRange sqref="L15:L16" name="Range28_27"/>
    <protectedRange sqref="G17" name="Range1_99"/>
    <protectedRange sqref="L17" name="Range1_8_1_23"/>
    <protectedRange sqref="L17" name="Range28_28"/>
    <protectedRange sqref="E18:E24" name="Range1_9_2_1_1_29"/>
    <protectedRange sqref="H22" name="Range1_6_4"/>
    <protectedRange sqref="H21 G18:I20" name="Range1_8_3_6"/>
    <protectedRange sqref="L22" name="Range1_6_5"/>
    <protectedRange sqref="L18:L21" name="Range1_8_3_7"/>
    <protectedRange sqref="L18:L22" name="Range28_29"/>
    <protectedRange sqref="L23" name="Range1_8_1_24"/>
    <protectedRange sqref="L23" name="Range28_30"/>
    <protectedRange sqref="E25:E28" name="Range1_9_2_1_1_31"/>
    <protectedRange sqref="H24" name="Range1_8_1_25"/>
    <protectedRange sqref="I24" name="Range1_4_2_1_7"/>
    <protectedRange sqref="H25:I25" name="Range1_6_6"/>
    <protectedRange sqref="L24" name="Range1_8_17"/>
    <protectedRange sqref="L25" name="Range1_6_11"/>
    <protectedRange sqref="L24:L25" name="Range28_31"/>
    <protectedRange sqref="E29" name="Range1_9_2_1_1_32"/>
    <protectedRange sqref="L26:L29" name="Range1_8_1_26"/>
    <protectedRange sqref="L26:L29" name="Range28_32"/>
    <protectedRange sqref="E30:E32" name="Range1_9_2_1_1_33"/>
    <protectedRange sqref="G32 I32" name="Range1_4_4"/>
    <protectedRange sqref="H31 G30:I30" name="Range1_8_18"/>
    <protectedRange sqref="G31 I31" name="Range1_4_2_2"/>
    <protectedRange sqref="L30:L31" name="Range1_8_19"/>
    <protectedRange sqref="L30:L32" name="Range28_33"/>
    <protectedRange sqref="E33:E35" name="Range1_9_2_1_1_34"/>
    <protectedRange sqref="H33" name="Range1_8_1_27"/>
    <protectedRange sqref="I33" name="Range1_4_2_1_8"/>
    <protectedRange sqref="H34:I34" name="Range1_6_12"/>
    <protectedRange sqref="G35:I35" name="Range1_8_3_8"/>
    <protectedRange sqref="L33" name="Range1_8_20"/>
    <protectedRange sqref="L34" name="Range1_6_13"/>
    <protectedRange sqref="L35" name="Range1_8_3_17"/>
    <protectedRange sqref="L33:L35" name="Range28_34"/>
    <protectedRange sqref="E36:E38" name="Range1_9_2_1_1_35"/>
    <protectedRange sqref="G36:I36" name="Range1_3_6"/>
    <protectedRange sqref="H38 G37:I37" name="Range1_8_21"/>
    <protectedRange sqref="G38 I38" name="Range1_4_2_3"/>
    <protectedRange sqref="L36" name="Range1_3_7"/>
    <protectedRange sqref="L37:L38" name="Range1_8_22"/>
    <protectedRange sqref="L36:L38" name="Range28_35"/>
    <protectedRange sqref="E39:E42" name="Range1_9_2_1_1_36"/>
    <protectedRange sqref="L39:L42" name="Range1_8_1_28"/>
    <protectedRange sqref="L39:L42" name="Range28_36"/>
    <protectedRange sqref="E43:E45" name="Range1_9_2_1_1_37"/>
    <protectedRange sqref="L43:L45" name="Range1_8_1_29"/>
    <protectedRange sqref="L43:L45" name="Range28_37"/>
    <protectedRange sqref="E46:E48" name="Range1_9_2_1_1_38"/>
    <protectedRange sqref="G48:I48" name="Range1_3_8"/>
    <protectedRange sqref="G46" name="Range1_8_23"/>
    <protectedRange sqref="H46" name="Range1_8_3_20"/>
    <protectedRange sqref="L48" name="Range1_3_9"/>
    <protectedRange sqref="L46" name="Range1_8_24"/>
    <protectedRange sqref="L46:L48" name="Range28_38"/>
    <protectedRange sqref="E49" name="Range1_9_2_1_1_39"/>
    <protectedRange sqref="L49" name="Range1_8_1_30"/>
    <protectedRange sqref="L49" name="Range28_39"/>
    <protectedRange sqref="E50:E51" name="Range1_9_2_1_1_40"/>
    <protectedRange sqref="L50:L51" name="Range1_8_1_31"/>
    <protectedRange sqref="L50:L51" name="Range28_40"/>
  </protectedRanges>
  <sortState ref="A2:W176">
    <sortCondition ref="A2"/>
  </sortState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4"/>
  <sheetViews>
    <sheetView zoomScaleNormal="100" workbookViewId="0">
      <pane ySplit="1" topLeftCell="A2" activePane="bottomLeft" state="frozen"/>
      <selection pane="bottomLeft" activeCell="E11" sqref="D11:E12"/>
    </sheetView>
  </sheetViews>
  <sheetFormatPr defaultRowHeight="12.75" x14ac:dyDescent="0.2"/>
  <cols>
    <col min="1" max="1" width="24.7109375" style="5" bestFit="1" customWidth="1"/>
    <col min="2" max="2" width="12" style="1" customWidth="1"/>
    <col min="3" max="3" width="9.140625" style="1"/>
    <col min="4" max="4" width="4.5703125" style="1" bestFit="1" customWidth="1"/>
    <col min="5" max="16384" width="9.140625" style="5"/>
  </cols>
  <sheetData>
    <row r="1" spans="1:4" s="11" customFormat="1" ht="27" customHeight="1" thickBot="1" x14ac:dyDescent="0.3">
      <c r="A1" s="14" t="s">
        <v>0</v>
      </c>
      <c r="B1" s="20" t="s">
        <v>25</v>
      </c>
      <c r="C1" s="20" t="s">
        <v>26</v>
      </c>
      <c r="D1" s="20" t="s">
        <v>27</v>
      </c>
    </row>
    <row r="2" spans="1:4" ht="15" x14ac:dyDescent="0.25">
      <c r="A2" s="44" t="s">
        <v>38</v>
      </c>
      <c r="B2" s="45">
        <v>0</v>
      </c>
      <c r="C2" s="56" t="s">
        <v>67</v>
      </c>
      <c r="D2" s="45">
        <v>0</v>
      </c>
    </row>
    <row r="3" spans="1:4" ht="15" x14ac:dyDescent="0.25">
      <c r="A3" s="44" t="s">
        <v>39</v>
      </c>
      <c r="B3" s="45">
        <v>0</v>
      </c>
      <c r="C3" s="56" t="s">
        <v>68</v>
      </c>
      <c r="D3" s="45">
        <v>0</v>
      </c>
    </row>
    <row r="4" spans="1:4" ht="15" x14ac:dyDescent="0.25">
      <c r="A4" s="44" t="s">
        <v>40</v>
      </c>
      <c r="B4" s="45">
        <v>0</v>
      </c>
      <c r="C4" s="56" t="s">
        <v>69</v>
      </c>
      <c r="D4" s="45">
        <v>0</v>
      </c>
    </row>
    <row r="5" spans="1:4" ht="15" x14ac:dyDescent="0.25">
      <c r="A5" s="44" t="s">
        <v>41</v>
      </c>
      <c r="B5" s="45">
        <v>0</v>
      </c>
      <c r="C5" s="56" t="s">
        <v>70</v>
      </c>
      <c r="D5" s="45">
        <v>0</v>
      </c>
    </row>
    <row r="6" spans="1:4" ht="15" x14ac:dyDescent="0.25">
      <c r="A6" s="44" t="s">
        <v>42</v>
      </c>
      <c r="B6" s="45">
        <v>0</v>
      </c>
      <c r="C6" s="56" t="s">
        <v>71</v>
      </c>
      <c r="D6" s="45">
        <v>0</v>
      </c>
    </row>
    <row r="7" spans="1:4" ht="15" x14ac:dyDescent="0.25">
      <c r="A7" s="44" t="s">
        <v>65</v>
      </c>
      <c r="B7" s="45">
        <v>0</v>
      </c>
      <c r="C7" s="56" t="s">
        <v>72</v>
      </c>
      <c r="D7" s="45">
        <v>0</v>
      </c>
    </row>
    <row r="8" spans="1:4" ht="15" x14ac:dyDescent="0.25">
      <c r="A8" s="44" t="s">
        <v>66</v>
      </c>
      <c r="B8" s="45">
        <v>0</v>
      </c>
      <c r="C8" s="56" t="s">
        <v>73</v>
      </c>
      <c r="D8" s="45">
        <v>0</v>
      </c>
    </row>
    <row r="9" spans="1:4" ht="15" x14ac:dyDescent="0.25">
      <c r="A9" s="23"/>
      <c r="C9"/>
    </row>
    <row r="10" spans="1:4" ht="15" x14ac:dyDescent="0.25">
      <c r="A10" s="23"/>
      <c r="C10"/>
    </row>
    <row r="11" spans="1:4" ht="15" x14ac:dyDescent="0.25">
      <c r="A11" s="23"/>
      <c r="C11"/>
    </row>
    <row r="12" spans="1:4" ht="15" x14ac:dyDescent="0.25">
      <c r="A12" s="23"/>
      <c r="C12"/>
    </row>
    <row r="13" spans="1:4" ht="15" x14ac:dyDescent="0.25">
      <c r="A13" s="23"/>
      <c r="C13"/>
    </row>
    <row r="14" spans="1:4" ht="15" x14ac:dyDescent="0.25">
      <c r="A14" s="23"/>
      <c r="C14"/>
    </row>
    <row r="15" spans="1:4" ht="15" x14ac:dyDescent="0.25">
      <c r="A15" s="23"/>
      <c r="C15"/>
    </row>
    <row r="16" spans="1:4" ht="15" x14ac:dyDescent="0.25">
      <c r="A16" s="23"/>
      <c r="C16"/>
    </row>
    <row r="17" spans="1:5" ht="15" x14ac:dyDescent="0.25">
      <c r="A17" s="23"/>
      <c r="C17"/>
    </row>
    <row r="18" spans="1:5" ht="15" x14ac:dyDescent="0.25">
      <c r="A18" s="23"/>
      <c r="C18"/>
    </row>
    <row r="19" spans="1:5" ht="15" x14ac:dyDescent="0.25">
      <c r="A19" s="23"/>
      <c r="C19"/>
    </row>
    <row r="20" spans="1:5" ht="15" x14ac:dyDescent="0.25">
      <c r="A20" s="23"/>
      <c r="C20"/>
    </row>
    <row r="21" spans="1:5" ht="15" x14ac:dyDescent="0.25">
      <c r="A21" s="23"/>
      <c r="C21"/>
    </row>
    <row r="22" spans="1:5" ht="15" x14ac:dyDescent="0.25">
      <c r="A22" s="23"/>
      <c r="C22"/>
    </row>
    <row r="23" spans="1:5" ht="15" x14ac:dyDescent="0.25">
      <c r="A23" s="23"/>
      <c r="C23"/>
      <c r="E23"/>
    </row>
    <row r="24" spans="1:5" ht="15" x14ac:dyDescent="0.25">
      <c r="A24" s="23"/>
      <c r="C24"/>
      <c r="E24"/>
    </row>
    <row r="25" spans="1:5" ht="15" x14ac:dyDescent="0.25">
      <c r="A25" s="23"/>
      <c r="C25"/>
      <c r="E25"/>
    </row>
    <row r="26" spans="1:5" ht="15" x14ac:dyDescent="0.25">
      <c r="A26" s="23"/>
      <c r="C26"/>
    </row>
    <row r="27" spans="1:5" ht="15" x14ac:dyDescent="0.25">
      <c r="A27" s="23"/>
      <c r="C27"/>
    </row>
    <row r="28" spans="1:5" ht="15" x14ac:dyDescent="0.25">
      <c r="A28" s="23"/>
      <c r="C28"/>
    </row>
    <row r="29" spans="1:5" x14ac:dyDescent="0.2">
      <c r="A29" s="23"/>
    </row>
    <row r="30" spans="1:5" x14ac:dyDescent="0.2">
      <c r="A30" s="23"/>
    </row>
    <row r="31" spans="1:5" x14ac:dyDescent="0.2">
      <c r="A31" s="23"/>
    </row>
    <row r="32" spans="1:5" x14ac:dyDescent="0.2">
      <c r="A32" s="23"/>
    </row>
    <row r="33" spans="1:1" x14ac:dyDescent="0.2">
      <c r="A33" s="2"/>
    </row>
    <row r="34" spans="1:1" x14ac:dyDescent="0.2">
      <c r="A34" s="2"/>
    </row>
    <row r="35" spans="1:1" x14ac:dyDescent="0.2">
      <c r="A35" s="2"/>
    </row>
    <row r="36" spans="1:1" x14ac:dyDescent="0.2">
      <c r="A36" s="2"/>
    </row>
    <row r="37" spans="1:1" x14ac:dyDescent="0.2">
      <c r="A37" s="2"/>
    </row>
    <row r="38" spans="1:1" x14ac:dyDescent="0.2">
      <c r="A38" s="2"/>
    </row>
    <row r="39" spans="1:1" x14ac:dyDescent="0.2">
      <c r="A39" s="2"/>
    </row>
    <row r="40" spans="1:1" x14ac:dyDescent="0.2">
      <c r="A40" s="2"/>
    </row>
    <row r="41" spans="1:1" x14ac:dyDescent="0.2">
      <c r="A41" s="2"/>
    </row>
    <row r="42" spans="1:1" x14ac:dyDescent="0.2">
      <c r="A42" s="2"/>
    </row>
    <row r="43" spans="1:1" x14ac:dyDescent="0.2">
      <c r="A43" s="2"/>
    </row>
    <row r="44" spans="1:1" x14ac:dyDescent="0.2">
      <c r="A44" s="2"/>
    </row>
    <row r="45" spans="1:1" x14ac:dyDescent="0.2">
      <c r="A45" s="2"/>
    </row>
    <row r="46" spans="1:1" x14ac:dyDescent="0.2">
      <c r="A46" s="2"/>
    </row>
    <row r="47" spans="1:1" x14ac:dyDescent="0.2">
      <c r="A47" s="2"/>
    </row>
    <row r="48" spans="1:1" x14ac:dyDescent="0.2">
      <c r="A48" s="2"/>
    </row>
    <row r="49" spans="1:1" x14ac:dyDescent="0.2">
      <c r="A49" s="2"/>
    </row>
    <row r="50" spans="1:1" x14ac:dyDescent="0.2">
      <c r="A50" s="2"/>
    </row>
    <row r="51" spans="1:1" x14ac:dyDescent="0.2">
      <c r="A51" s="2"/>
    </row>
    <row r="52" spans="1:1" x14ac:dyDescent="0.2">
      <c r="A52" s="2"/>
    </row>
    <row r="53" spans="1:1" x14ac:dyDescent="0.2">
      <c r="A53" s="2"/>
    </row>
    <row r="54" spans="1:1" x14ac:dyDescent="0.2">
      <c r="A54" s="2"/>
    </row>
    <row r="55" spans="1:1" x14ac:dyDescent="0.2">
      <c r="A55" s="2"/>
    </row>
    <row r="56" spans="1:1" x14ac:dyDescent="0.2">
      <c r="A56" s="2"/>
    </row>
    <row r="57" spans="1:1" x14ac:dyDescent="0.2">
      <c r="A57" s="2"/>
    </row>
    <row r="58" spans="1:1" x14ac:dyDescent="0.2">
      <c r="A58" s="2"/>
    </row>
    <row r="59" spans="1:1" x14ac:dyDescent="0.2">
      <c r="A59" s="2"/>
    </row>
    <row r="60" spans="1:1" x14ac:dyDescent="0.2">
      <c r="A60" s="2"/>
    </row>
    <row r="61" spans="1:1" x14ac:dyDescent="0.2">
      <c r="A61" s="2"/>
    </row>
    <row r="62" spans="1:1" x14ac:dyDescent="0.2">
      <c r="A62" s="2"/>
    </row>
    <row r="63" spans="1:1" x14ac:dyDescent="0.2">
      <c r="A63" s="2"/>
    </row>
    <row r="64" spans="1:1" x14ac:dyDescent="0.2">
      <c r="A64" s="2"/>
    </row>
    <row r="65" spans="1:1" x14ac:dyDescent="0.2">
      <c r="A65" s="2"/>
    </row>
    <row r="66" spans="1:1" x14ac:dyDescent="0.2">
      <c r="A66" s="2"/>
    </row>
    <row r="67" spans="1:1" x14ac:dyDescent="0.2">
      <c r="A67" s="2"/>
    </row>
    <row r="68" spans="1:1" x14ac:dyDescent="0.2">
      <c r="A68" s="2"/>
    </row>
    <row r="69" spans="1:1" x14ac:dyDescent="0.2">
      <c r="A69" s="2"/>
    </row>
    <row r="70" spans="1:1" x14ac:dyDescent="0.2">
      <c r="A70" s="2"/>
    </row>
    <row r="71" spans="1:1" x14ac:dyDescent="0.2">
      <c r="A71" s="2"/>
    </row>
    <row r="72" spans="1:1" x14ac:dyDescent="0.2">
      <c r="A72" s="2"/>
    </row>
    <row r="73" spans="1:1" x14ac:dyDescent="0.2">
      <c r="A73" s="2"/>
    </row>
    <row r="74" spans="1:1" x14ac:dyDescent="0.2">
      <c r="A74" s="2"/>
    </row>
    <row r="75" spans="1:1" x14ac:dyDescent="0.2">
      <c r="A75" s="2"/>
    </row>
    <row r="76" spans="1:1" x14ac:dyDescent="0.2">
      <c r="A76" s="2"/>
    </row>
    <row r="77" spans="1:1" x14ac:dyDescent="0.2">
      <c r="A77" s="2"/>
    </row>
    <row r="78" spans="1:1" x14ac:dyDescent="0.2">
      <c r="A78" s="2"/>
    </row>
    <row r="79" spans="1:1" x14ac:dyDescent="0.2">
      <c r="A79" s="2"/>
    </row>
    <row r="80" spans="1:1" x14ac:dyDescent="0.2">
      <c r="A80" s="2"/>
    </row>
    <row r="81" spans="1:1" x14ac:dyDescent="0.2">
      <c r="A81" s="2"/>
    </row>
    <row r="82" spans="1:1" x14ac:dyDescent="0.2">
      <c r="A82" s="2"/>
    </row>
    <row r="83" spans="1:1" x14ac:dyDescent="0.2">
      <c r="A83" s="2"/>
    </row>
    <row r="84" spans="1:1" x14ac:dyDescent="0.2">
      <c r="A84" s="2"/>
    </row>
    <row r="85" spans="1:1" x14ac:dyDescent="0.2">
      <c r="A85" s="2"/>
    </row>
    <row r="86" spans="1:1" x14ac:dyDescent="0.2">
      <c r="A86" s="2"/>
    </row>
    <row r="87" spans="1:1" x14ac:dyDescent="0.2">
      <c r="A87" s="2"/>
    </row>
    <row r="88" spans="1:1" x14ac:dyDescent="0.2">
      <c r="A88" s="2"/>
    </row>
    <row r="89" spans="1:1" x14ac:dyDescent="0.2">
      <c r="A89" s="2"/>
    </row>
    <row r="90" spans="1:1" x14ac:dyDescent="0.2">
      <c r="A90" s="2"/>
    </row>
    <row r="91" spans="1:1" x14ac:dyDescent="0.2">
      <c r="A91" s="2"/>
    </row>
    <row r="92" spans="1:1" x14ac:dyDescent="0.2">
      <c r="A92" s="2"/>
    </row>
    <row r="93" spans="1:1" x14ac:dyDescent="0.2">
      <c r="A93" s="2"/>
    </row>
    <row r="94" spans="1:1" x14ac:dyDescent="0.2">
      <c r="A94" s="2"/>
    </row>
    <row r="95" spans="1:1" x14ac:dyDescent="0.2">
      <c r="A95" s="2"/>
    </row>
    <row r="96" spans="1:1" x14ac:dyDescent="0.2">
      <c r="A96" s="2"/>
    </row>
    <row r="97" spans="1:1" x14ac:dyDescent="0.2">
      <c r="A97" s="2"/>
    </row>
    <row r="98" spans="1:1" x14ac:dyDescent="0.2">
      <c r="A98" s="2"/>
    </row>
    <row r="99" spans="1:1" x14ac:dyDescent="0.2">
      <c r="A99" s="2"/>
    </row>
    <row r="100" spans="1:1" x14ac:dyDescent="0.2">
      <c r="A100" s="2"/>
    </row>
    <row r="101" spans="1:1" x14ac:dyDescent="0.2">
      <c r="A101" s="2"/>
    </row>
    <row r="102" spans="1:1" x14ac:dyDescent="0.2">
      <c r="A102" s="2"/>
    </row>
    <row r="103" spans="1:1" x14ac:dyDescent="0.2">
      <c r="A103" s="2"/>
    </row>
    <row r="104" spans="1:1" x14ac:dyDescent="0.2">
      <c r="A104" s="2"/>
    </row>
    <row r="105" spans="1:1" x14ac:dyDescent="0.2">
      <c r="A105" s="2"/>
    </row>
    <row r="106" spans="1:1" x14ac:dyDescent="0.2">
      <c r="A106" s="2"/>
    </row>
    <row r="107" spans="1:1" x14ac:dyDescent="0.2">
      <c r="A107" s="2"/>
    </row>
    <row r="108" spans="1:1" x14ac:dyDescent="0.2">
      <c r="A108" s="2"/>
    </row>
    <row r="109" spans="1:1" x14ac:dyDescent="0.2">
      <c r="A109" s="2"/>
    </row>
    <row r="110" spans="1:1" x14ac:dyDescent="0.2">
      <c r="A110" s="2"/>
    </row>
    <row r="111" spans="1:1" x14ac:dyDescent="0.2">
      <c r="A111" s="2"/>
    </row>
    <row r="112" spans="1:1" x14ac:dyDescent="0.2">
      <c r="A112" s="2"/>
    </row>
    <row r="113" spans="1:1" x14ac:dyDescent="0.2">
      <c r="A113" s="2"/>
    </row>
    <row r="114" spans="1:1" x14ac:dyDescent="0.2">
      <c r="A114" s="2"/>
    </row>
    <row r="115" spans="1:1" x14ac:dyDescent="0.2">
      <c r="A115" s="2"/>
    </row>
    <row r="116" spans="1:1" x14ac:dyDescent="0.2">
      <c r="A116" s="2"/>
    </row>
    <row r="117" spans="1:1" x14ac:dyDescent="0.2">
      <c r="A117" s="2"/>
    </row>
    <row r="118" spans="1:1" x14ac:dyDescent="0.2">
      <c r="A118" s="2"/>
    </row>
    <row r="119" spans="1:1" x14ac:dyDescent="0.2">
      <c r="A119" s="2"/>
    </row>
    <row r="120" spans="1:1" x14ac:dyDescent="0.2">
      <c r="A120" s="2"/>
    </row>
    <row r="121" spans="1:1" x14ac:dyDescent="0.2">
      <c r="A121" s="2"/>
    </row>
    <row r="122" spans="1:1" x14ac:dyDescent="0.2">
      <c r="A122" s="2"/>
    </row>
    <row r="123" spans="1:1" x14ac:dyDescent="0.2">
      <c r="A123" s="2"/>
    </row>
    <row r="124" spans="1:1" x14ac:dyDescent="0.2">
      <c r="A124" s="2"/>
    </row>
    <row r="125" spans="1:1" x14ac:dyDescent="0.2">
      <c r="A125" s="2"/>
    </row>
    <row r="126" spans="1:1" x14ac:dyDescent="0.2">
      <c r="A126" s="2"/>
    </row>
    <row r="127" spans="1:1" x14ac:dyDescent="0.2">
      <c r="A127" s="2"/>
    </row>
    <row r="128" spans="1:1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</sheetData>
  <sortState ref="A2:L93">
    <sortCondition ref="A2"/>
  </sortState>
  <phoneticPr fontId="7" type="noConversion"/>
  <pageMargins left="0.7" right="0.7" top="0.75" bottom="0.75" header="0.3" footer="0.3"/>
  <pageSetup paperSize="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7"/>
  <sheetViews>
    <sheetView workbookViewId="0">
      <selection sqref="A1:D208"/>
    </sheetView>
  </sheetViews>
  <sheetFormatPr defaultRowHeight="15" x14ac:dyDescent="0.25"/>
  <cols>
    <col min="1" max="1" width="28.7109375" customWidth="1"/>
    <col min="2" max="2" width="21.140625" customWidth="1"/>
    <col min="3" max="3" width="20.5703125" customWidth="1"/>
    <col min="4" max="4" width="18.28515625" customWidth="1"/>
  </cols>
  <sheetData>
    <row r="1" spans="1:4" ht="15.75" thickBot="1" x14ac:dyDescent="0.3">
      <c r="A1" s="27" t="s">
        <v>6</v>
      </c>
      <c r="B1" s="28" t="s">
        <v>30</v>
      </c>
      <c r="C1" s="28" t="s">
        <v>31</v>
      </c>
      <c r="D1" s="29" t="s">
        <v>29</v>
      </c>
    </row>
    <row r="2" spans="1:4" x14ac:dyDescent="0.25">
      <c r="A2" s="26"/>
      <c r="B2" s="26"/>
      <c r="C2" s="26"/>
      <c r="D2" s="26"/>
    </row>
    <row r="3" spans="1:4" x14ac:dyDescent="0.25">
      <c r="A3" s="25"/>
      <c r="B3" s="25"/>
      <c r="C3" s="25"/>
      <c r="D3" s="25"/>
    </row>
    <row r="4" spans="1:4" x14ac:dyDescent="0.25">
      <c r="A4" s="25"/>
      <c r="B4" s="25"/>
      <c r="C4" s="25"/>
      <c r="D4" s="25"/>
    </row>
    <row r="5" spans="1:4" x14ac:dyDescent="0.25">
      <c r="A5" s="25"/>
      <c r="B5" s="25"/>
      <c r="C5" s="25"/>
      <c r="D5" s="25"/>
    </row>
    <row r="6" spans="1:4" x14ac:dyDescent="0.25">
      <c r="A6" s="25"/>
      <c r="B6" s="25"/>
      <c r="C6" s="25"/>
      <c r="D6" s="25"/>
    </row>
    <row r="7" spans="1:4" x14ac:dyDescent="0.25">
      <c r="A7" s="25"/>
      <c r="B7" s="25"/>
      <c r="C7" s="25"/>
      <c r="D7" s="25"/>
    </row>
    <row r="8" spans="1:4" x14ac:dyDescent="0.25">
      <c r="A8" s="25"/>
      <c r="B8" s="25"/>
      <c r="C8" s="25"/>
      <c r="D8" s="25"/>
    </row>
    <row r="9" spans="1:4" x14ac:dyDescent="0.25">
      <c r="A9" s="25"/>
      <c r="B9" s="25"/>
      <c r="C9" s="25"/>
      <c r="D9" s="25"/>
    </row>
    <row r="10" spans="1:4" x14ac:dyDescent="0.25">
      <c r="A10" s="25"/>
      <c r="B10" s="25"/>
      <c r="C10" s="25"/>
      <c r="D10" s="25"/>
    </row>
    <row r="11" spans="1:4" x14ac:dyDescent="0.25">
      <c r="A11" s="25"/>
      <c r="B11" s="25"/>
      <c r="C11" s="25"/>
      <c r="D11" s="25"/>
    </row>
    <row r="12" spans="1:4" x14ac:dyDescent="0.25">
      <c r="A12" s="25"/>
      <c r="B12" s="25"/>
      <c r="C12" s="25"/>
      <c r="D12" s="25"/>
    </row>
    <row r="13" spans="1:4" x14ac:dyDescent="0.25">
      <c r="A13" s="25"/>
      <c r="B13" s="25"/>
      <c r="C13" s="25"/>
      <c r="D13" s="25"/>
    </row>
    <row r="14" spans="1:4" x14ac:dyDescent="0.25">
      <c r="A14" s="25"/>
      <c r="B14" s="25"/>
      <c r="C14" s="25"/>
      <c r="D14" s="25"/>
    </row>
    <row r="15" spans="1:4" x14ac:dyDescent="0.25">
      <c r="A15" s="25"/>
      <c r="B15" s="25"/>
      <c r="C15" s="25"/>
      <c r="D15" s="25"/>
    </row>
    <row r="16" spans="1:4" x14ac:dyDescent="0.25">
      <c r="A16" s="25"/>
      <c r="B16" s="25"/>
      <c r="C16" s="25"/>
      <c r="D16" s="25"/>
    </row>
    <row r="17" spans="1:4" x14ac:dyDescent="0.25">
      <c r="A17" s="25"/>
      <c r="B17" s="25"/>
      <c r="C17" s="25"/>
      <c r="D17" s="25"/>
    </row>
    <row r="18" spans="1:4" x14ac:dyDescent="0.25">
      <c r="A18" s="25"/>
      <c r="B18" s="25"/>
      <c r="C18" s="25"/>
      <c r="D18" s="25"/>
    </row>
    <row r="19" spans="1:4" x14ac:dyDescent="0.25">
      <c r="A19" s="25"/>
      <c r="B19" s="25"/>
      <c r="C19" s="25"/>
      <c r="D19" s="25"/>
    </row>
    <row r="20" spans="1:4" x14ac:dyDescent="0.25">
      <c r="A20" s="25"/>
      <c r="B20" s="25"/>
      <c r="C20" s="25"/>
      <c r="D20" s="25"/>
    </row>
    <row r="21" spans="1:4" x14ac:dyDescent="0.25">
      <c r="A21" s="25"/>
      <c r="B21" s="25"/>
      <c r="C21" s="25"/>
      <c r="D21" s="25"/>
    </row>
    <row r="22" spans="1:4" x14ac:dyDescent="0.25">
      <c r="A22" s="25"/>
      <c r="B22" s="25"/>
      <c r="C22" s="25"/>
      <c r="D22" s="25"/>
    </row>
    <row r="23" spans="1:4" x14ac:dyDescent="0.25">
      <c r="A23" s="25"/>
      <c r="B23" s="25"/>
      <c r="C23" s="25"/>
      <c r="D23" s="25"/>
    </row>
    <row r="24" spans="1:4" x14ac:dyDescent="0.25">
      <c r="A24" s="25"/>
      <c r="B24" s="25"/>
      <c r="C24" s="25"/>
      <c r="D24" s="25"/>
    </row>
    <row r="25" spans="1:4" x14ac:dyDescent="0.25">
      <c r="A25" s="25"/>
      <c r="B25" s="25"/>
      <c r="C25" s="25"/>
      <c r="D25" s="25"/>
    </row>
    <row r="26" spans="1:4" x14ac:dyDescent="0.25">
      <c r="A26" s="25"/>
      <c r="B26" s="25"/>
      <c r="C26" s="25"/>
      <c r="D26" s="25"/>
    </row>
    <row r="27" spans="1:4" x14ac:dyDescent="0.25">
      <c r="A27" s="25"/>
      <c r="B27" s="25"/>
      <c r="C27" s="25"/>
      <c r="D27" s="25"/>
    </row>
    <row r="28" spans="1:4" x14ac:dyDescent="0.25">
      <c r="A28" s="25"/>
      <c r="B28" s="25"/>
      <c r="C28" s="25"/>
      <c r="D28" s="25"/>
    </row>
    <row r="29" spans="1:4" x14ac:dyDescent="0.25">
      <c r="A29" s="25"/>
      <c r="B29" s="25"/>
      <c r="C29" s="25"/>
      <c r="D29" s="25"/>
    </row>
    <row r="30" spans="1:4" x14ac:dyDescent="0.25">
      <c r="A30" s="25"/>
      <c r="B30" s="25"/>
      <c r="C30" s="25"/>
      <c r="D30" s="25"/>
    </row>
    <row r="31" spans="1:4" x14ac:dyDescent="0.25">
      <c r="A31" s="25"/>
      <c r="B31" s="25"/>
      <c r="C31" s="25"/>
      <c r="D31" s="25"/>
    </row>
    <row r="32" spans="1:4" x14ac:dyDescent="0.25">
      <c r="A32" s="25"/>
      <c r="B32" s="25"/>
      <c r="C32" s="25"/>
      <c r="D32" s="25"/>
    </row>
    <row r="33" spans="1:4" x14ac:dyDescent="0.25">
      <c r="A33" s="25"/>
      <c r="B33" s="25"/>
      <c r="C33" s="25"/>
      <c r="D33" s="25"/>
    </row>
    <row r="34" spans="1:4" x14ac:dyDescent="0.25">
      <c r="A34" s="25"/>
      <c r="B34" s="25"/>
      <c r="C34" s="25"/>
      <c r="D34" s="25"/>
    </row>
    <row r="35" spans="1:4" x14ac:dyDescent="0.25">
      <c r="A35" s="25"/>
      <c r="B35" s="25"/>
      <c r="C35" s="25"/>
      <c r="D35" s="25"/>
    </row>
    <row r="36" spans="1:4" x14ac:dyDescent="0.25">
      <c r="A36" s="25"/>
      <c r="B36" s="25"/>
      <c r="C36" s="25"/>
      <c r="D36" s="25"/>
    </row>
    <row r="37" spans="1:4" x14ac:dyDescent="0.25">
      <c r="A37" s="25"/>
      <c r="B37" s="25"/>
      <c r="C37" s="25"/>
      <c r="D37" s="25"/>
    </row>
    <row r="38" spans="1:4" x14ac:dyDescent="0.25">
      <c r="A38" s="25"/>
      <c r="B38" s="25"/>
      <c r="C38" s="25"/>
      <c r="D38" s="25"/>
    </row>
    <row r="39" spans="1:4" x14ac:dyDescent="0.25">
      <c r="A39" s="25"/>
      <c r="B39" s="25"/>
      <c r="C39" s="25"/>
      <c r="D39" s="25"/>
    </row>
    <row r="40" spans="1:4" x14ac:dyDescent="0.25">
      <c r="A40" s="25"/>
      <c r="B40" s="25"/>
      <c r="C40" s="25"/>
      <c r="D40" s="25"/>
    </row>
    <row r="41" spans="1:4" x14ac:dyDescent="0.25">
      <c r="A41" s="25"/>
      <c r="B41" s="25"/>
      <c r="C41" s="25"/>
      <c r="D41" s="25"/>
    </row>
    <row r="42" spans="1:4" x14ac:dyDescent="0.25">
      <c r="A42" s="25"/>
      <c r="B42" s="25"/>
      <c r="C42" s="25"/>
      <c r="D42" s="25"/>
    </row>
    <row r="43" spans="1:4" x14ac:dyDescent="0.25">
      <c r="A43" s="25"/>
      <c r="B43" s="25"/>
      <c r="C43" s="25"/>
      <c r="D43" s="25"/>
    </row>
    <row r="44" spans="1:4" x14ac:dyDescent="0.25">
      <c r="A44" s="25"/>
      <c r="B44" s="25"/>
      <c r="C44" s="25"/>
      <c r="D44" s="25"/>
    </row>
    <row r="45" spans="1:4" x14ac:dyDescent="0.25">
      <c r="A45" s="25"/>
      <c r="B45" s="25"/>
      <c r="C45" s="25"/>
      <c r="D45" s="25"/>
    </row>
    <row r="46" spans="1:4" x14ac:dyDescent="0.25">
      <c r="A46" s="25"/>
      <c r="B46" s="25"/>
      <c r="C46" s="25"/>
      <c r="D46" s="25"/>
    </row>
    <row r="47" spans="1:4" x14ac:dyDescent="0.25">
      <c r="A47" s="25"/>
      <c r="B47" s="25"/>
      <c r="C47" s="25"/>
      <c r="D47" s="25"/>
    </row>
    <row r="48" spans="1:4" x14ac:dyDescent="0.25">
      <c r="A48" s="25"/>
      <c r="B48" s="25"/>
      <c r="C48" s="25"/>
      <c r="D48" s="25"/>
    </row>
    <row r="49" spans="1:4" x14ac:dyDescent="0.25">
      <c r="A49" s="25"/>
      <c r="B49" s="25"/>
      <c r="C49" s="25"/>
      <c r="D49" s="25"/>
    </row>
    <row r="50" spans="1:4" x14ac:dyDescent="0.25">
      <c r="A50" s="25"/>
      <c r="B50" s="25"/>
      <c r="C50" s="25"/>
      <c r="D50" s="25"/>
    </row>
    <row r="51" spans="1:4" x14ac:dyDescent="0.25">
      <c r="A51" s="25"/>
      <c r="B51" s="25"/>
      <c r="C51" s="25"/>
      <c r="D51" s="25"/>
    </row>
    <row r="52" spans="1:4" x14ac:dyDescent="0.25">
      <c r="A52" s="25"/>
      <c r="B52" s="25"/>
      <c r="C52" s="25"/>
      <c r="D52" s="25"/>
    </row>
    <row r="53" spans="1:4" x14ac:dyDescent="0.25">
      <c r="A53" s="25"/>
      <c r="B53" s="25"/>
      <c r="C53" s="25"/>
      <c r="D53" s="25"/>
    </row>
    <row r="54" spans="1:4" x14ac:dyDescent="0.25">
      <c r="A54" s="25"/>
      <c r="B54" s="25"/>
      <c r="C54" s="25"/>
      <c r="D54" s="25"/>
    </row>
    <row r="55" spans="1:4" x14ac:dyDescent="0.25">
      <c r="A55" s="25"/>
      <c r="B55" s="25"/>
      <c r="C55" s="25"/>
      <c r="D55" s="25"/>
    </row>
    <row r="56" spans="1:4" x14ac:dyDescent="0.25">
      <c r="A56" s="25"/>
      <c r="B56" s="25"/>
      <c r="C56" s="25"/>
      <c r="D56" s="25"/>
    </row>
    <row r="57" spans="1:4" x14ac:dyDescent="0.25">
      <c r="A57" s="25"/>
      <c r="B57" s="25"/>
      <c r="C57" s="25"/>
      <c r="D57" s="25"/>
    </row>
    <row r="58" spans="1:4" x14ac:dyDescent="0.25">
      <c r="A58" s="25"/>
      <c r="B58" s="25"/>
      <c r="C58" s="25"/>
      <c r="D58" s="25"/>
    </row>
    <row r="59" spans="1:4" x14ac:dyDescent="0.25">
      <c r="A59" s="25"/>
      <c r="B59" s="25"/>
      <c r="C59" s="25"/>
      <c r="D59" s="25"/>
    </row>
    <row r="60" spans="1:4" x14ac:dyDescent="0.25">
      <c r="A60" s="25"/>
      <c r="B60" s="25"/>
      <c r="C60" s="25"/>
      <c r="D60" s="25"/>
    </row>
    <row r="61" spans="1:4" x14ac:dyDescent="0.25">
      <c r="A61" s="25"/>
      <c r="B61" s="25"/>
      <c r="C61" s="25"/>
      <c r="D61" s="25"/>
    </row>
    <row r="62" spans="1:4" x14ac:dyDescent="0.25">
      <c r="A62" s="25"/>
      <c r="B62" s="25"/>
      <c r="C62" s="25"/>
      <c r="D62" s="25"/>
    </row>
    <row r="63" spans="1:4" x14ac:dyDescent="0.25">
      <c r="A63" s="25"/>
      <c r="B63" s="25"/>
      <c r="C63" s="25"/>
      <c r="D63" s="25"/>
    </row>
    <row r="64" spans="1:4" x14ac:dyDescent="0.25">
      <c r="A64" s="25"/>
      <c r="B64" s="25"/>
      <c r="C64" s="25"/>
      <c r="D64" s="25"/>
    </row>
    <row r="65" spans="1:4" x14ac:dyDescent="0.25">
      <c r="A65" s="25"/>
      <c r="B65" s="25"/>
      <c r="C65" s="25"/>
      <c r="D65" s="25"/>
    </row>
    <row r="66" spans="1:4" x14ac:dyDescent="0.25">
      <c r="A66" s="25"/>
      <c r="B66" s="25"/>
      <c r="C66" s="25"/>
      <c r="D66" s="25"/>
    </row>
    <row r="67" spans="1:4" x14ac:dyDescent="0.25">
      <c r="A67" s="25"/>
      <c r="B67" s="25"/>
      <c r="C67" s="25"/>
      <c r="D67" s="25"/>
    </row>
  </sheetData>
  <pageMargins left="0.7" right="0.7" top="0.75" bottom="0.75" header="0.3" footer="0.3"/>
  <pageSetup paperSize="9" scale="95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HEADER</vt:lpstr>
      <vt:lpstr>ORIG_ASSAY</vt:lpstr>
      <vt:lpstr>SURVEY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Marivic Ulang</dc:creator>
  <cp:lastModifiedBy>Luz Barnachea</cp:lastModifiedBy>
  <dcterms:created xsi:type="dcterms:W3CDTF">2016-06-29T01:24:52Z</dcterms:created>
  <dcterms:modified xsi:type="dcterms:W3CDTF">2021-10-14T05:57:29Z</dcterms:modified>
</cp:coreProperties>
</file>