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S\L515 SDNS 116S ODE\"/>
    </mc:Choice>
  </mc:AlternateContent>
  <xr:revisionPtr revIDLastSave="0" documentId="13_ncr:1_{920194B9-A043-4EB8-9CA3-C97ECF684D7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" i="2" l="1"/>
  <c r="B74" i="2" s="1"/>
  <c r="C74" i="2" s="1"/>
  <c r="B75" i="2" s="1"/>
  <c r="C75" i="2" s="1"/>
  <c r="B76" i="2" s="1"/>
  <c r="C76" i="2" s="1"/>
  <c r="B71" i="2"/>
  <c r="C71" i="2" s="1"/>
  <c r="B72" i="2" s="1"/>
  <c r="C72" i="2" s="1"/>
  <c r="C70" i="2"/>
  <c r="C66" i="2"/>
  <c r="B67" i="2" s="1"/>
  <c r="C67" i="2" s="1"/>
  <c r="B68" i="2" s="1"/>
  <c r="C68" i="2" s="1"/>
  <c r="B69" i="2" s="1"/>
  <c r="C69" i="2" s="1"/>
  <c r="C62" i="2"/>
  <c r="B63" i="2" s="1"/>
  <c r="C63" i="2" s="1"/>
  <c r="B64" i="2" s="1"/>
  <c r="C64" i="2" s="1"/>
  <c r="B65" i="2" s="1"/>
  <c r="C65" i="2" s="1"/>
  <c r="C58" i="2"/>
  <c r="B59" i="2" s="1"/>
  <c r="C59" i="2" s="1"/>
  <c r="B60" i="2" s="1"/>
  <c r="C60" i="2" s="1"/>
  <c r="B61" i="2" s="1"/>
  <c r="C61" i="2" s="1"/>
  <c r="C54" i="2"/>
  <c r="B55" i="2" s="1"/>
  <c r="C55" i="2" s="1"/>
  <c r="B56" i="2" s="1"/>
  <c r="C56" i="2" s="1"/>
  <c r="B57" i="2" s="1"/>
  <c r="C57" i="2" s="1"/>
  <c r="C50" i="2"/>
  <c r="B51" i="2" s="1"/>
  <c r="C51" i="2" s="1"/>
  <c r="B52" i="2" s="1"/>
  <c r="C52" i="2" s="1"/>
  <c r="B53" i="2" s="1"/>
  <c r="C53" i="2" s="1"/>
  <c r="C45" i="2"/>
  <c r="B46" i="2" s="1"/>
  <c r="C46" i="2" s="1"/>
  <c r="B47" i="2" s="1"/>
  <c r="C47" i="2" s="1"/>
  <c r="B48" i="2" s="1"/>
  <c r="C48" i="2" s="1"/>
  <c r="B49" i="2" s="1"/>
  <c r="C49" i="2" s="1"/>
  <c r="C41" i="2"/>
  <c r="B42" i="2" s="1"/>
  <c r="C42" i="2" s="1"/>
  <c r="B43" i="2" s="1"/>
  <c r="C43" i="2" s="1"/>
  <c r="B44" i="2" s="1"/>
  <c r="C44" i="2" s="1"/>
  <c r="C36" i="2"/>
  <c r="B37" i="2" s="1"/>
  <c r="C37" i="2" s="1"/>
  <c r="B38" i="2" s="1"/>
  <c r="C38" i="2" s="1"/>
  <c r="B39" i="2" s="1"/>
  <c r="C39" i="2" s="1"/>
  <c r="B40" i="2" s="1"/>
  <c r="C40" i="2" s="1"/>
  <c r="C32" i="2"/>
  <c r="B33" i="2" s="1"/>
  <c r="C33" i="2" s="1"/>
  <c r="B34" i="2" s="1"/>
  <c r="C34" i="2" s="1"/>
  <c r="B35" i="2" s="1"/>
  <c r="C35" i="2" s="1"/>
  <c r="C28" i="2"/>
  <c r="B29" i="2" s="1"/>
  <c r="C29" i="2" s="1"/>
  <c r="B30" i="2" s="1"/>
  <c r="C30" i="2" s="1"/>
  <c r="B31" i="2" s="1"/>
  <c r="C31" i="2" s="1"/>
  <c r="C24" i="2"/>
  <c r="B25" i="2" s="1"/>
  <c r="C25" i="2" s="1"/>
  <c r="B26" i="2" s="1"/>
  <c r="C26" i="2" s="1"/>
  <c r="B27" i="2" s="1"/>
  <c r="C27" i="2" s="1"/>
  <c r="C6" i="2" l="1"/>
  <c r="B7" i="2" s="1"/>
  <c r="C7" i="2" s="1"/>
  <c r="B8" i="2" s="1"/>
  <c r="C8" i="2" s="1"/>
  <c r="B9" i="2" s="1"/>
  <c r="C9" i="2" s="1"/>
  <c r="B10" i="2" s="1"/>
  <c r="C10" i="2" s="1"/>
  <c r="C2" i="2" l="1"/>
  <c r="B3" i="2" s="1"/>
  <c r="C3" i="2" s="1"/>
  <c r="B4" i="2" s="1"/>
  <c r="C4" i="2" s="1"/>
  <c r="B5" i="2" s="1"/>
  <c r="C5" i="2" s="1"/>
  <c r="C19" i="2" l="1"/>
  <c r="B20" i="2" s="1"/>
  <c r="C20" i="2" s="1"/>
  <c r="B21" i="2" s="1"/>
  <c r="C21" i="2" s="1"/>
  <c r="B22" i="2" s="1"/>
  <c r="C22" i="2" s="1"/>
  <c r="B23" i="2" s="1"/>
  <c r="C23" i="2" s="1"/>
  <c r="C15" i="2"/>
  <c r="B16" i="2" s="1"/>
  <c r="C16" i="2" s="1"/>
  <c r="B17" i="2" s="1"/>
  <c r="C17" i="2" s="1"/>
  <c r="B18" i="2" s="1"/>
  <c r="C18" i="2" s="1"/>
  <c r="C11" i="2"/>
  <c r="B12" i="2" s="1"/>
  <c r="C12" i="2" s="1"/>
  <c r="B13" i="2" s="1"/>
  <c r="C13" i="2" s="1"/>
  <c r="B14" i="2" s="1"/>
  <c r="C14" i="2" s="1"/>
</calcChain>
</file>

<file path=xl/sharedStrings.xml><?xml version="1.0" encoding="utf-8"?>
<sst xmlns="http://schemas.openxmlformats.org/spreadsheetml/2006/main" count="406" uniqueCount="132">
  <si>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</si>
  <si>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</si>
  <si>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</si>
  <si>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</si>
  <si>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</si>
  <si>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</si>
  <si>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</si>
  <si>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</si>
  <si>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</si>
  <si>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</si>
  <si>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</si>
  <si>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</si>
  <si>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</si>
  <si>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</si>
  <si>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</si>
  <si>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</si>
  <si>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</si>
  <si>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</si>
  <si>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</si>
  <si>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</si>
  <si>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</si>
  <si>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</si>
  <si>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</si>
  <si>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</si>
  <si>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</si>
  <si>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</si>
  <si>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</si>
  <si>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</si>
  <si>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</si>
  <si>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</si>
  <si>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</si>
  <si>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</si>
  <si>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</si>
  <si>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</si>
  <si>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</si>
  <si>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</si>
  <si>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SDN</t>
  </si>
  <si>
    <t>HW</t>
  </si>
  <si>
    <t>SDNS_515_116S_E_001</t>
  </si>
  <si>
    <t>SDNS_515_116S_E_002</t>
  </si>
  <si>
    <t>SDNS_515_116S_E_003</t>
  </si>
  <si>
    <t>SDNS_515_116S_E_004</t>
  </si>
  <si>
    <t>SDNS_515_116S_E_005</t>
  </si>
  <si>
    <t>SDNS_515_116S_E_006</t>
  </si>
  <si>
    <t>SDNS_515_116S_E_007</t>
  </si>
  <si>
    <t>SDNS_515_116S_E_008</t>
  </si>
  <si>
    <t>SDNS_515_116S_E_009</t>
  </si>
  <si>
    <t>SDNS_515_116S_E_010</t>
  </si>
  <si>
    <t>SDNS_515_116S_E_011</t>
  </si>
  <si>
    <t>SDNS_515_116S_E_012</t>
  </si>
  <si>
    <t>SDNS_515_116S_E_013</t>
  </si>
  <si>
    <t>SDNS_515_116S_E_014</t>
  </si>
  <si>
    <t>SDNS_515_116S_E_015</t>
  </si>
  <si>
    <t>SDNS_515_116S_E_016</t>
  </si>
  <si>
    <t>SDNS_515_116S_E_017</t>
  </si>
  <si>
    <t>SDNS_515_116S_E_018</t>
  </si>
  <si>
    <t>B-2025637</t>
  </si>
  <si>
    <t>B-2025676</t>
  </si>
  <si>
    <t>B-2025695</t>
  </si>
  <si>
    <t>B-2025728</t>
  </si>
  <si>
    <t>B-2025780</t>
  </si>
  <si>
    <t>B-2025831</t>
  </si>
  <si>
    <t>B-2025915</t>
  </si>
  <si>
    <t>B-2025921</t>
  </si>
  <si>
    <t>B-2025975</t>
  </si>
  <si>
    <t>B-2025991</t>
  </si>
  <si>
    <t>B-2026006</t>
  </si>
  <si>
    <t>B-2026029</t>
  </si>
  <si>
    <t>B-2026054</t>
  </si>
  <si>
    <t>B-2026068</t>
  </si>
  <si>
    <t>B-2026079</t>
  </si>
  <si>
    <t>B-2026090</t>
  </si>
  <si>
    <t>B-2026313</t>
  </si>
  <si>
    <t>B-2026360</t>
  </si>
  <si>
    <t>E.FAUSTINO/R.PARADIANG</t>
  </si>
  <si>
    <t>R.YBANEZ/O.SUNGANGA</t>
  </si>
  <si>
    <t>L.BITANG/D.ASENA</t>
  </si>
  <si>
    <t>R. PARADIANG</t>
  </si>
  <si>
    <t>615819.7452</t>
  </si>
  <si>
    <t>814866.5101</t>
  </si>
  <si>
    <t>615826.4526</t>
  </si>
  <si>
    <t>814861.3561</t>
  </si>
  <si>
    <t>615828.8793</t>
  </si>
  <si>
    <t>814860.1761</t>
  </si>
  <si>
    <t>615832.8883</t>
  </si>
  <si>
    <t>814858.5884</t>
  </si>
  <si>
    <t>615835.2524</t>
  </si>
  <si>
    <t>814856.0170</t>
  </si>
  <si>
    <t>615843.2543</t>
  </si>
  <si>
    <t>814851.4524</t>
  </si>
  <si>
    <t>615848.2215</t>
  </si>
  <si>
    <t>814848.1324</t>
  </si>
  <si>
    <t>615850.9483</t>
  </si>
  <si>
    <t>814846.4455</t>
  </si>
  <si>
    <t>615866.1872</t>
  </si>
  <si>
    <t>814837.2578</t>
  </si>
  <si>
    <t>615868.7094</t>
  </si>
  <si>
    <t>814835.8855</t>
  </si>
  <si>
    <t>615871.0977</t>
  </si>
  <si>
    <t>814834.0927</t>
  </si>
  <si>
    <t>615875.4152</t>
  </si>
  <si>
    <t>814830.2719</t>
  </si>
  <si>
    <t>615877.3533</t>
  </si>
  <si>
    <t>814828.4788</t>
  </si>
  <si>
    <t>615878.4301</t>
  </si>
  <si>
    <t>814827.6540</t>
  </si>
  <si>
    <t>615879.6145</t>
  </si>
  <si>
    <t>814826.5422</t>
  </si>
  <si>
    <t>615883.4582</t>
  </si>
  <si>
    <t>814824.3856</t>
  </si>
  <si>
    <t>615885.1450</t>
  </si>
  <si>
    <t>814823.3456</t>
  </si>
  <si>
    <t>615890.0262</t>
  </si>
  <si>
    <t>814820.3332</t>
  </si>
  <si>
    <t>42.21</t>
  </si>
  <si>
    <t>27.25</t>
  </si>
  <si>
    <t>23.71</t>
  </si>
  <si>
    <t>33.31</t>
  </si>
  <si>
    <t>38.43</t>
  </si>
  <si>
    <t>43.64</t>
  </si>
  <si>
    <t>33.13</t>
  </si>
  <si>
    <t>30.11</t>
  </si>
  <si>
    <t>28.86</t>
  </si>
  <si>
    <t>32.54</t>
  </si>
  <si>
    <t>38.89</t>
  </si>
  <si>
    <t>41.21</t>
  </si>
  <si>
    <t>43.73</t>
  </si>
  <si>
    <t>43.41</t>
  </si>
  <si>
    <t>40.50</t>
  </si>
  <si>
    <t>31.71</t>
  </si>
  <si>
    <t>36.43</t>
  </si>
  <si>
    <t>37.03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</si>
</sst>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 applyFill="1"/>
    <xf numFmtId="164" fontId="1" fillId="0" borderId="1" xfId="0" applyNumberFormat="1" applyFont="1" applyFill="1" applyBorder="1" applyAlignment="1">
      <alignment horizontal="center"/>
    </xf>
    <xf numFmtId="2" fontId="4" fillId="0" borderId="1" xfId="1" applyNumberFormat="1" applyFont="1" applyFill="1" applyBorder="1" applyAlignment="1" applyProtection="1">
      <alignment horizontal="center" vertical="center"/>
    </xf>
    <xf numFmtId="0" fontId="0" fillId="0" borderId="0" xfId="0" quotePrefix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8534"/>
  <sheetViews>
    <sheetView tabSelected="1" workbookViewId="0">
      <pane ySplit="1" topLeftCell="A2" activePane="bottomLeft" state="frozen"/>
      <selection pane="bottomLeft" activeCell="A25" sqref="A25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21.5703125" style="18" bestFit="1" customWidth="1"/>
    <col min="10" max="10" width="12.42578125" style="18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2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2" s="18" customFormat="1" ht="15" x14ac:dyDescent="0.25">
      <c r="A2" s="45" t="s">
        <v>38</v>
      </c>
      <c r="B2" s="59" t="s">
        <v>78</v>
      </c>
      <c r="C2" s="59" t="s">
        <v>79</v>
      </c>
      <c r="D2" s="40">
        <v>515</v>
      </c>
      <c r="E2" s="40">
        <v>3.4</v>
      </c>
      <c r="F2" s="18">
        <v>515</v>
      </c>
      <c r="G2" s="18" t="s">
        <v>36</v>
      </c>
      <c r="I2" s="18" t="s">
        <v>75</v>
      </c>
      <c r="J2" s="24">
        <v>44373</v>
      </c>
      <c r="K2" s="45" t="s">
        <v>32</v>
      </c>
    </row>
    <row r="3" spans="1:12" s="18" customFormat="1" ht="15" x14ac:dyDescent="0.25">
      <c r="A3" s="45" t="s">
        <v>39</v>
      </c>
      <c r="B3" s="59" t="s">
        <v>80</v>
      </c>
      <c r="C3" s="59" t="s">
        <v>81</v>
      </c>
      <c r="D3" s="40">
        <v>515</v>
      </c>
      <c r="E3" s="40">
        <v>4.4000000000000004</v>
      </c>
      <c r="F3" s="18">
        <v>515</v>
      </c>
      <c r="G3" s="18" t="s">
        <v>36</v>
      </c>
      <c r="I3" s="18" t="s">
        <v>75</v>
      </c>
      <c r="J3" s="24">
        <v>44377</v>
      </c>
      <c r="K3" s="45" t="s">
        <v>32</v>
      </c>
    </row>
    <row r="4" spans="1:12" s="18" customFormat="1" ht="15" x14ac:dyDescent="0.25">
      <c r="A4" s="45" t="s">
        <v>40</v>
      </c>
      <c r="B4" s="59" t="s">
        <v>82</v>
      </c>
      <c r="C4" s="59" t="s">
        <v>83</v>
      </c>
      <c r="D4" s="40">
        <v>515</v>
      </c>
      <c r="E4" s="40">
        <v>5</v>
      </c>
      <c r="F4" s="18">
        <v>515</v>
      </c>
      <c r="G4" s="18" t="s">
        <v>36</v>
      </c>
      <c r="I4" s="18" t="s">
        <v>75</v>
      </c>
      <c r="J4" s="24">
        <v>44379</v>
      </c>
      <c r="K4" s="45" t="s">
        <v>32</v>
      </c>
    </row>
    <row r="5" spans="1:12" s="18" customFormat="1" ht="15" x14ac:dyDescent="0.25">
      <c r="A5" s="45" t="s">
        <v>41</v>
      </c>
      <c r="B5" s="59" t="s">
        <v>84</v>
      </c>
      <c r="C5" s="59" t="s">
        <v>85</v>
      </c>
      <c r="D5" s="40">
        <v>515</v>
      </c>
      <c r="E5" s="40">
        <v>3.7</v>
      </c>
      <c r="F5" s="18">
        <v>515</v>
      </c>
      <c r="G5" s="18" t="s">
        <v>36</v>
      </c>
      <c r="I5" s="47" t="s">
        <v>76</v>
      </c>
      <c r="J5" s="24">
        <v>44381</v>
      </c>
      <c r="K5" s="45" t="s">
        <v>32</v>
      </c>
      <c r="L5" s="24"/>
    </row>
    <row r="6" spans="1:12" s="18" customFormat="1" ht="15" x14ac:dyDescent="0.25">
      <c r="A6" s="45" t="s">
        <v>42</v>
      </c>
      <c r="B6" s="59" t="s">
        <v>86</v>
      </c>
      <c r="C6" s="59" t="s">
        <v>87</v>
      </c>
      <c r="D6" s="40">
        <v>515</v>
      </c>
      <c r="E6" s="40">
        <v>6.4</v>
      </c>
      <c r="F6" s="18">
        <v>515</v>
      </c>
      <c r="G6" s="18" t="s">
        <v>36</v>
      </c>
      <c r="I6" s="18" t="s">
        <v>76</v>
      </c>
      <c r="J6" s="24">
        <v>44386</v>
      </c>
      <c r="K6" s="45" t="s">
        <v>32</v>
      </c>
      <c r="L6" s="24"/>
    </row>
    <row r="7" spans="1:12" ht="15" x14ac:dyDescent="0.25">
      <c r="A7" s="45" t="s">
        <v>43</v>
      </c>
      <c r="B7" s="59" t="s">
        <v>88</v>
      </c>
      <c r="C7" s="59" t="s">
        <v>89</v>
      </c>
      <c r="D7" s="40">
        <v>515</v>
      </c>
      <c r="E7" s="16">
        <v>5.5</v>
      </c>
      <c r="F7" s="18">
        <v>515</v>
      </c>
      <c r="G7" s="18" t="s">
        <v>36</v>
      </c>
      <c r="I7" s="18" t="s">
        <v>76</v>
      </c>
      <c r="J7" s="24">
        <v>44389</v>
      </c>
      <c r="K7" s="45" t="s">
        <v>32</v>
      </c>
      <c r="L7" s="24"/>
    </row>
    <row r="8" spans="1:12" ht="15" x14ac:dyDescent="0.25">
      <c r="A8" s="45" t="s">
        <v>44</v>
      </c>
      <c r="B8" s="59" t="s">
        <v>90</v>
      </c>
      <c r="C8" s="59" t="s">
        <v>91</v>
      </c>
      <c r="D8" s="40">
        <v>515</v>
      </c>
      <c r="E8" s="16">
        <v>3.8</v>
      </c>
      <c r="F8" s="18">
        <v>515</v>
      </c>
      <c r="G8" s="18" t="s">
        <v>36</v>
      </c>
      <c r="I8" s="18" t="s">
        <v>74</v>
      </c>
      <c r="J8" s="24">
        <v>44399</v>
      </c>
      <c r="K8" s="45" t="s">
        <v>32</v>
      </c>
      <c r="L8" s="18"/>
    </row>
    <row r="9" spans="1:12" ht="15" x14ac:dyDescent="0.25">
      <c r="A9" s="45" t="s">
        <v>45</v>
      </c>
      <c r="B9" s="59" t="s">
        <v>92</v>
      </c>
      <c r="C9" s="59" t="s">
        <v>93</v>
      </c>
      <c r="D9" s="40">
        <v>515</v>
      </c>
      <c r="E9" s="16">
        <v>3.7</v>
      </c>
      <c r="F9" s="18">
        <v>515</v>
      </c>
      <c r="G9" s="18" t="s">
        <v>36</v>
      </c>
      <c r="I9" s="18" t="s">
        <v>76</v>
      </c>
      <c r="J9" s="24">
        <v>44400</v>
      </c>
      <c r="K9" s="45" t="s">
        <v>32</v>
      </c>
      <c r="L9" s="24"/>
    </row>
    <row r="10" spans="1:12" ht="15" x14ac:dyDescent="0.25">
      <c r="A10" s="45" t="s">
        <v>46</v>
      </c>
      <c r="B10" s="59" t="s">
        <v>94</v>
      </c>
      <c r="C10" s="59" t="s">
        <v>95</v>
      </c>
      <c r="D10" s="40">
        <v>515</v>
      </c>
      <c r="E10" s="16">
        <v>4.0999999999999996</v>
      </c>
      <c r="F10" s="18">
        <v>515</v>
      </c>
      <c r="G10" s="18" t="s">
        <v>36</v>
      </c>
      <c r="I10" s="18" t="s">
        <v>74</v>
      </c>
      <c r="J10" s="24">
        <v>44405</v>
      </c>
      <c r="K10" s="45" t="s">
        <v>32</v>
      </c>
      <c r="L10" s="24"/>
    </row>
    <row r="11" spans="1:12" ht="15" x14ac:dyDescent="0.25">
      <c r="A11" s="45" t="s">
        <v>47</v>
      </c>
      <c r="B11" s="59" t="s">
        <v>96</v>
      </c>
      <c r="C11" s="59" t="s">
        <v>97</v>
      </c>
      <c r="D11" s="40">
        <v>515</v>
      </c>
      <c r="E11" s="16">
        <v>3.3</v>
      </c>
      <c r="F11" s="18">
        <v>515</v>
      </c>
      <c r="G11" s="18" t="s">
        <v>36</v>
      </c>
      <c r="I11" s="18" t="s">
        <v>75</v>
      </c>
      <c r="J11" s="24">
        <v>44407</v>
      </c>
      <c r="K11" s="23" t="s">
        <v>32</v>
      </c>
    </row>
    <row r="12" spans="1:12" ht="15" x14ac:dyDescent="0.25">
      <c r="A12" s="45" t="s">
        <v>48</v>
      </c>
      <c r="B12" s="59" t="s">
        <v>98</v>
      </c>
      <c r="C12" s="59" t="s">
        <v>99</v>
      </c>
      <c r="D12" s="40">
        <v>515</v>
      </c>
      <c r="E12" s="16">
        <v>4.4000000000000004</v>
      </c>
      <c r="F12" s="18">
        <v>515</v>
      </c>
      <c r="G12" s="18" t="s">
        <v>36</v>
      </c>
      <c r="I12" s="18" t="s">
        <v>74</v>
      </c>
      <c r="J12" s="24">
        <v>44408</v>
      </c>
      <c r="K12" s="45" t="s">
        <v>32</v>
      </c>
    </row>
    <row r="13" spans="1:12" ht="15" x14ac:dyDescent="0.25">
      <c r="A13" s="45" t="s">
        <v>49</v>
      </c>
      <c r="B13" s="59" t="s">
        <v>100</v>
      </c>
      <c r="C13" s="59" t="s">
        <v>101</v>
      </c>
      <c r="D13" s="40">
        <v>515</v>
      </c>
      <c r="E13" s="16">
        <v>3.5</v>
      </c>
      <c r="F13" s="18">
        <v>515</v>
      </c>
      <c r="G13" s="18" t="s">
        <v>36</v>
      </c>
      <c r="I13" s="18" t="s">
        <v>74</v>
      </c>
      <c r="J13" s="24">
        <v>44411</v>
      </c>
      <c r="K13" s="23" t="s">
        <v>32</v>
      </c>
    </row>
    <row r="14" spans="1:12" ht="15" x14ac:dyDescent="0.25">
      <c r="A14" s="45" t="s">
        <v>50</v>
      </c>
      <c r="B14" s="59" t="s">
        <v>102</v>
      </c>
      <c r="C14" s="59" t="s">
        <v>103</v>
      </c>
      <c r="D14" s="40">
        <v>515</v>
      </c>
      <c r="E14" s="16">
        <v>3.9</v>
      </c>
      <c r="F14" s="18">
        <v>515</v>
      </c>
      <c r="G14" s="18" t="s">
        <v>36</v>
      </c>
      <c r="I14" s="18" t="s">
        <v>75</v>
      </c>
      <c r="J14" s="24">
        <v>44413</v>
      </c>
      <c r="K14" s="45" t="s">
        <v>32</v>
      </c>
    </row>
    <row r="15" spans="1:12" ht="15" x14ac:dyDescent="0.25">
      <c r="A15" s="45" t="s">
        <v>51</v>
      </c>
      <c r="B15" s="59" t="s">
        <v>104</v>
      </c>
      <c r="C15" s="59" t="s">
        <v>105</v>
      </c>
      <c r="D15" s="40">
        <v>515</v>
      </c>
      <c r="E15" s="16">
        <v>3.9</v>
      </c>
      <c r="F15" s="18">
        <v>515</v>
      </c>
      <c r="G15" s="18" t="s">
        <v>36</v>
      </c>
      <c r="I15" s="18" t="s">
        <v>75</v>
      </c>
      <c r="J15" s="24">
        <v>44414</v>
      </c>
      <c r="K15" s="23" t="s">
        <v>32</v>
      </c>
    </row>
    <row r="16" spans="1:12" ht="15" x14ac:dyDescent="0.25">
      <c r="A16" s="45" t="s">
        <v>52</v>
      </c>
      <c r="B16" s="59" t="s">
        <v>106</v>
      </c>
      <c r="C16" s="59" t="s">
        <v>107</v>
      </c>
      <c r="D16" s="40">
        <v>515</v>
      </c>
      <c r="E16" s="16">
        <v>3.9</v>
      </c>
      <c r="F16" s="18">
        <v>515</v>
      </c>
      <c r="G16" s="18" t="s">
        <v>36</v>
      </c>
      <c r="I16" s="18" t="s">
        <v>76</v>
      </c>
      <c r="J16" s="24">
        <v>44416</v>
      </c>
      <c r="K16" s="45" t="s">
        <v>32</v>
      </c>
    </row>
    <row r="17" spans="1:12" ht="15" x14ac:dyDescent="0.25">
      <c r="A17" s="45" t="s">
        <v>53</v>
      </c>
      <c r="B17" s="59" t="s">
        <v>108</v>
      </c>
      <c r="C17" s="59" t="s">
        <v>109</v>
      </c>
      <c r="D17" s="40">
        <v>515</v>
      </c>
      <c r="E17" s="16">
        <v>3.6</v>
      </c>
      <c r="F17" s="18">
        <v>515</v>
      </c>
      <c r="G17" s="18" t="s">
        <v>36</v>
      </c>
      <c r="I17" s="18" t="s">
        <v>77</v>
      </c>
      <c r="J17" s="24">
        <v>44417</v>
      </c>
      <c r="K17" s="23" t="s">
        <v>32</v>
      </c>
    </row>
    <row r="18" spans="1:12" ht="15" x14ac:dyDescent="0.25">
      <c r="A18" s="45" t="s">
        <v>54</v>
      </c>
      <c r="B18" s="59" t="s">
        <v>110</v>
      </c>
      <c r="C18" s="59" t="s">
        <v>111</v>
      </c>
      <c r="D18" s="40">
        <v>515</v>
      </c>
      <c r="E18" s="16">
        <v>3.8</v>
      </c>
      <c r="F18" s="18">
        <v>515</v>
      </c>
      <c r="G18" s="18" t="s">
        <v>36</v>
      </c>
      <c r="I18" s="18" t="s">
        <v>76</v>
      </c>
      <c r="J18" s="24">
        <v>44440</v>
      </c>
      <c r="K18" s="45" t="s">
        <v>32</v>
      </c>
    </row>
    <row r="19" spans="1:12" ht="15" x14ac:dyDescent="0.25">
      <c r="A19" s="45" t="s">
        <v>55</v>
      </c>
      <c r="B19" s="59" t="s">
        <v>112</v>
      </c>
      <c r="C19" s="59" t="s">
        <v>113</v>
      </c>
      <c r="D19" s="40">
        <v>515</v>
      </c>
      <c r="E19" s="40">
        <v>4.3</v>
      </c>
      <c r="F19" s="18">
        <v>515</v>
      </c>
      <c r="G19" s="18" t="s">
        <v>36</v>
      </c>
      <c r="H19" s="18"/>
      <c r="I19" s="18" t="s">
        <v>74</v>
      </c>
      <c r="J19" s="24">
        <v>44445</v>
      </c>
      <c r="K19" s="45" t="s">
        <v>32</v>
      </c>
      <c r="L19" s="18"/>
    </row>
    <row r="1048534" spans="1:4" x14ac:dyDescent="0.25">
      <c r="A1048534" s="23" t="s">
        <v>33</v>
      </c>
      <c r="D1048534" s="40"/>
    </row>
  </sheetData>
  <sortState xmlns:xlrd2="http://schemas.microsoft.com/office/spreadsheetml/2017/richdata2"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6"/>
  <sheetViews>
    <sheetView zoomScaleNormal="100" workbookViewId="0">
      <pane ySplit="1" topLeftCell="A2" activePane="bottomLeft" state="frozen"/>
      <selection pane="bottomLeft" activeCell="O61" sqref="O61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3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2" t="s">
        <v>13</v>
      </c>
      <c r="F1" s="43" t="s">
        <v>14</v>
      </c>
      <c r="G1" s="43" t="s">
        <v>16</v>
      </c>
      <c r="H1" s="43" t="s">
        <v>20</v>
      </c>
      <c r="I1" s="43" t="s">
        <v>21</v>
      </c>
      <c r="J1" s="43" t="s">
        <v>19</v>
      </c>
      <c r="K1" s="44" t="s">
        <v>28</v>
      </c>
      <c r="L1" s="43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23" s="46" customFormat="1" x14ac:dyDescent="0.2">
      <c r="A2" s="45" t="s">
        <v>38</v>
      </c>
      <c r="B2" s="48">
        <v>0</v>
      </c>
      <c r="C2" s="48">
        <f>D2</f>
        <v>1</v>
      </c>
      <c r="D2" s="48">
        <v>1</v>
      </c>
      <c r="E2" s="34">
        <v>508657</v>
      </c>
      <c r="F2" s="49">
        <v>0.6140000000000001</v>
      </c>
      <c r="G2" s="50">
        <v>8.9999999999999993E-3</v>
      </c>
      <c r="H2" s="50">
        <v>8.0000000000000002E-3</v>
      </c>
      <c r="I2" s="50">
        <v>8.9999999999999993E-3</v>
      </c>
      <c r="J2" s="50">
        <v>2.6779999999999999</v>
      </c>
      <c r="K2" s="51"/>
      <c r="L2" s="52">
        <v>2.1429999999999998</v>
      </c>
      <c r="M2" s="46" t="s">
        <v>34</v>
      </c>
      <c r="N2" s="53"/>
      <c r="O2" s="54">
        <v>44373</v>
      </c>
      <c r="P2" s="54">
        <v>44373</v>
      </c>
      <c r="Q2" s="55" t="s">
        <v>56</v>
      </c>
      <c r="U2" s="56"/>
    </row>
    <row r="3" spans="1:23" s="46" customFormat="1" x14ac:dyDescent="0.2">
      <c r="A3" s="45" t="s">
        <v>38</v>
      </c>
      <c r="B3" s="48">
        <f>C2</f>
        <v>1</v>
      </c>
      <c r="C3" s="48">
        <f>B3+D3</f>
        <v>2</v>
      </c>
      <c r="D3" s="48">
        <v>1</v>
      </c>
      <c r="E3" s="34">
        <v>508658</v>
      </c>
      <c r="F3" s="49">
        <v>18.105999999999998</v>
      </c>
      <c r="G3" s="50">
        <v>4.9000000000000002E-2</v>
      </c>
      <c r="H3" s="50">
        <v>4.0000000000000001E-3</v>
      </c>
      <c r="I3" s="50">
        <v>6.0000000000000001E-3</v>
      </c>
      <c r="J3" s="50">
        <v>2.8610000000000002</v>
      </c>
      <c r="K3" s="51"/>
      <c r="L3" s="52">
        <v>26.187000000000001</v>
      </c>
      <c r="M3" s="46" t="s">
        <v>35</v>
      </c>
      <c r="N3" s="53">
        <v>1</v>
      </c>
      <c r="O3" s="54">
        <v>44373</v>
      </c>
      <c r="P3" s="54">
        <v>44373</v>
      </c>
      <c r="Q3" s="55" t="s">
        <v>56</v>
      </c>
      <c r="U3" s="56"/>
    </row>
    <row r="4" spans="1:23" s="46" customFormat="1" x14ac:dyDescent="0.2">
      <c r="A4" s="45" t="s">
        <v>38</v>
      </c>
      <c r="B4" s="48">
        <f t="shared" ref="B4" si="0">C3</f>
        <v>2</v>
      </c>
      <c r="C4" s="48">
        <f t="shared" ref="C4" si="1">B4+D4</f>
        <v>2.4</v>
      </c>
      <c r="D4" s="48">
        <v>0.4</v>
      </c>
      <c r="E4" s="34">
        <v>508659</v>
      </c>
      <c r="F4" s="49">
        <v>6.29</v>
      </c>
      <c r="G4" s="50">
        <v>2.7E-2</v>
      </c>
      <c r="H4" s="50">
        <v>1.2999999999999999E-2</v>
      </c>
      <c r="I4" s="50">
        <v>8.9999999999999993E-3</v>
      </c>
      <c r="J4" s="50">
        <v>2.8340000000000001</v>
      </c>
      <c r="K4" s="51"/>
      <c r="L4" s="52">
        <v>18.068000000000001</v>
      </c>
      <c r="M4" s="46" t="s">
        <v>35</v>
      </c>
      <c r="N4" s="53">
        <v>0.4</v>
      </c>
      <c r="O4" s="54">
        <v>44373</v>
      </c>
      <c r="P4" s="54">
        <v>44373</v>
      </c>
      <c r="Q4" s="55" t="s">
        <v>56</v>
      </c>
      <c r="U4" s="56"/>
    </row>
    <row r="5" spans="1:23" s="46" customFormat="1" x14ac:dyDescent="0.2">
      <c r="A5" s="45" t="s">
        <v>38</v>
      </c>
      <c r="B5" s="48">
        <f t="shared" ref="B5" si="2">C4</f>
        <v>2.4</v>
      </c>
      <c r="C5" s="48">
        <f t="shared" ref="C5" si="3">B5+D5</f>
        <v>3.4</v>
      </c>
      <c r="D5" s="48">
        <v>1</v>
      </c>
      <c r="E5" s="34">
        <v>508660</v>
      </c>
      <c r="F5" s="49">
        <v>3.0420000000000003</v>
      </c>
      <c r="G5" s="50">
        <v>7.0000000000000007E-2</v>
      </c>
      <c r="H5" s="50">
        <v>8.0000000000000002E-3</v>
      </c>
      <c r="I5" s="50">
        <v>1.7999999999999999E-2</v>
      </c>
      <c r="J5" s="50">
        <v>2.8130000000000002</v>
      </c>
      <c r="K5" s="51"/>
      <c r="L5" s="52">
        <v>6.2489999999999997</v>
      </c>
      <c r="M5" s="46" t="s">
        <v>37</v>
      </c>
      <c r="N5" s="53"/>
      <c r="O5" s="54">
        <v>44373</v>
      </c>
      <c r="P5" s="54">
        <v>44373</v>
      </c>
      <c r="Q5" s="55" t="s">
        <v>56</v>
      </c>
      <c r="U5" s="56"/>
    </row>
    <row r="6" spans="1:23" s="46" customFormat="1" x14ac:dyDescent="0.2">
      <c r="A6" s="45" t="s">
        <v>39</v>
      </c>
      <c r="B6" s="48">
        <v>0</v>
      </c>
      <c r="C6" s="48">
        <f>D6</f>
        <v>0.7</v>
      </c>
      <c r="D6" s="48">
        <v>0.7</v>
      </c>
      <c r="E6" s="34">
        <v>509239</v>
      </c>
      <c r="F6" s="49">
        <v>1.028</v>
      </c>
      <c r="G6" s="50">
        <v>1.9E-2</v>
      </c>
      <c r="H6" s="50">
        <v>2.7E-2</v>
      </c>
      <c r="I6" s="50">
        <v>3.3000000000000002E-2</v>
      </c>
      <c r="J6" s="50">
        <v>2.7029999999999998</v>
      </c>
      <c r="K6" s="51"/>
      <c r="L6" s="52">
        <v>4.0679999999999996</v>
      </c>
      <c r="M6" s="46" t="s">
        <v>34</v>
      </c>
      <c r="N6" s="53"/>
      <c r="O6" s="54">
        <v>44377</v>
      </c>
      <c r="P6" s="54">
        <v>44377</v>
      </c>
      <c r="Q6" s="55" t="s">
        <v>57</v>
      </c>
      <c r="U6" s="56"/>
    </row>
    <row r="7" spans="1:23" s="46" customFormat="1" x14ac:dyDescent="0.2">
      <c r="A7" s="45" t="s">
        <v>39</v>
      </c>
      <c r="B7" s="48">
        <f>C6</f>
        <v>0.7</v>
      </c>
      <c r="C7" s="48">
        <f>B7+D7</f>
        <v>1.7</v>
      </c>
      <c r="D7" s="48">
        <v>1</v>
      </c>
      <c r="E7" s="34">
        <v>509240</v>
      </c>
      <c r="F7" s="49">
        <v>11.202</v>
      </c>
      <c r="G7" s="50">
        <v>1.893</v>
      </c>
      <c r="H7" s="50">
        <v>4.2000000000000003E-2</v>
      </c>
      <c r="I7" s="50">
        <v>0.106</v>
      </c>
      <c r="J7" s="50">
        <v>2.86</v>
      </c>
      <c r="K7" s="51"/>
      <c r="L7" s="52">
        <v>57.686999999999998</v>
      </c>
      <c r="M7" s="46" t="s">
        <v>35</v>
      </c>
      <c r="N7" s="48">
        <v>1</v>
      </c>
      <c r="O7" s="54">
        <v>44377</v>
      </c>
      <c r="P7" s="54">
        <v>44377</v>
      </c>
      <c r="Q7" s="55" t="s">
        <v>57</v>
      </c>
      <c r="U7" s="56"/>
    </row>
    <row r="8" spans="1:23" s="46" customFormat="1" x14ac:dyDescent="0.2">
      <c r="A8" s="45" t="s">
        <v>39</v>
      </c>
      <c r="B8" s="48">
        <f t="shared" ref="B8:B9" si="4">C7</f>
        <v>1.7</v>
      </c>
      <c r="C8" s="48">
        <f t="shared" ref="C8:C9" si="5">B8+D8</f>
        <v>3.2</v>
      </c>
      <c r="D8" s="48">
        <v>1.5</v>
      </c>
      <c r="E8" s="34">
        <v>509241</v>
      </c>
      <c r="F8" s="49">
        <v>2.472</v>
      </c>
      <c r="G8" s="50">
        <v>0.184</v>
      </c>
      <c r="H8" s="50">
        <v>1.2E-2</v>
      </c>
      <c r="I8" s="50">
        <v>2.1999999999999999E-2</v>
      </c>
      <c r="J8" s="50">
        <v>2.746</v>
      </c>
      <c r="K8" s="51"/>
      <c r="L8" s="52">
        <v>9.3710000000000004</v>
      </c>
      <c r="M8" s="46" t="s">
        <v>35</v>
      </c>
      <c r="N8" s="48">
        <v>1.5</v>
      </c>
      <c r="O8" s="54">
        <v>44377</v>
      </c>
      <c r="P8" s="54">
        <v>44377</v>
      </c>
      <c r="Q8" s="55" t="s">
        <v>57</v>
      </c>
      <c r="U8" s="56"/>
    </row>
    <row r="9" spans="1:23" s="46" customFormat="1" x14ac:dyDescent="0.2">
      <c r="A9" s="45" t="s">
        <v>39</v>
      </c>
      <c r="B9" s="48">
        <f t="shared" si="4"/>
        <v>3.2</v>
      </c>
      <c r="C9" s="48">
        <f t="shared" si="5"/>
        <v>3.6</v>
      </c>
      <c r="D9" s="48">
        <v>0.4</v>
      </c>
      <c r="E9" s="34">
        <v>509242</v>
      </c>
      <c r="F9" s="49">
        <v>4.5880000000000001</v>
      </c>
      <c r="G9" s="50">
        <v>0.16900000000000001</v>
      </c>
      <c r="H9" s="50">
        <v>0.78700000000000003</v>
      </c>
      <c r="I9" s="50">
        <v>0.76100000000000001</v>
      </c>
      <c r="J9" s="50">
        <v>2.839</v>
      </c>
      <c r="K9" s="51"/>
      <c r="L9" s="52">
        <v>33.753</v>
      </c>
      <c r="M9" s="46" t="s">
        <v>35</v>
      </c>
      <c r="N9" s="48">
        <v>0.4</v>
      </c>
      <c r="O9" s="54">
        <v>44377</v>
      </c>
      <c r="P9" s="54">
        <v>44377</v>
      </c>
      <c r="Q9" s="55" t="s">
        <v>57</v>
      </c>
      <c r="U9" s="56"/>
    </row>
    <row r="10" spans="1:23" s="46" customFormat="1" x14ac:dyDescent="0.2">
      <c r="A10" s="45" t="s">
        <v>39</v>
      </c>
      <c r="B10" s="48">
        <f t="shared" ref="B10" si="6">C9</f>
        <v>3.6</v>
      </c>
      <c r="C10" s="48">
        <f t="shared" ref="C10" si="7">B10+D10</f>
        <v>4.4000000000000004</v>
      </c>
      <c r="D10" s="48">
        <v>0.8</v>
      </c>
      <c r="E10" s="34">
        <v>509244</v>
      </c>
      <c r="F10" s="49">
        <v>2.6</v>
      </c>
      <c r="G10" s="50">
        <v>0.02</v>
      </c>
      <c r="H10" s="50">
        <v>0.01</v>
      </c>
      <c r="I10" s="50">
        <v>2.7E-2</v>
      </c>
      <c r="J10" s="50">
        <v>2.758</v>
      </c>
      <c r="K10" s="51"/>
      <c r="L10" s="52">
        <v>7.5650000000000004</v>
      </c>
      <c r="M10" s="46" t="s">
        <v>37</v>
      </c>
      <c r="N10" s="53"/>
      <c r="O10" s="54">
        <v>44377</v>
      </c>
      <c r="P10" s="54">
        <v>44377</v>
      </c>
      <c r="Q10" s="55" t="s">
        <v>57</v>
      </c>
      <c r="U10" s="56"/>
    </row>
    <row r="11" spans="1:23" s="46" customFormat="1" x14ac:dyDescent="0.2">
      <c r="A11" s="45" t="s">
        <v>40</v>
      </c>
      <c r="B11" s="48">
        <v>0</v>
      </c>
      <c r="C11" s="48">
        <f>D11</f>
        <v>0.5</v>
      </c>
      <c r="D11" s="48">
        <v>0.5</v>
      </c>
      <c r="E11" s="34">
        <v>509552</v>
      </c>
      <c r="F11" s="49">
        <v>42.026000000000003</v>
      </c>
      <c r="G11" s="50">
        <v>11.058</v>
      </c>
      <c r="H11" s="50">
        <v>0.26600000000000001</v>
      </c>
      <c r="I11" s="50">
        <v>0.85099999999999998</v>
      </c>
      <c r="J11" s="50">
        <v>2.911</v>
      </c>
      <c r="K11" s="51"/>
      <c r="L11" s="52">
        <v>83.73</v>
      </c>
      <c r="M11" s="46" t="s">
        <v>35</v>
      </c>
      <c r="N11" s="48">
        <v>0.5</v>
      </c>
      <c r="O11" s="54">
        <v>44379</v>
      </c>
      <c r="P11" s="54">
        <v>44379</v>
      </c>
      <c r="Q11" s="55" t="s">
        <v>58</v>
      </c>
      <c r="U11" s="56"/>
    </row>
    <row r="12" spans="1:23" s="46" customFormat="1" x14ac:dyDescent="0.2">
      <c r="A12" s="45" t="s">
        <v>40</v>
      </c>
      <c r="B12" s="48">
        <f>C11</f>
        <v>0.5</v>
      </c>
      <c r="C12" s="48">
        <f>B12+D12</f>
        <v>2.2999999999999998</v>
      </c>
      <c r="D12" s="48">
        <v>1.8</v>
      </c>
      <c r="E12" s="34">
        <v>509553</v>
      </c>
      <c r="F12" s="49">
        <v>5.0039999999999996</v>
      </c>
      <c r="G12" s="50">
        <v>0.14899999999999999</v>
      </c>
      <c r="H12" s="50">
        <v>0.63800000000000001</v>
      </c>
      <c r="I12" s="50">
        <v>0.59099999999999997</v>
      </c>
      <c r="J12" s="50">
        <v>2.847</v>
      </c>
      <c r="K12" s="51"/>
      <c r="L12" s="52">
        <v>22.216000000000001</v>
      </c>
      <c r="M12" s="46" t="s">
        <v>35</v>
      </c>
      <c r="N12" s="48">
        <v>1.8</v>
      </c>
      <c r="O12" s="54">
        <v>44379</v>
      </c>
      <c r="P12" s="54">
        <v>44379</v>
      </c>
      <c r="Q12" s="55" t="s">
        <v>58</v>
      </c>
      <c r="U12" s="56"/>
    </row>
    <row r="13" spans="1:23" s="46" customFormat="1" x14ac:dyDescent="0.2">
      <c r="A13" s="45" t="s">
        <v>40</v>
      </c>
      <c r="B13" s="48">
        <f t="shared" ref="B13" si="8">C12</f>
        <v>2.2999999999999998</v>
      </c>
      <c r="C13" s="48">
        <f t="shared" ref="C13" si="9">B13+D13</f>
        <v>2.6999999999999997</v>
      </c>
      <c r="D13" s="48">
        <v>0.4</v>
      </c>
      <c r="E13" s="34">
        <v>509554</v>
      </c>
      <c r="F13" s="49">
        <v>2.238</v>
      </c>
      <c r="G13" s="50">
        <v>3.6999999999999998E-2</v>
      </c>
      <c r="H13" s="50">
        <v>0.11</v>
      </c>
      <c r="I13" s="50">
        <v>0.17599999999999999</v>
      </c>
      <c r="J13" s="50">
        <v>2.7320000000000002</v>
      </c>
      <c r="K13" s="51"/>
      <c r="L13" s="52">
        <v>27.462</v>
      </c>
      <c r="M13" s="46" t="s">
        <v>35</v>
      </c>
      <c r="N13" s="48">
        <v>0.4</v>
      </c>
      <c r="O13" s="54">
        <v>44379</v>
      </c>
      <c r="P13" s="54">
        <v>44379</v>
      </c>
      <c r="Q13" s="55" t="s">
        <v>58</v>
      </c>
      <c r="U13" s="56"/>
    </row>
    <row r="14" spans="1:23" x14ac:dyDescent="0.2">
      <c r="A14" s="45" t="s">
        <v>40</v>
      </c>
      <c r="B14" s="48">
        <f t="shared" ref="B14" si="10">C13</f>
        <v>2.6999999999999997</v>
      </c>
      <c r="C14" s="48">
        <f t="shared" ref="C14" si="11">B14+D14</f>
        <v>5</v>
      </c>
      <c r="D14" s="48">
        <v>2.2999999999999998</v>
      </c>
      <c r="E14" s="34">
        <v>509556</v>
      </c>
      <c r="F14" s="5">
        <v>1.9180000000000001</v>
      </c>
      <c r="G14" s="5">
        <v>4.2999999999999997E-2</v>
      </c>
      <c r="H14" s="5">
        <v>7.9000000000000001E-2</v>
      </c>
      <c r="I14" s="5">
        <v>7.9000000000000001E-2</v>
      </c>
      <c r="J14" s="5">
        <v>2.7480000000000002</v>
      </c>
      <c r="K14" s="5"/>
      <c r="L14" s="5">
        <v>15.839</v>
      </c>
      <c r="M14" s="5" t="s">
        <v>37</v>
      </c>
      <c r="N14" s="5"/>
      <c r="O14" s="54">
        <v>44379</v>
      </c>
      <c r="P14" s="54">
        <v>44379</v>
      </c>
      <c r="Q14" s="55" t="s">
        <v>58</v>
      </c>
      <c r="R14" s="46"/>
      <c r="U14" s="5"/>
      <c r="W14" s="15"/>
    </row>
    <row r="15" spans="1:23" x14ac:dyDescent="0.2">
      <c r="A15" s="45" t="s">
        <v>41</v>
      </c>
      <c r="B15" s="48">
        <v>0</v>
      </c>
      <c r="C15" s="48">
        <f>D15</f>
        <v>1.7</v>
      </c>
      <c r="D15" s="48">
        <v>1.7</v>
      </c>
      <c r="E15" s="5">
        <v>510028</v>
      </c>
      <c r="F15" s="49">
        <v>2.3879999999999999</v>
      </c>
      <c r="G15" s="50">
        <v>5.8999999999999997E-2</v>
      </c>
      <c r="H15" s="50">
        <v>0.27900000000000003</v>
      </c>
      <c r="I15" s="50">
        <v>0.249</v>
      </c>
      <c r="J15" s="50">
        <v>2.7410000000000001</v>
      </c>
      <c r="K15" s="51"/>
      <c r="L15" s="52">
        <v>11.587999999999999</v>
      </c>
      <c r="M15" s="46" t="s">
        <v>34</v>
      </c>
      <c r="N15" s="53"/>
      <c r="O15" s="54">
        <v>44381</v>
      </c>
      <c r="P15" s="54">
        <v>44381</v>
      </c>
      <c r="Q15" s="55" t="s">
        <v>59</v>
      </c>
      <c r="R15" s="46"/>
      <c r="U15" s="5"/>
      <c r="W15" s="15"/>
    </row>
    <row r="16" spans="1:23" x14ac:dyDescent="0.2">
      <c r="A16" s="45" t="s">
        <v>41</v>
      </c>
      <c r="B16" s="48">
        <f>C15</f>
        <v>1.7</v>
      </c>
      <c r="C16" s="48">
        <f>B16+D16</f>
        <v>2.9</v>
      </c>
      <c r="D16" s="48">
        <v>1.2</v>
      </c>
      <c r="E16" s="5">
        <v>510029</v>
      </c>
      <c r="F16" s="49">
        <v>3.6720000000000006</v>
      </c>
      <c r="G16" s="50">
        <v>4.3999999999999997E-2</v>
      </c>
      <c r="H16" s="50">
        <v>1.4999999999999999E-2</v>
      </c>
      <c r="I16" s="50">
        <v>3.5000000000000003E-2</v>
      </c>
      <c r="J16" s="50">
        <v>2.8220000000000001</v>
      </c>
      <c r="K16" s="51"/>
      <c r="L16" s="52">
        <v>10.114000000000001</v>
      </c>
      <c r="M16" s="46" t="s">
        <v>35</v>
      </c>
      <c r="N16" s="53">
        <v>1.2</v>
      </c>
      <c r="O16" s="54">
        <v>44381</v>
      </c>
      <c r="P16" s="54">
        <v>44381</v>
      </c>
      <c r="Q16" s="55" t="s">
        <v>59</v>
      </c>
      <c r="R16" s="46"/>
      <c r="U16" s="5"/>
      <c r="W16" s="15"/>
    </row>
    <row r="17" spans="1:23" x14ac:dyDescent="0.2">
      <c r="A17" s="45" t="s">
        <v>41</v>
      </c>
      <c r="B17" s="48">
        <f t="shared" ref="B17" si="12">C16</f>
        <v>2.9</v>
      </c>
      <c r="C17" s="48">
        <f t="shared" ref="C17" si="13">B17+D17</f>
        <v>3.3</v>
      </c>
      <c r="D17" s="48">
        <v>0.4</v>
      </c>
      <c r="E17" s="5">
        <v>510030</v>
      </c>
      <c r="F17" s="49">
        <v>19.457999999999998</v>
      </c>
      <c r="G17" s="50">
        <v>0.41699999999999998</v>
      </c>
      <c r="H17" s="50">
        <v>2.4E-2</v>
      </c>
      <c r="I17" s="50">
        <v>5.8000000000000003E-2</v>
      </c>
      <c r="J17" s="50">
        <v>2.8610000000000002</v>
      </c>
      <c r="K17" s="51"/>
      <c r="L17" s="52">
        <v>37.679000000000002</v>
      </c>
      <c r="M17" s="46" t="s">
        <v>35</v>
      </c>
      <c r="N17" s="53">
        <v>0.4</v>
      </c>
      <c r="O17" s="54">
        <v>44381</v>
      </c>
      <c r="P17" s="54">
        <v>44381</v>
      </c>
      <c r="Q17" s="55" t="s">
        <v>59</v>
      </c>
      <c r="R17" s="46"/>
      <c r="U17" s="5"/>
      <c r="W17" s="15"/>
    </row>
    <row r="18" spans="1:23" x14ac:dyDescent="0.2">
      <c r="A18" s="45" t="s">
        <v>41</v>
      </c>
      <c r="B18" s="48">
        <f t="shared" ref="B18" si="14">C17</f>
        <v>3.3</v>
      </c>
      <c r="C18" s="48">
        <f t="shared" ref="C18" si="15">B18+D18</f>
        <v>3.6999999999999997</v>
      </c>
      <c r="D18" s="48">
        <v>0.4</v>
      </c>
      <c r="E18" s="5">
        <v>510031</v>
      </c>
      <c r="F18" s="5">
        <v>11.353999999999999</v>
      </c>
      <c r="G18" s="5">
        <v>0.219</v>
      </c>
      <c r="H18" s="5">
        <v>1E-3</v>
      </c>
      <c r="I18" s="5">
        <v>1.7999999999999999E-2</v>
      </c>
      <c r="J18" s="5">
        <v>2.8519999999999999</v>
      </c>
      <c r="K18" s="5"/>
      <c r="L18" s="5">
        <v>19.388000000000002</v>
      </c>
      <c r="M18" s="5" t="s">
        <v>37</v>
      </c>
      <c r="N18" s="5"/>
      <c r="O18" s="54">
        <v>44381</v>
      </c>
      <c r="P18" s="54">
        <v>44381</v>
      </c>
      <c r="Q18" s="55" t="s">
        <v>59</v>
      </c>
      <c r="R18" s="46"/>
      <c r="U18" s="5"/>
      <c r="W18" s="15"/>
    </row>
    <row r="19" spans="1:23" x14ac:dyDescent="0.2">
      <c r="A19" s="45" t="s">
        <v>42</v>
      </c>
      <c r="B19" s="48">
        <v>0</v>
      </c>
      <c r="C19" s="48">
        <f>D19</f>
        <v>0.9</v>
      </c>
      <c r="D19" s="48">
        <v>0.9</v>
      </c>
      <c r="E19" s="39">
        <v>510846</v>
      </c>
      <c r="F19" s="49">
        <v>19.600000000000001</v>
      </c>
      <c r="G19" s="50">
        <v>1.379</v>
      </c>
      <c r="H19" s="50">
        <v>0.90100000000000002</v>
      </c>
      <c r="I19" s="50">
        <v>2.7480000000000002</v>
      </c>
      <c r="J19" s="50">
        <v>2.8969999999999998</v>
      </c>
      <c r="K19" s="51"/>
      <c r="L19" s="52">
        <v>83.944000000000003</v>
      </c>
      <c r="M19" s="46" t="s">
        <v>35</v>
      </c>
      <c r="N19" s="53">
        <v>0.9</v>
      </c>
      <c r="O19" s="54">
        <v>44386</v>
      </c>
      <c r="P19" s="54">
        <v>44386</v>
      </c>
      <c r="Q19" s="55" t="s">
        <v>60</v>
      </c>
      <c r="R19" s="46"/>
      <c r="U19" s="5"/>
      <c r="W19" s="15"/>
    </row>
    <row r="20" spans="1:23" x14ac:dyDescent="0.2">
      <c r="A20" s="45" t="s">
        <v>42</v>
      </c>
      <c r="B20" s="48">
        <f>C19</f>
        <v>0.9</v>
      </c>
      <c r="C20" s="48">
        <f>B20+D20</f>
        <v>2.5</v>
      </c>
      <c r="D20" s="48">
        <v>1.6</v>
      </c>
      <c r="E20" s="39">
        <v>510847</v>
      </c>
      <c r="F20" s="49">
        <v>0.40800000000000003</v>
      </c>
      <c r="G20" s="50">
        <v>9.0999999999999998E-2</v>
      </c>
      <c r="H20" s="50">
        <v>6.0000000000000001E-3</v>
      </c>
      <c r="I20" s="50">
        <v>5.6000000000000001E-2</v>
      </c>
      <c r="J20" s="50">
        <v>2.6880000000000002</v>
      </c>
      <c r="K20" s="51"/>
      <c r="L20" s="52">
        <v>2.1720000000000002</v>
      </c>
      <c r="M20" s="46" t="s">
        <v>37</v>
      </c>
      <c r="N20" s="53"/>
      <c r="O20" s="54">
        <v>44386</v>
      </c>
      <c r="P20" s="54">
        <v>44386</v>
      </c>
      <c r="Q20" s="55" t="s">
        <v>60</v>
      </c>
      <c r="R20" s="46"/>
      <c r="U20" s="5"/>
      <c r="W20" s="15"/>
    </row>
    <row r="21" spans="1:23" x14ac:dyDescent="0.2">
      <c r="A21" s="45" t="s">
        <v>42</v>
      </c>
      <c r="B21" s="48">
        <f t="shared" ref="B21" si="16">C20</f>
        <v>2.5</v>
      </c>
      <c r="C21" s="48">
        <f t="shared" ref="C21" si="17">B21+D21</f>
        <v>4.2</v>
      </c>
      <c r="D21" s="48">
        <v>1.7</v>
      </c>
      <c r="E21" s="39">
        <v>510848</v>
      </c>
      <c r="F21" s="49">
        <v>0.86799999999999999</v>
      </c>
      <c r="G21" s="50">
        <v>4.5999999999999999E-2</v>
      </c>
      <c r="H21" s="50">
        <v>7.0000000000000001E-3</v>
      </c>
      <c r="I21" s="50">
        <v>4.5999999999999999E-2</v>
      </c>
      <c r="J21" s="50">
        <v>2.7029999999999998</v>
      </c>
      <c r="K21" s="51"/>
      <c r="L21" s="52">
        <v>2.0830000000000002</v>
      </c>
      <c r="M21" s="46" t="s">
        <v>37</v>
      </c>
      <c r="N21" s="53"/>
      <c r="O21" s="54">
        <v>44386</v>
      </c>
      <c r="P21" s="54">
        <v>44386</v>
      </c>
      <c r="Q21" s="55" t="s">
        <v>60</v>
      </c>
      <c r="R21" s="46"/>
    </row>
    <row r="22" spans="1:23" x14ac:dyDescent="0.2">
      <c r="A22" s="45" t="s">
        <v>42</v>
      </c>
      <c r="B22" s="48">
        <f t="shared" ref="B22" si="18">C21</f>
        <v>4.2</v>
      </c>
      <c r="C22" s="48">
        <f t="shared" ref="C22" si="19">B22+D22</f>
        <v>5.8000000000000007</v>
      </c>
      <c r="D22" s="48">
        <v>1.6</v>
      </c>
      <c r="E22" s="39">
        <v>510849</v>
      </c>
      <c r="F22" s="49">
        <v>1.012</v>
      </c>
      <c r="G22" s="50">
        <v>5.8000000000000003E-2</v>
      </c>
      <c r="H22" s="50">
        <v>1.2E-2</v>
      </c>
      <c r="I22" s="50">
        <v>5.1999999999999998E-2</v>
      </c>
      <c r="J22" s="50">
        <v>2.7120000000000002</v>
      </c>
      <c r="K22" s="51"/>
      <c r="L22" s="52">
        <v>4.2910000000000004</v>
      </c>
      <c r="M22" s="46" t="s">
        <v>37</v>
      </c>
      <c r="N22" s="53"/>
      <c r="O22" s="54">
        <v>44386</v>
      </c>
      <c r="P22" s="54">
        <v>44386</v>
      </c>
      <c r="Q22" s="55" t="s">
        <v>60</v>
      </c>
      <c r="R22" s="46"/>
    </row>
    <row r="23" spans="1:23" x14ac:dyDescent="0.2">
      <c r="A23" s="45" t="s">
        <v>42</v>
      </c>
      <c r="B23" s="48">
        <f t="shared" ref="B23" si="20">C22</f>
        <v>5.8000000000000007</v>
      </c>
      <c r="C23" s="48">
        <f t="shared" ref="C23" si="21">B23+D23</f>
        <v>6.4</v>
      </c>
      <c r="D23" s="48">
        <v>0.6</v>
      </c>
      <c r="E23" s="39">
        <v>510850</v>
      </c>
      <c r="F23" s="49">
        <v>16.41</v>
      </c>
      <c r="G23" s="50">
        <v>3.6999999999999998E-2</v>
      </c>
      <c r="H23" s="50">
        <v>1.13332E-2</v>
      </c>
      <c r="I23" s="50">
        <v>2.4E-2</v>
      </c>
      <c r="J23" s="57">
        <v>2.8759999999999999</v>
      </c>
      <c r="K23" s="51"/>
      <c r="L23" s="52">
        <v>25.780999999999999</v>
      </c>
      <c r="M23" s="46" t="s">
        <v>37</v>
      </c>
      <c r="N23" s="53"/>
      <c r="O23" s="54">
        <v>44386</v>
      </c>
      <c r="P23" s="54">
        <v>44386</v>
      </c>
      <c r="Q23" s="55" t="s">
        <v>60</v>
      </c>
      <c r="R23" s="46"/>
    </row>
    <row r="24" spans="1:23" x14ac:dyDescent="0.2">
      <c r="A24" s="45" t="s">
        <v>43</v>
      </c>
      <c r="B24" s="48">
        <v>0</v>
      </c>
      <c r="C24" s="48">
        <f>D24</f>
        <v>1</v>
      </c>
      <c r="D24" s="48">
        <v>1</v>
      </c>
      <c r="E24" s="39">
        <v>511664</v>
      </c>
      <c r="F24" s="49">
        <v>25.638000000000002</v>
      </c>
      <c r="G24" s="50">
        <v>1.2689999999999999</v>
      </c>
      <c r="H24" s="50">
        <v>5.6000000000000001E-2</v>
      </c>
      <c r="I24" s="50">
        <v>9.7000000000000003E-2</v>
      </c>
      <c r="J24" s="57">
        <v>2.907</v>
      </c>
      <c r="K24" s="51"/>
      <c r="L24" s="52">
        <v>70.28</v>
      </c>
      <c r="M24" s="46" t="s">
        <v>35</v>
      </c>
      <c r="N24" s="53">
        <v>1</v>
      </c>
      <c r="O24" s="54">
        <v>44389</v>
      </c>
      <c r="P24" s="54">
        <v>44389</v>
      </c>
      <c r="Q24" s="55" t="s">
        <v>61</v>
      </c>
      <c r="R24" s="46"/>
    </row>
    <row r="25" spans="1:23" x14ac:dyDescent="0.2">
      <c r="A25" s="45" t="s">
        <v>43</v>
      </c>
      <c r="B25" s="48">
        <f>C24</f>
        <v>1</v>
      </c>
      <c r="C25" s="48">
        <f>B25+D25</f>
        <v>2.6</v>
      </c>
      <c r="D25" s="48">
        <v>1.6</v>
      </c>
      <c r="E25" s="39">
        <v>511666</v>
      </c>
      <c r="F25" s="49">
        <v>5.5379999999999994</v>
      </c>
      <c r="G25" s="50">
        <v>0.20399999999999999</v>
      </c>
      <c r="H25" s="50">
        <v>1.2E-2</v>
      </c>
      <c r="I25" s="50">
        <v>8.5000000000000006E-2</v>
      </c>
      <c r="J25" s="57">
        <v>2.84</v>
      </c>
      <c r="K25" s="51"/>
      <c r="L25" s="52">
        <v>12.481</v>
      </c>
      <c r="M25" s="46" t="s">
        <v>37</v>
      </c>
      <c r="N25" s="53"/>
      <c r="O25" s="54">
        <v>44389</v>
      </c>
      <c r="P25" s="54">
        <v>44389</v>
      </c>
      <c r="Q25" s="55" t="s">
        <v>61</v>
      </c>
      <c r="R25" s="46"/>
    </row>
    <row r="26" spans="1:23" x14ac:dyDescent="0.2">
      <c r="A26" s="45" t="s">
        <v>43</v>
      </c>
      <c r="B26" s="48">
        <f t="shared" ref="B26:B27" si="22">C25</f>
        <v>2.6</v>
      </c>
      <c r="C26" s="48">
        <f t="shared" ref="C26:C27" si="23">B26+D26</f>
        <v>5.3000000000000007</v>
      </c>
      <c r="D26" s="48">
        <v>2.7</v>
      </c>
      <c r="E26" s="39">
        <v>511667</v>
      </c>
      <c r="F26" s="49">
        <v>2.1879999999999997</v>
      </c>
      <c r="G26" s="50">
        <v>1.7000000000000001E-2</v>
      </c>
      <c r="H26" s="50">
        <v>2.5999999999999999E-2</v>
      </c>
      <c r="I26" s="50">
        <v>3.1E-2</v>
      </c>
      <c r="J26" s="57">
        <v>2.7370000000000001</v>
      </c>
      <c r="K26" s="51"/>
      <c r="L26" s="52">
        <v>4.2640000000000002</v>
      </c>
      <c r="M26" s="46" t="s">
        <v>37</v>
      </c>
      <c r="N26" s="53"/>
      <c r="O26" s="54">
        <v>44389</v>
      </c>
      <c r="P26" s="54">
        <v>44389</v>
      </c>
      <c r="Q26" s="55" t="s">
        <v>61</v>
      </c>
      <c r="R26" s="46"/>
    </row>
    <row r="27" spans="1:23" x14ac:dyDescent="0.2">
      <c r="A27" s="45" t="s">
        <v>43</v>
      </c>
      <c r="B27" s="48">
        <f t="shared" si="22"/>
        <v>5.3000000000000007</v>
      </c>
      <c r="C27" s="48">
        <f t="shared" si="23"/>
        <v>5.5000000000000009</v>
      </c>
      <c r="D27" s="48">
        <v>0.2</v>
      </c>
      <c r="E27" s="39">
        <v>511668</v>
      </c>
      <c r="F27" s="49">
        <v>2.698</v>
      </c>
      <c r="G27" s="50">
        <v>0.03</v>
      </c>
      <c r="H27" s="50">
        <v>1.6E-2</v>
      </c>
      <c r="I27" s="50">
        <v>3.7999999999999999E-2</v>
      </c>
      <c r="J27" s="57">
        <v>2.7610000000000001</v>
      </c>
      <c r="K27" s="51"/>
      <c r="L27" s="52">
        <v>8.2439999999999998</v>
      </c>
      <c r="M27" s="46" t="s">
        <v>37</v>
      </c>
      <c r="N27" s="53"/>
      <c r="O27" s="54">
        <v>44389</v>
      </c>
      <c r="P27" s="54">
        <v>44389</v>
      </c>
      <c r="Q27" s="55" t="s">
        <v>61</v>
      </c>
      <c r="R27" s="46"/>
    </row>
    <row r="28" spans="1:23" x14ac:dyDescent="0.2">
      <c r="A28" s="45" t="s">
        <v>44</v>
      </c>
      <c r="B28" s="48">
        <v>0</v>
      </c>
      <c r="C28" s="48">
        <f>D28</f>
        <v>1.1000000000000001</v>
      </c>
      <c r="D28" s="48">
        <v>1.1000000000000001</v>
      </c>
      <c r="E28" s="5">
        <v>512982</v>
      </c>
      <c r="F28" s="49">
        <v>1.83</v>
      </c>
      <c r="G28" s="50">
        <v>7.2999999999999995E-2</v>
      </c>
      <c r="H28" s="50">
        <v>0.06</v>
      </c>
      <c r="I28" s="50">
        <v>5.8000000000000003E-2</v>
      </c>
      <c r="J28" s="57">
        <v>2.7280000000000002</v>
      </c>
      <c r="K28" s="51"/>
      <c r="L28" s="58">
        <v>3.6989999999999998</v>
      </c>
      <c r="M28" s="46" t="s">
        <v>34</v>
      </c>
      <c r="N28" s="53"/>
      <c r="O28" s="54">
        <v>44399</v>
      </c>
      <c r="P28" s="54">
        <v>44399</v>
      </c>
      <c r="Q28" s="55" t="s">
        <v>62</v>
      </c>
      <c r="R28" s="46"/>
    </row>
    <row r="29" spans="1:23" x14ac:dyDescent="0.2">
      <c r="A29" s="45" t="s">
        <v>44</v>
      </c>
      <c r="B29" s="48">
        <f>C28</f>
        <v>1.1000000000000001</v>
      </c>
      <c r="C29" s="48">
        <f>B29+D29</f>
        <v>2.2999999999999998</v>
      </c>
      <c r="D29" s="48">
        <v>1.2</v>
      </c>
      <c r="E29" s="5">
        <v>512983</v>
      </c>
      <c r="F29" s="49">
        <v>3.2919999999999998</v>
      </c>
      <c r="G29" s="50">
        <v>3.5000000000000003E-2</v>
      </c>
      <c r="H29" s="50">
        <v>6.0000000000000001E-3</v>
      </c>
      <c r="I29" s="50">
        <v>1.7999999999999999E-2</v>
      </c>
      <c r="J29" s="57">
        <v>2.8109999999999999</v>
      </c>
      <c r="K29" s="51"/>
      <c r="L29" s="52">
        <v>6.6360000000000001</v>
      </c>
      <c r="M29" s="46" t="s">
        <v>34</v>
      </c>
      <c r="N29" s="53"/>
      <c r="O29" s="54">
        <v>44399</v>
      </c>
      <c r="P29" s="54">
        <v>44399</v>
      </c>
      <c r="Q29" s="55" t="s">
        <v>62</v>
      </c>
      <c r="R29" s="46"/>
    </row>
    <row r="30" spans="1:23" x14ac:dyDescent="0.2">
      <c r="A30" s="45" t="s">
        <v>44</v>
      </c>
      <c r="B30" s="48">
        <f t="shared" ref="B30:B31" si="24">C29</f>
        <v>2.2999999999999998</v>
      </c>
      <c r="C30" s="48">
        <f t="shared" ref="C30:C31" si="25">B30+D30</f>
        <v>2.9</v>
      </c>
      <c r="D30" s="48">
        <v>0.6</v>
      </c>
      <c r="E30" s="5">
        <v>512984</v>
      </c>
      <c r="F30" s="49">
        <v>16.190000000000001</v>
      </c>
      <c r="G30" s="50">
        <v>3.036</v>
      </c>
      <c r="H30" s="50">
        <v>4.8000000000000001E-2</v>
      </c>
      <c r="I30" s="50">
        <v>5.0999999999999997E-2</v>
      </c>
      <c r="J30" s="57">
        <v>2.887</v>
      </c>
      <c r="K30" s="51"/>
      <c r="L30" s="52">
        <v>146.97499999999999</v>
      </c>
      <c r="M30" s="46" t="s">
        <v>35</v>
      </c>
      <c r="N30" s="53">
        <v>0.6</v>
      </c>
      <c r="O30" s="54">
        <v>44399</v>
      </c>
      <c r="P30" s="54">
        <v>44399</v>
      </c>
      <c r="Q30" s="55" t="s">
        <v>62</v>
      </c>
      <c r="R30" s="46"/>
    </row>
    <row r="31" spans="1:23" x14ac:dyDescent="0.2">
      <c r="A31" s="45" t="s">
        <v>44</v>
      </c>
      <c r="B31" s="48">
        <f t="shared" si="24"/>
        <v>2.9</v>
      </c>
      <c r="C31" s="48">
        <f t="shared" si="25"/>
        <v>3.8</v>
      </c>
      <c r="D31" s="1">
        <v>0.9</v>
      </c>
      <c r="E31" s="5">
        <v>512985</v>
      </c>
      <c r="F31" s="35">
        <v>5.6222000000000003</v>
      </c>
      <c r="G31" s="36">
        <v>0.36199999999999999</v>
      </c>
      <c r="H31" s="36">
        <v>1.4E-2</v>
      </c>
      <c r="I31" s="36">
        <v>3.6999999999999998E-2</v>
      </c>
      <c r="J31" s="19">
        <v>2.8460000000000001</v>
      </c>
      <c r="L31" s="37">
        <v>13.852</v>
      </c>
      <c r="M31" s="5" t="s">
        <v>37</v>
      </c>
      <c r="O31" s="54">
        <v>44399</v>
      </c>
      <c r="P31" s="54">
        <v>44399</v>
      </c>
      <c r="Q31" s="55" t="s">
        <v>62</v>
      </c>
    </row>
    <row r="32" spans="1:23" x14ac:dyDescent="0.2">
      <c r="A32" s="45" t="s">
        <v>45</v>
      </c>
      <c r="B32" s="48">
        <v>0</v>
      </c>
      <c r="C32" s="48">
        <f>D32</f>
        <v>0.6</v>
      </c>
      <c r="D32" s="1">
        <v>0.6</v>
      </c>
      <c r="E32" s="39">
        <v>513076</v>
      </c>
      <c r="F32" s="35">
        <v>0.28800000000000003</v>
      </c>
      <c r="G32" s="36">
        <v>4.9000000000000002E-2</v>
      </c>
      <c r="H32" s="36">
        <v>2.4E-2</v>
      </c>
      <c r="I32" s="36">
        <v>1.2999999999999999E-2</v>
      </c>
      <c r="J32" s="19">
        <v>2.677</v>
      </c>
      <c r="L32" s="37">
        <v>1.0469999999999999</v>
      </c>
      <c r="M32" s="5" t="s">
        <v>34</v>
      </c>
      <c r="O32" s="33">
        <v>44400</v>
      </c>
      <c r="P32" s="33">
        <v>44400</v>
      </c>
      <c r="Q32" s="6" t="s">
        <v>63</v>
      </c>
    </row>
    <row r="33" spans="1:17" x14ac:dyDescent="0.2">
      <c r="A33" s="45" t="s">
        <v>45</v>
      </c>
      <c r="B33" s="48">
        <f>C32</f>
        <v>0.6</v>
      </c>
      <c r="C33" s="48">
        <f>B33+D33</f>
        <v>1.4</v>
      </c>
      <c r="D33" s="1">
        <v>0.8</v>
      </c>
      <c r="E33" s="39">
        <v>513077</v>
      </c>
      <c r="F33" s="35">
        <v>33.57</v>
      </c>
      <c r="G33" s="36">
        <v>1.143</v>
      </c>
      <c r="H33" s="36">
        <v>0.52600000000000002</v>
      </c>
      <c r="I33" s="36">
        <v>0.495</v>
      </c>
      <c r="J33" s="19">
        <v>2.9209999999999998</v>
      </c>
      <c r="L33" s="37">
        <v>82.658000000000001</v>
      </c>
      <c r="M33" s="5" t="s">
        <v>35</v>
      </c>
      <c r="N33" s="32">
        <v>0.8</v>
      </c>
      <c r="O33" s="33">
        <v>44400</v>
      </c>
      <c r="P33" s="33">
        <v>44400</v>
      </c>
      <c r="Q33" s="6" t="s">
        <v>63</v>
      </c>
    </row>
    <row r="34" spans="1:17" x14ac:dyDescent="0.2">
      <c r="A34" s="45" t="s">
        <v>45</v>
      </c>
      <c r="B34" s="48">
        <f t="shared" ref="B34:B35" si="26">C33</f>
        <v>1.4</v>
      </c>
      <c r="C34" s="48">
        <f t="shared" ref="C34:C35" si="27">B34+D34</f>
        <v>2.4</v>
      </c>
      <c r="D34" s="1">
        <v>1</v>
      </c>
      <c r="E34" s="39">
        <v>513078</v>
      </c>
      <c r="F34" s="35">
        <v>3.96</v>
      </c>
      <c r="G34" s="36">
        <v>0.123</v>
      </c>
      <c r="H34" s="36">
        <v>0.02</v>
      </c>
      <c r="I34" s="36">
        <v>3.4000000000000002E-2</v>
      </c>
      <c r="J34" s="19">
        <v>2.8370000000000002</v>
      </c>
      <c r="L34" s="37">
        <v>6.4470000000000001</v>
      </c>
      <c r="M34" s="5" t="s">
        <v>37</v>
      </c>
      <c r="O34" s="33">
        <v>44400</v>
      </c>
      <c r="P34" s="33">
        <v>44400</v>
      </c>
      <c r="Q34" s="6" t="s">
        <v>63</v>
      </c>
    </row>
    <row r="35" spans="1:17" x14ac:dyDescent="0.2">
      <c r="A35" s="45" t="s">
        <v>45</v>
      </c>
      <c r="B35" s="48">
        <f t="shared" si="26"/>
        <v>2.4</v>
      </c>
      <c r="C35" s="48">
        <f t="shared" si="27"/>
        <v>3.7</v>
      </c>
      <c r="D35" s="1">
        <v>1.3</v>
      </c>
      <c r="E35" s="39">
        <v>513079</v>
      </c>
      <c r="F35" s="35">
        <v>4.6580000000000004</v>
      </c>
      <c r="G35" s="36">
        <v>1.9E-2</v>
      </c>
      <c r="H35" s="36">
        <v>1.6E-2</v>
      </c>
      <c r="I35" s="36">
        <v>3.2000000000000001E-2</v>
      </c>
      <c r="J35" s="19">
        <v>2.8490000000000002</v>
      </c>
      <c r="L35" s="37">
        <v>7.548</v>
      </c>
      <c r="M35" s="5" t="s">
        <v>37</v>
      </c>
      <c r="O35" s="33">
        <v>44400</v>
      </c>
      <c r="P35" s="33">
        <v>44400</v>
      </c>
      <c r="Q35" s="6" t="s">
        <v>63</v>
      </c>
    </row>
    <row r="36" spans="1:17" x14ac:dyDescent="0.2">
      <c r="A36" s="45" t="s">
        <v>46</v>
      </c>
      <c r="B36" s="48">
        <v>0</v>
      </c>
      <c r="C36" s="48">
        <f>D36</f>
        <v>0.6</v>
      </c>
      <c r="D36" s="1">
        <v>0.6</v>
      </c>
      <c r="E36" s="39">
        <v>513982</v>
      </c>
      <c r="F36" s="35">
        <v>0.42799999999999999</v>
      </c>
      <c r="G36" s="36">
        <v>3.6999999999999998E-2</v>
      </c>
      <c r="H36" s="36">
        <v>5.0000000000000001E-3</v>
      </c>
      <c r="I36" s="36">
        <v>5.2999999999999999E-2</v>
      </c>
      <c r="J36" s="19">
        <v>2.6869999999999998</v>
      </c>
      <c r="L36" s="37">
        <v>1.802</v>
      </c>
      <c r="M36" s="5" t="s">
        <v>34</v>
      </c>
      <c r="O36" s="33">
        <v>44405</v>
      </c>
      <c r="P36" s="33">
        <v>44405</v>
      </c>
      <c r="Q36" s="6" t="s">
        <v>64</v>
      </c>
    </row>
    <row r="37" spans="1:17" x14ac:dyDescent="0.2">
      <c r="A37" s="45" t="s">
        <v>46</v>
      </c>
      <c r="B37" s="48">
        <f>C36</f>
        <v>0.6</v>
      </c>
      <c r="C37" s="48">
        <f>B37+D37</f>
        <v>1.2999999999999998</v>
      </c>
      <c r="D37" s="1">
        <v>0.7</v>
      </c>
      <c r="E37" s="39">
        <v>513983</v>
      </c>
      <c r="F37" s="35">
        <v>21.038</v>
      </c>
      <c r="G37" s="36">
        <v>1.2689999999999999</v>
      </c>
      <c r="H37" s="36">
        <v>8.2000000000000003E-2</v>
      </c>
      <c r="I37" s="36">
        <v>0.29799999999999999</v>
      </c>
      <c r="J37" s="19">
        <v>2.927</v>
      </c>
      <c r="L37" s="37">
        <v>93.48</v>
      </c>
      <c r="M37" s="5" t="s">
        <v>35</v>
      </c>
      <c r="N37" s="32">
        <v>0.7</v>
      </c>
      <c r="O37" s="33">
        <v>44405</v>
      </c>
      <c r="P37" s="33">
        <v>44405</v>
      </c>
      <c r="Q37" s="6" t="s">
        <v>64</v>
      </c>
    </row>
    <row r="38" spans="1:17" x14ac:dyDescent="0.2">
      <c r="A38" s="45" t="s">
        <v>46</v>
      </c>
      <c r="B38" s="48">
        <f t="shared" ref="B38:B39" si="28">C37</f>
        <v>1.2999999999999998</v>
      </c>
      <c r="C38" s="48">
        <f t="shared" ref="C38:C39" si="29">B38+D38</f>
        <v>1.6999999999999997</v>
      </c>
      <c r="D38" s="1">
        <v>0.4</v>
      </c>
      <c r="E38" s="39">
        <v>513984</v>
      </c>
      <c r="F38" s="35">
        <v>0.4</v>
      </c>
      <c r="G38" s="36">
        <v>4.4999999999999998E-2</v>
      </c>
      <c r="H38" s="36">
        <v>1E-3</v>
      </c>
      <c r="I38" s="36">
        <v>7.0000000000000007E-2</v>
      </c>
      <c r="J38" s="19">
        <v>2.6909999999999998</v>
      </c>
      <c r="L38" s="37">
        <v>1.5249999999999999</v>
      </c>
      <c r="M38" s="5" t="s">
        <v>37</v>
      </c>
      <c r="O38" s="33">
        <v>44405</v>
      </c>
      <c r="P38" s="33">
        <v>44405</v>
      </c>
      <c r="Q38" s="6" t="s">
        <v>64</v>
      </c>
    </row>
    <row r="39" spans="1:17" x14ac:dyDescent="0.2">
      <c r="A39" s="45" t="s">
        <v>46</v>
      </c>
      <c r="B39" s="48">
        <f t="shared" si="28"/>
        <v>1.6999999999999997</v>
      </c>
      <c r="C39" s="48">
        <f t="shared" si="29"/>
        <v>2.8999999999999995</v>
      </c>
      <c r="D39" s="1">
        <v>1.2</v>
      </c>
      <c r="E39" s="39">
        <v>513985</v>
      </c>
      <c r="F39" s="35">
        <v>9.1240000000000006</v>
      </c>
      <c r="G39" s="36">
        <v>9.6000000000000002E-2</v>
      </c>
      <c r="H39" s="36">
        <v>1.5E-3</v>
      </c>
      <c r="I39" s="36">
        <v>4.7E-2</v>
      </c>
      <c r="J39" s="19">
        <v>2.887</v>
      </c>
      <c r="L39" s="37">
        <v>21.718</v>
      </c>
      <c r="M39" s="5" t="s">
        <v>37</v>
      </c>
      <c r="O39" s="33">
        <v>44405</v>
      </c>
      <c r="P39" s="33">
        <v>44405</v>
      </c>
      <c r="Q39" s="6" t="s">
        <v>64</v>
      </c>
    </row>
    <row r="40" spans="1:17" x14ac:dyDescent="0.2">
      <c r="A40" s="45" t="s">
        <v>46</v>
      </c>
      <c r="B40" s="48">
        <f t="shared" ref="B40" si="30">C39</f>
        <v>2.8999999999999995</v>
      </c>
      <c r="C40" s="48">
        <f t="shared" ref="C40" si="31">B40+D40</f>
        <v>4.0999999999999996</v>
      </c>
      <c r="D40" s="1">
        <v>1.2</v>
      </c>
      <c r="E40" s="39">
        <v>513986</v>
      </c>
      <c r="F40" s="35">
        <v>4.9619999999999997</v>
      </c>
      <c r="G40" s="36">
        <v>9.4E-2</v>
      </c>
      <c r="H40" s="36">
        <v>7.0000000000000001E-3</v>
      </c>
      <c r="I40" s="36">
        <v>6.3E-2</v>
      </c>
      <c r="J40" s="19">
        <v>2.8610000000000002</v>
      </c>
      <c r="L40" s="37">
        <v>11.052</v>
      </c>
      <c r="M40" s="5" t="s">
        <v>37</v>
      </c>
      <c r="O40" s="33">
        <v>44405</v>
      </c>
      <c r="P40" s="33">
        <v>44405</v>
      </c>
      <c r="Q40" s="6" t="s">
        <v>64</v>
      </c>
    </row>
    <row r="41" spans="1:17" x14ac:dyDescent="0.2">
      <c r="A41" s="45" t="s">
        <v>47</v>
      </c>
      <c r="B41" s="48">
        <v>0</v>
      </c>
      <c r="C41" s="48">
        <f>D41</f>
        <v>0.7</v>
      </c>
      <c r="D41" s="1">
        <v>0.7</v>
      </c>
      <c r="E41" s="39">
        <v>514308</v>
      </c>
      <c r="F41" s="35">
        <v>1.306</v>
      </c>
      <c r="G41" s="36">
        <v>0.11</v>
      </c>
      <c r="H41" s="36">
        <v>2E-3</v>
      </c>
      <c r="I41" s="36">
        <v>3.3000000000000002E-2</v>
      </c>
      <c r="J41" s="19">
        <v>2.72</v>
      </c>
      <c r="L41" s="37">
        <v>3.2080000000000002</v>
      </c>
      <c r="M41" s="5" t="s">
        <v>34</v>
      </c>
      <c r="O41" s="33">
        <v>44407</v>
      </c>
      <c r="P41" s="33">
        <v>44407</v>
      </c>
      <c r="Q41" s="6" t="s">
        <v>65</v>
      </c>
    </row>
    <row r="42" spans="1:17" x14ac:dyDescent="0.2">
      <c r="A42" s="45" t="s">
        <v>47</v>
      </c>
      <c r="B42" s="48">
        <f>C41</f>
        <v>0.7</v>
      </c>
      <c r="C42" s="48">
        <f>B42+D42</f>
        <v>1.2999999999999998</v>
      </c>
      <c r="D42" s="1">
        <v>0.6</v>
      </c>
      <c r="E42" s="39">
        <v>514309</v>
      </c>
      <c r="F42" s="35">
        <v>43.501999999999995</v>
      </c>
      <c r="G42" s="36">
        <v>3.16</v>
      </c>
      <c r="H42" s="36">
        <v>0.106</v>
      </c>
      <c r="I42" s="36">
        <v>0.154</v>
      </c>
      <c r="J42" s="19">
        <v>2.931</v>
      </c>
      <c r="L42" s="37">
        <v>120</v>
      </c>
      <c r="M42" s="5" t="s">
        <v>35</v>
      </c>
      <c r="N42" s="1">
        <v>0.6</v>
      </c>
      <c r="O42" s="33">
        <v>44407</v>
      </c>
      <c r="P42" s="33">
        <v>44407</v>
      </c>
      <c r="Q42" s="6" t="s">
        <v>65</v>
      </c>
    </row>
    <row r="43" spans="1:17" x14ac:dyDescent="0.2">
      <c r="A43" s="45" t="s">
        <v>47</v>
      </c>
      <c r="B43" s="48">
        <f t="shared" ref="B43:B44" si="32">C42</f>
        <v>1.2999999999999998</v>
      </c>
      <c r="C43" s="48">
        <f t="shared" ref="C43:C44" si="33">B43+D43</f>
        <v>2.8</v>
      </c>
      <c r="D43" s="1">
        <v>1.5</v>
      </c>
      <c r="E43" s="39">
        <v>514310</v>
      </c>
      <c r="F43" s="35">
        <v>14.104000000000001</v>
      </c>
      <c r="G43" s="36">
        <v>0.11899999999999999</v>
      </c>
      <c r="H43" s="36">
        <v>0</v>
      </c>
      <c r="I43" s="36">
        <v>1.7999999999999999E-2</v>
      </c>
      <c r="J43" s="19">
        <v>2.8969999999999998</v>
      </c>
      <c r="L43" s="37">
        <v>24.248000000000001</v>
      </c>
      <c r="M43" s="5" t="s">
        <v>35</v>
      </c>
      <c r="N43" s="1">
        <v>1.5</v>
      </c>
      <c r="O43" s="33">
        <v>44407</v>
      </c>
      <c r="P43" s="33">
        <v>44407</v>
      </c>
      <c r="Q43" s="6" t="s">
        <v>65</v>
      </c>
    </row>
    <row r="44" spans="1:17" x14ac:dyDescent="0.2">
      <c r="A44" s="45" t="s">
        <v>47</v>
      </c>
      <c r="B44" s="48">
        <f t="shared" si="32"/>
        <v>2.8</v>
      </c>
      <c r="C44" s="48">
        <f t="shared" si="33"/>
        <v>3.3</v>
      </c>
      <c r="D44" s="1">
        <v>0.5</v>
      </c>
      <c r="E44" s="39">
        <v>514311</v>
      </c>
      <c r="F44" s="35">
        <v>9.2620000000000005</v>
      </c>
      <c r="G44" s="36">
        <v>0.32900000000000001</v>
      </c>
      <c r="H44" s="36">
        <v>6.0000000000000001E-3</v>
      </c>
      <c r="I44" s="36">
        <v>1.4999999999999999E-2</v>
      </c>
      <c r="J44" s="19">
        <v>2.87</v>
      </c>
      <c r="L44" s="37">
        <v>16.706</v>
      </c>
      <c r="M44" s="5" t="s">
        <v>35</v>
      </c>
      <c r="N44" s="1">
        <v>0.5</v>
      </c>
      <c r="O44" s="33">
        <v>44407</v>
      </c>
      <c r="P44" s="33">
        <v>44407</v>
      </c>
      <c r="Q44" s="6" t="s">
        <v>65</v>
      </c>
    </row>
    <row r="45" spans="1:17" x14ac:dyDescent="0.2">
      <c r="A45" s="45" t="s">
        <v>48</v>
      </c>
      <c r="B45" s="48">
        <v>0</v>
      </c>
      <c r="C45" s="48">
        <f>D45</f>
        <v>0.5</v>
      </c>
      <c r="D45" s="1">
        <v>0.5</v>
      </c>
      <c r="E45" s="39">
        <v>514537</v>
      </c>
      <c r="F45" s="35">
        <v>2.5540000000000003</v>
      </c>
      <c r="G45" s="36">
        <v>4.1000000000000002E-2</v>
      </c>
      <c r="H45" s="36">
        <v>8.0000000000000002E-3</v>
      </c>
      <c r="I45" s="36">
        <v>1.4999999999999999E-2</v>
      </c>
      <c r="J45" s="19">
        <v>2.7610000000000001</v>
      </c>
      <c r="L45" s="37">
        <v>4.4880000000000004</v>
      </c>
      <c r="M45" s="5" t="s">
        <v>34</v>
      </c>
      <c r="O45" s="33">
        <v>44408</v>
      </c>
      <c r="P45" s="33">
        <v>44408</v>
      </c>
      <c r="Q45" s="6" t="s">
        <v>66</v>
      </c>
    </row>
    <row r="46" spans="1:17" x14ac:dyDescent="0.2">
      <c r="A46" s="45" t="s">
        <v>48</v>
      </c>
      <c r="B46" s="48">
        <f>C45</f>
        <v>0.5</v>
      </c>
      <c r="C46" s="48">
        <f>B46+D46</f>
        <v>1</v>
      </c>
      <c r="D46" s="1">
        <v>0.5</v>
      </c>
      <c r="E46" s="39">
        <v>514538</v>
      </c>
      <c r="F46" s="35">
        <v>4.4560000000000004</v>
      </c>
      <c r="G46" s="36">
        <v>3.6999999999999998E-2</v>
      </c>
      <c r="H46" s="36">
        <v>3.7999999999999999E-2</v>
      </c>
      <c r="I46" s="36">
        <v>5.7000000000000002E-2</v>
      </c>
      <c r="J46" s="19">
        <v>2.8450000000000002</v>
      </c>
      <c r="L46" s="41">
        <v>13.643000000000001</v>
      </c>
      <c r="M46" s="5" t="s">
        <v>35</v>
      </c>
      <c r="N46" s="1">
        <v>0.5</v>
      </c>
      <c r="O46" s="33">
        <v>44408</v>
      </c>
      <c r="P46" s="33">
        <v>44408</v>
      </c>
      <c r="Q46" s="6" t="s">
        <v>66</v>
      </c>
    </row>
    <row r="47" spans="1:17" x14ac:dyDescent="0.2">
      <c r="A47" s="45" t="s">
        <v>48</v>
      </c>
      <c r="B47" s="48">
        <f t="shared" ref="B47:B49" si="34">C46</f>
        <v>1</v>
      </c>
      <c r="C47" s="48">
        <f t="shared" ref="C47:C49" si="35">B47+D47</f>
        <v>2.8</v>
      </c>
      <c r="D47" s="1">
        <v>1.8</v>
      </c>
      <c r="E47" s="39">
        <v>514539</v>
      </c>
      <c r="F47" s="35">
        <v>1.6980000000000002</v>
      </c>
      <c r="G47" s="36">
        <v>5.0000000000000001E-3</v>
      </c>
      <c r="H47" s="36">
        <v>1.2999999999999999E-2</v>
      </c>
      <c r="I47" s="36">
        <v>1.9E-2</v>
      </c>
      <c r="J47" s="19">
        <v>2.7450000000000001</v>
      </c>
      <c r="L47" s="37">
        <v>3.1960000000000002</v>
      </c>
      <c r="M47" s="5" t="s">
        <v>37</v>
      </c>
      <c r="N47" s="1"/>
      <c r="O47" s="33">
        <v>44408</v>
      </c>
      <c r="P47" s="33">
        <v>44408</v>
      </c>
      <c r="Q47" s="6" t="s">
        <v>66</v>
      </c>
    </row>
    <row r="48" spans="1:17" x14ac:dyDescent="0.2">
      <c r="A48" s="45" t="s">
        <v>48</v>
      </c>
      <c r="B48" s="48">
        <f t="shared" si="34"/>
        <v>2.8</v>
      </c>
      <c r="C48" s="48">
        <f t="shared" si="35"/>
        <v>3.5999999999999996</v>
      </c>
      <c r="D48" s="1">
        <v>0.8</v>
      </c>
      <c r="E48" s="39">
        <v>514540</v>
      </c>
      <c r="F48" s="35">
        <v>5.8860000000000001</v>
      </c>
      <c r="G48" s="36">
        <v>0.27200000000000002</v>
      </c>
      <c r="H48" s="36">
        <v>2.5000000000000001E-2</v>
      </c>
      <c r="I48" s="36">
        <v>5.1999999999999998E-2</v>
      </c>
      <c r="J48" s="19">
        <v>2.8610000000000002</v>
      </c>
      <c r="L48" s="37">
        <v>17.079999999999998</v>
      </c>
      <c r="M48" s="5" t="s">
        <v>37</v>
      </c>
      <c r="N48" s="1"/>
      <c r="O48" s="33">
        <v>44408</v>
      </c>
      <c r="P48" s="33">
        <v>44408</v>
      </c>
      <c r="Q48" s="6" t="s">
        <v>66</v>
      </c>
    </row>
    <row r="49" spans="1:17" x14ac:dyDescent="0.2">
      <c r="A49" s="45" t="s">
        <v>48</v>
      </c>
      <c r="B49" s="48">
        <f t="shared" si="34"/>
        <v>3.5999999999999996</v>
      </c>
      <c r="C49" s="48">
        <f t="shared" si="35"/>
        <v>4.3999999999999995</v>
      </c>
      <c r="D49" s="1">
        <v>0.8</v>
      </c>
      <c r="E49" s="39">
        <v>514541</v>
      </c>
      <c r="F49" s="19">
        <v>0.53199999999999992</v>
      </c>
      <c r="G49" s="36">
        <v>8.9999999999999993E-3</v>
      </c>
      <c r="H49" s="36">
        <v>2.1000000000000001E-2</v>
      </c>
      <c r="I49" s="36">
        <v>5.5E-2</v>
      </c>
      <c r="J49" s="19">
        <v>2.6739999999999999</v>
      </c>
      <c r="L49" s="38">
        <v>4.24</v>
      </c>
      <c r="M49" s="5" t="s">
        <v>37</v>
      </c>
      <c r="N49" s="1"/>
      <c r="O49" s="33">
        <v>44408</v>
      </c>
      <c r="P49" s="33">
        <v>44408</v>
      </c>
      <c r="Q49" s="6" t="s">
        <v>66</v>
      </c>
    </row>
    <row r="50" spans="1:17" x14ac:dyDescent="0.2">
      <c r="A50" s="45" t="s">
        <v>49</v>
      </c>
      <c r="B50" s="48">
        <v>0</v>
      </c>
      <c r="C50" s="48">
        <f>D50</f>
        <v>1.3</v>
      </c>
      <c r="D50" s="1">
        <v>1.3</v>
      </c>
      <c r="E50" s="39">
        <v>514983</v>
      </c>
      <c r="F50" s="19">
        <v>17.54</v>
      </c>
      <c r="G50" s="36">
        <v>7.5999999999999998E-2</v>
      </c>
      <c r="H50" s="36">
        <v>0.125</v>
      </c>
      <c r="I50" s="36">
        <v>8.4000000000000005E-2</v>
      </c>
      <c r="J50" s="19">
        <v>2.9079999999999999</v>
      </c>
      <c r="L50" s="37">
        <v>30.891999999999999</v>
      </c>
      <c r="M50" s="5" t="s">
        <v>34</v>
      </c>
      <c r="O50" s="33">
        <v>44411</v>
      </c>
      <c r="P50" s="33">
        <v>44411</v>
      </c>
      <c r="Q50" s="6" t="s">
        <v>67</v>
      </c>
    </row>
    <row r="51" spans="1:17" x14ac:dyDescent="0.2">
      <c r="A51" s="45" t="s">
        <v>49</v>
      </c>
      <c r="B51" s="48">
        <f>C50</f>
        <v>1.3</v>
      </c>
      <c r="C51" s="48">
        <f>B51+D51</f>
        <v>2</v>
      </c>
      <c r="D51" s="1">
        <v>0.7</v>
      </c>
      <c r="E51" s="39">
        <v>514984</v>
      </c>
      <c r="F51" s="19">
        <v>1.0720000000000001</v>
      </c>
      <c r="G51" s="36">
        <v>2.7E-2</v>
      </c>
      <c r="H51" s="36">
        <v>4.5999999999999999E-2</v>
      </c>
      <c r="I51" s="36">
        <v>0.26100000000000001</v>
      </c>
      <c r="J51" s="19">
        <v>2.7410000000000001</v>
      </c>
      <c r="L51" s="37">
        <v>10.782999999999999</v>
      </c>
      <c r="M51" s="5" t="s">
        <v>35</v>
      </c>
      <c r="N51" s="32">
        <v>0.7</v>
      </c>
      <c r="O51" s="33">
        <v>44411</v>
      </c>
      <c r="P51" s="33">
        <v>44411</v>
      </c>
      <c r="Q51" s="6" t="s">
        <v>67</v>
      </c>
    </row>
    <row r="52" spans="1:17" x14ac:dyDescent="0.2">
      <c r="A52" s="45" t="s">
        <v>49</v>
      </c>
      <c r="B52" s="48">
        <f t="shared" ref="B52:B53" si="36">C51</f>
        <v>2</v>
      </c>
      <c r="C52" s="48">
        <f t="shared" ref="C52:C53" si="37">B52+D52</f>
        <v>2.7</v>
      </c>
      <c r="D52" s="1">
        <v>0.7</v>
      </c>
      <c r="E52" s="39">
        <v>514985</v>
      </c>
      <c r="F52" s="19">
        <v>3.6080000000000001</v>
      </c>
      <c r="G52" s="36">
        <v>0.187</v>
      </c>
      <c r="H52" s="36">
        <v>6.0000000000000001E-3</v>
      </c>
      <c r="I52" s="36">
        <v>1.2999999999999999E-2</v>
      </c>
      <c r="J52" s="19">
        <v>2.8340000000000001</v>
      </c>
      <c r="L52" s="37">
        <v>13.843</v>
      </c>
      <c r="M52" s="5" t="s">
        <v>35</v>
      </c>
      <c r="N52" s="32">
        <v>0.7</v>
      </c>
      <c r="O52" s="33">
        <v>44411</v>
      </c>
      <c r="P52" s="33">
        <v>44411</v>
      </c>
      <c r="Q52" s="6" t="s">
        <v>67</v>
      </c>
    </row>
    <row r="53" spans="1:17" x14ac:dyDescent="0.2">
      <c r="A53" s="45" t="s">
        <v>49</v>
      </c>
      <c r="B53" s="48">
        <f t="shared" si="36"/>
        <v>2.7</v>
      </c>
      <c r="C53" s="48">
        <f t="shared" si="37"/>
        <v>3.5</v>
      </c>
      <c r="D53" s="1">
        <v>0.8</v>
      </c>
      <c r="E53" s="39">
        <v>514986</v>
      </c>
      <c r="F53" s="19">
        <v>6.194</v>
      </c>
      <c r="G53" s="36">
        <v>1.7999999999999999E-2</v>
      </c>
      <c r="H53" s="36">
        <v>8.0000000000000002E-3</v>
      </c>
      <c r="I53" s="36">
        <v>7.0000000000000001E-3</v>
      </c>
      <c r="J53" s="19">
        <v>2.8570000000000002</v>
      </c>
      <c r="L53" s="37">
        <v>19.334</v>
      </c>
      <c r="M53" s="5" t="s">
        <v>37</v>
      </c>
      <c r="O53" s="33">
        <v>44411</v>
      </c>
      <c r="P53" s="33">
        <v>44411</v>
      </c>
      <c r="Q53" s="6" t="s">
        <v>67</v>
      </c>
    </row>
    <row r="54" spans="1:17" x14ac:dyDescent="0.2">
      <c r="A54" s="45" t="s">
        <v>50</v>
      </c>
      <c r="B54" s="48">
        <v>0</v>
      </c>
      <c r="C54" s="48">
        <f>D54</f>
        <v>1.5</v>
      </c>
      <c r="D54" s="1">
        <v>1.5</v>
      </c>
      <c r="E54" s="39">
        <v>515415</v>
      </c>
      <c r="F54" s="19">
        <v>0.65799999999999992</v>
      </c>
      <c r="G54" s="36">
        <v>1.6E-2</v>
      </c>
      <c r="H54" s="36">
        <v>5.0000000000000001E-3</v>
      </c>
      <c r="I54" s="36">
        <v>2.1000000000000001E-2</v>
      </c>
      <c r="J54" s="19">
        <v>2.6880000000000002</v>
      </c>
      <c r="L54" s="37">
        <v>1.794</v>
      </c>
      <c r="M54" s="5" t="s">
        <v>34</v>
      </c>
      <c r="O54" s="33">
        <v>44413</v>
      </c>
      <c r="P54" s="33">
        <v>44413</v>
      </c>
      <c r="Q54" s="6" t="s">
        <v>68</v>
      </c>
    </row>
    <row r="55" spans="1:17" x14ac:dyDescent="0.2">
      <c r="A55" s="45" t="s">
        <v>50</v>
      </c>
      <c r="B55" s="48">
        <f>C54</f>
        <v>1.5</v>
      </c>
      <c r="C55" s="48">
        <f>B55+D55</f>
        <v>2.2000000000000002</v>
      </c>
      <c r="D55" s="1">
        <v>0.7</v>
      </c>
      <c r="E55" s="39">
        <v>515416</v>
      </c>
      <c r="F55" s="19">
        <v>2.1360000000000001</v>
      </c>
      <c r="G55" s="36">
        <v>0.111</v>
      </c>
      <c r="H55" s="36">
        <v>0.33</v>
      </c>
      <c r="I55" s="36">
        <v>0.36299999999999999</v>
      </c>
      <c r="J55" s="19">
        <v>2.7410000000000001</v>
      </c>
      <c r="L55" s="37">
        <v>13.670999999999999</v>
      </c>
      <c r="M55" s="5" t="s">
        <v>35</v>
      </c>
      <c r="N55" s="32">
        <v>0.7</v>
      </c>
      <c r="O55" s="33">
        <v>44413</v>
      </c>
      <c r="P55" s="33">
        <v>44413</v>
      </c>
      <c r="Q55" s="6" t="s">
        <v>68</v>
      </c>
    </row>
    <row r="56" spans="1:17" x14ac:dyDescent="0.2">
      <c r="A56" s="45" t="s">
        <v>50</v>
      </c>
      <c r="B56" s="48">
        <f t="shared" ref="B56:B57" si="38">C55</f>
        <v>2.2000000000000002</v>
      </c>
      <c r="C56" s="48">
        <f t="shared" ref="C56:C57" si="39">B56+D56</f>
        <v>3.2</v>
      </c>
      <c r="D56" s="1">
        <v>1</v>
      </c>
      <c r="E56" s="39">
        <v>515417</v>
      </c>
      <c r="F56" s="19">
        <v>4.5579999999999998</v>
      </c>
      <c r="G56" s="36">
        <v>0.378</v>
      </c>
      <c r="H56" s="36">
        <v>0.93500000000000005</v>
      </c>
      <c r="I56" s="36">
        <v>1.1439999999999999</v>
      </c>
      <c r="J56" s="19">
        <v>2.84</v>
      </c>
      <c r="L56" s="37">
        <v>67.924000000000007</v>
      </c>
      <c r="M56" s="5" t="s">
        <v>35</v>
      </c>
      <c r="N56" s="32">
        <v>1</v>
      </c>
      <c r="O56" s="33">
        <v>44413</v>
      </c>
      <c r="P56" s="33">
        <v>44413</v>
      </c>
      <c r="Q56" s="6" t="s">
        <v>68</v>
      </c>
    </row>
    <row r="57" spans="1:17" x14ac:dyDescent="0.2">
      <c r="A57" s="45" t="s">
        <v>50</v>
      </c>
      <c r="B57" s="48">
        <f t="shared" si="38"/>
        <v>3.2</v>
      </c>
      <c r="C57" s="48">
        <f t="shared" si="39"/>
        <v>3.9000000000000004</v>
      </c>
      <c r="D57" s="1">
        <v>0.7</v>
      </c>
      <c r="E57" s="39">
        <v>515418</v>
      </c>
      <c r="F57" s="19">
        <v>0.40599999999999992</v>
      </c>
      <c r="G57" s="36">
        <v>6.0000000000000001E-3</v>
      </c>
      <c r="H57" s="36">
        <v>8.1000000000000003E-2</v>
      </c>
      <c r="I57" s="36">
        <v>0.13300000000000001</v>
      </c>
      <c r="J57" s="19">
        <v>2.694</v>
      </c>
      <c r="L57" s="37">
        <v>1.8220000000000001</v>
      </c>
      <c r="M57" s="5" t="s">
        <v>37</v>
      </c>
      <c r="O57" s="33">
        <v>44413</v>
      </c>
      <c r="P57" s="33">
        <v>44413</v>
      </c>
      <c r="Q57" s="6" t="s">
        <v>68</v>
      </c>
    </row>
    <row r="58" spans="1:17" x14ac:dyDescent="0.2">
      <c r="A58" s="45" t="s">
        <v>51</v>
      </c>
      <c r="B58" s="48">
        <v>0</v>
      </c>
      <c r="C58" s="48">
        <f>D58</f>
        <v>2.2000000000000002</v>
      </c>
      <c r="D58" s="1">
        <v>2.2000000000000002</v>
      </c>
      <c r="E58" s="5">
        <v>515608</v>
      </c>
      <c r="F58" s="19">
        <v>0.56800000000000006</v>
      </c>
      <c r="G58" s="19">
        <v>4.5999999999999999E-2</v>
      </c>
      <c r="H58" s="19">
        <v>0.04</v>
      </c>
      <c r="I58" s="19">
        <v>5.8999999999999997E-2</v>
      </c>
      <c r="J58" s="19">
        <v>2.6779999999999999</v>
      </c>
      <c r="L58" s="19">
        <v>2.282</v>
      </c>
      <c r="M58" s="5" t="s">
        <v>34</v>
      </c>
      <c r="O58" s="33">
        <v>44414</v>
      </c>
      <c r="P58" s="33">
        <v>44414</v>
      </c>
      <c r="Q58" s="6" t="s">
        <v>69</v>
      </c>
    </row>
    <row r="59" spans="1:17" x14ac:dyDescent="0.2">
      <c r="A59" s="45" t="s">
        <v>51</v>
      </c>
      <c r="B59" s="48">
        <f>C58</f>
        <v>2.2000000000000002</v>
      </c>
      <c r="C59" s="48">
        <f>B59+D59</f>
        <v>2.6</v>
      </c>
      <c r="D59" s="1">
        <v>0.4</v>
      </c>
      <c r="E59" s="5">
        <v>515609</v>
      </c>
      <c r="F59" s="19">
        <v>6.3680000000000003</v>
      </c>
      <c r="G59" s="19">
        <v>8.5000000000000006E-2</v>
      </c>
      <c r="H59" s="19">
        <v>0.19500000000000001</v>
      </c>
      <c r="I59" s="19">
        <v>0.32700000000000001</v>
      </c>
      <c r="J59" s="19">
        <v>2.8460000000000001</v>
      </c>
      <c r="L59" s="19">
        <v>33.299999999999997</v>
      </c>
      <c r="M59" s="5" t="s">
        <v>35</v>
      </c>
      <c r="N59" s="32">
        <v>0.4</v>
      </c>
      <c r="O59" s="33">
        <v>44414</v>
      </c>
      <c r="P59" s="33">
        <v>44414</v>
      </c>
      <c r="Q59" s="6" t="s">
        <v>69</v>
      </c>
    </row>
    <row r="60" spans="1:17" x14ac:dyDescent="0.2">
      <c r="A60" s="45" t="s">
        <v>51</v>
      </c>
      <c r="B60" s="48">
        <f t="shared" ref="B60:B61" si="40">C59</f>
        <v>2.6</v>
      </c>
      <c r="C60" s="48">
        <f t="shared" ref="C60:C61" si="41">B60+D60</f>
        <v>3.4000000000000004</v>
      </c>
      <c r="D60" s="1">
        <v>0.8</v>
      </c>
      <c r="E60" s="5">
        <v>515610</v>
      </c>
      <c r="F60" s="19">
        <v>17.616</v>
      </c>
      <c r="G60" s="19">
        <v>0.125</v>
      </c>
      <c r="H60" s="19">
        <v>0.66300000000000003</v>
      </c>
      <c r="I60" s="19">
        <v>0.92800000000000005</v>
      </c>
      <c r="J60" s="19">
        <v>2.887</v>
      </c>
      <c r="L60" s="19">
        <v>55.573999999999998</v>
      </c>
      <c r="M60" s="5" t="s">
        <v>35</v>
      </c>
      <c r="N60" s="32">
        <v>0.8</v>
      </c>
      <c r="O60" s="33">
        <v>44414</v>
      </c>
      <c r="P60" s="33">
        <v>44414</v>
      </c>
      <c r="Q60" s="6" t="s">
        <v>69</v>
      </c>
    </row>
    <row r="61" spans="1:17" x14ac:dyDescent="0.2">
      <c r="A61" s="45" t="s">
        <v>51</v>
      </c>
      <c r="B61" s="48">
        <f t="shared" si="40"/>
        <v>3.4000000000000004</v>
      </c>
      <c r="C61" s="48">
        <f t="shared" si="41"/>
        <v>3.9000000000000004</v>
      </c>
      <c r="D61" s="1">
        <v>0.5</v>
      </c>
      <c r="E61" s="5">
        <v>515612</v>
      </c>
      <c r="F61" s="19">
        <v>0.34399999999999997</v>
      </c>
      <c r="G61" s="19">
        <v>1.2999999999999999E-2</v>
      </c>
      <c r="H61" s="19">
        <v>5.3999999999999999E-2</v>
      </c>
      <c r="I61" s="19">
        <v>4.9000000000000002E-2</v>
      </c>
      <c r="J61" s="19">
        <v>2.6469999999999998</v>
      </c>
      <c r="L61" s="19">
        <v>1.976</v>
      </c>
      <c r="M61" s="5" t="s">
        <v>37</v>
      </c>
      <c r="O61" s="33">
        <v>44414</v>
      </c>
      <c r="P61" s="33">
        <v>44414</v>
      </c>
      <c r="Q61" s="6" t="s">
        <v>69</v>
      </c>
    </row>
    <row r="62" spans="1:17" x14ac:dyDescent="0.2">
      <c r="A62" s="45" t="s">
        <v>52</v>
      </c>
      <c r="B62" s="48">
        <v>0</v>
      </c>
      <c r="C62" s="48">
        <f>D62</f>
        <v>1.6</v>
      </c>
      <c r="D62" s="1">
        <v>1.6</v>
      </c>
      <c r="E62" s="5">
        <v>515786</v>
      </c>
      <c r="F62" s="19">
        <v>0.62</v>
      </c>
      <c r="G62" s="19">
        <v>5.5E-2</v>
      </c>
      <c r="H62" s="19">
        <v>1.4999999999999999E-2</v>
      </c>
      <c r="I62" s="19">
        <v>2.4E-2</v>
      </c>
      <c r="J62" s="19">
        <v>2.6880000000000002</v>
      </c>
      <c r="L62" s="19">
        <v>2.4929999999999999</v>
      </c>
      <c r="M62" s="5" t="s">
        <v>34</v>
      </c>
      <c r="O62" s="33">
        <v>44416</v>
      </c>
      <c r="P62" s="33">
        <v>44416</v>
      </c>
      <c r="Q62" s="6" t="s">
        <v>70</v>
      </c>
    </row>
    <row r="63" spans="1:17" x14ac:dyDescent="0.2">
      <c r="A63" s="45" t="s">
        <v>52</v>
      </c>
      <c r="B63" s="48">
        <f>C62</f>
        <v>1.6</v>
      </c>
      <c r="C63" s="48">
        <f>B63+D63</f>
        <v>2.8</v>
      </c>
      <c r="D63" s="1">
        <v>1.2</v>
      </c>
      <c r="E63" s="5">
        <v>515787</v>
      </c>
      <c r="F63" s="19">
        <v>0.85400000000000009</v>
      </c>
      <c r="G63" s="19">
        <v>1.9E-2</v>
      </c>
      <c r="H63" s="19">
        <v>2.5000000000000001E-2</v>
      </c>
      <c r="I63" s="19">
        <v>3.5999999999999997E-2</v>
      </c>
      <c r="J63" s="19">
        <v>2.7029999999999998</v>
      </c>
      <c r="L63" s="19">
        <v>0.80200000000000005</v>
      </c>
      <c r="M63" s="5" t="s">
        <v>34</v>
      </c>
      <c r="O63" s="33">
        <v>44416</v>
      </c>
      <c r="P63" s="33">
        <v>44416</v>
      </c>
      <c r="Q63" s="6" t="s">
        <v>70</v>
      </c>
    </row>
    <row r="64" spans="1:17" x14ac:dyDescent="0.2">
      <c r="A64" s="45" t="s">
        <v>52</v>
      </c>
      <c r="B64" s="48">
        <f t="shared" ref="B64:B65" si="42">C63</f>
        <v>2.8</v>
      </c>
      <c r="C64" s="48">
        <f t="shared" ref="C64:C65" si="43">B64+D64</f>
        <v>3.4</v>
      </c>
      <c r="D64" s="1">
        <v>0.6</v>
      </c>
      <c r="E64" s="5">
        <v>515788</v>
      </c>
      <c r="F64" s="19">
        <v>4.4359999999999999</v>
      </c>
      <c r="G64" s="19">
        <v>4.4999999999999998E-2</v>
      </c>
      <c r="H64" s="19">
        <v>0.17</v>
      </c>
      <c r="I64" s="19">
        <v>0.17399999999999999</v>
      </c>
      <c r="J64" s="19">
        <v>2.84</v>
      </c>
      <c r="L64" s="19">
        <v>20.975000000000001</v>
      </c>
      <c r="M64" s="5" t="s">
        <v>35</v>
      </c>
      <c r="N64" s="32">
        <v>0.6</v>
      </c>
      <c r="O64" s="33">
        <v>44416</v>
      </c>
      <c r="P64" s="33">
        <v>44416</v>
      </c>
      <c r="Q64" s="6" t="s">
        <v>70</v>
      </c>
    </row>
    <row r="65" spans="1:17" x14ac:dyDescent="0.2">
      <c r="A65" s="45" t="s">
        <v>52</v>
      </c>
      <c r="B65" s="48">
        <f t="shared" si="42"/>
        <v>3.4</v>
      </c>
      <c r="C65" s="48">
        <f t="shared" si="43"/>
        <v>3.9</v>
      </c>
      <c r="D65" s="1">
        <v>0.5</v>
      </c>
      <c r="E65" s="5">
        <v>515789</v>
      </c>
      <c r="F65" s="19">
        <v>0.56800000000000006</v>
      </c>
      <c r="G65" s="19">
        <v>5.0000000000000001E-3</v>
      </c>
      <c r="H65" s="19">
        <v>2.3E-2</v>
      </c>
      <c r="I65" s="19">
        <v>3.1E-2</v>
      </c>
      <c r="J65" s="19">
        <v>2.6739999999999999</v>
      </c>
      <c r="L65" s="19">
        <v>1.706</v>
      </c>
      <c r="M65" s="5" t="s">
        <v>37</v>
      </c>
      <c r="O65" s="33">
        <v>44416</v>
      </c>
      <c r="P65" s="33">
        <v>44416</v>
      </c>
      <c r="Q65" s="6" t="s">
        <v>70</v>
      </c>
    </row>
    <row r="66" spans="1:17" x14ac:dyDescent="0.2">
      <c r="A66" s="45" t="s">
        <v>53</v>
      </c>
      <c r="B66" s="48">
        <v>0</v>
      </c>
      <c r="C66" s="48">
        <f>D66</f>
        <v>0.9</v>
      </c>
      <c r="D66" s="1">
        <v>0.9</v>
      </c>
      <c r="E66" s="5">
        <v>515984</v>
      </c>
      <c r="F66" s="19">
        <v>0.54</v>
      </c>
      <c r="G66" s="19">
        <v>2.1999999999999999E-2</v>
      </c>
      <c r="H66" s="19">
        <v>7.5999999999999998E-2</v>
      </c>
      <c r="I66" s="19">
        <v>2.5999999999999999E-2</v>
      </c>
      <c r="J66" s="19">
        <v>2.69</v>
      </c>
      <c r="L66" s="19">
        <v>0.89600000000000002</v>
      </c>
      <c r="M66" s="5" t="s">
        <v>34</v>
      </c>
      <c r="O66" s="33">
        <v>44417</v>
      </c>
      <c r="P66" s="33">
        <v>44417</v>
      </c>
      <c r="Q66" s="6" t="s">
        <v>71</v>
      </c>
    </row>
    <row r="67" spans="1:17" x14ac:dyDescent="0.2">
      <c r="A67" s="45" t="s">
        <v>53</v>
      </c>
      <c r="B67" s="48">
        <f>C66</f>
        <v>0.9</v>
      </c>
      <c r="C67" s="48">
        <f>B67+D67</f>
        <v>2.2999999999999998</v>
      </c>
      <c r="D67" s="1">
        <v>1.4</v>
      </c>
      <c r="E67" s="5">
        <v>515985</v>
      </c>
      <c r="F67" s="19">
        <v>0.94799999999999995</v>
      </c>
      <c r="G67" s="19">
        <v>0.03</v>
      </c>
      <c r="H67" s="19">
        <v>9.0999999999999998E-2</v>
      </c>
      <c r="I67" s="19">
        <v>4.3999999999999997E-2</v>
      </c>
      <c r="J67" s="19">
        <v>2.7080000000000002</v>
      </c>
      <c r="L67" s="19">
        <v>2.2709999999999999</v>
      </c>
      <c r="M67" s="5" t="s">
        <v>34</v>
      </c>
      <c r="O67" s="33">
        <v>44417</v>
      </c>
      <c r="P67" s="33">
        <v>44417</v>
      </c>
      <c r="Q67" s="6" t="s">
        <v>71</v>
      </c>
    </row>
    <row r="68" spans="1:17" x14ac:dyDescent="0.2">
      <c r="A68" s="45" t="s">
        <v>53</v>
      </c>
      <c r="B68" s="48">
        <f t="shared" ref="B68:B69" si="44">C67</f>
        <v>2.2999999999999998</v>
      </c>
      <c r="C68" s="48">
        <f t="shared" ref="C68:C69" si="45">B68+D68</f>
        <v>3.1999999999999997</v>
      </c>
      <c r="D68" s="1">
        <v>0.9</v>
      </c>
      <c r="E68" s="5">
        <v>515986</v>
      </c>
      <c r="F68" s="19">
        <v>20.616</v>
      </c>
      <c r="G68" s="19">
        <v>0.23200000000000001</v>
      </c>
      <c r="H68" s="19">
        <v>9.8000000000000004E-2</v>
      </c>
      <c r="I68" s="19">
        <v>1.7999999999999999E-2</v>
      </c>
      <c r="J68" s="19">
        <v>2.8889999999999998</v>
      </c>
      <c r="L68" s="19">
        <v>32.393999999999998</v>
      </c>
      <c r="M68" s="5" t="s">
        <v>35</v>
      </c>
      <c r="N68" s="32">
        <v>0.9</v>
      </c>
      <c r="O68" s="33">
        <v>44417</v>
      </c>
      <c r="P68" s="33">
        <v>44417</v>
      </c>
      <c r="Q68" s="6" t="s">
        <v>71</v>
      </c>
    </row>
    <row r="69" spans="1:17" x14ac:dyDescent="0.2">
      <c r="A69" s="45" t="s">
        <v>53</v>
      </c>
      <c r="B69" s="48">
        <f t="shared" si="44"/>
        <v>3.1999999999999997</v>
      </c>
      <c r="C69" s="48">
        <f t="shared" si="45"/>
        <v>3.5999999999999996</v>
      </c>
      <c r="D69" s="1">
        <v>0.4</v>
      </c>
      <c r="E69" s="5">
        <v>515987</v>
      </c>
      <c r="F69" s="19">
        <v>7.0439999999999996</v>
      </c>
      <c r="G69" s="19">
        <v>0.189</v>
      </c>
      <c r="H69" s="19">
        <v>0.58399999999999996</v>
      </c>
      <c r="I69" s="19">
        <v>0.78900000000000003</v>
      </c>
      <c r="J69" s="19">
        <v>2.8759999999999999</v>
      </c>
      <c r="L69" s="19">
        <v>33.866999999999997</v>
      </c>
      <c r="M69" s="5" t="s">
        <v>37</v>
      </c>
      <c r="O69" s="33">
        <v>44417</v>
      </c>
      <c r="P69" s="33">
        <v>44417</v>
      </c>
      <c r="Q69" s="6" t="s">
        <v>71</v>
      </c>
    </row>
    <row r="70" spans="1:17" x14ac:dyDescent="0.2">
      <c r="A70" s="45" t="s">
        <v>54</v>
      </c>
      <c r="B70" s="48">
        <v>0</v>
      </c>
      <c r="C70" s="48">
        <f>D70</f>
        <v>1.4</v>
      </c>
      <c r="D70" s="1">
        <v>1.4</v>
      </c>
      <c r="E70" s="5">
        <v>520393</v>
      </c>
      <c r="F70" s="19">
        <v>1.5779999999999998</v>
      </c>
      <c r="G70" s="19">
        <v>7.2999999999999995E-2</v>
      </c>
      <c r="H70" s="19">
        <v>2E-3</v>
      </c>
      <c r="I70" s="19">
        <v>8.9999999999999993E-3</v>
      </c>
      <c r="J70" s="19">
        <v>2.7480000000000002</v>
      </c>
      <c r="L70" s="19">
        <v>7.4169999999999998</v>
      </c>
      <c r="M70" s="5" t="s">
        <v>34</v>
      </c>
      <c r="O70" s="33">
        <v>44440</v>
      </c>
      <c r="P70" s="33">
        <v>44440</v>
      </c>
      <c r="Q70" s="6" t="s">
        <v>72</v>
      </c>
    </row>
    <row r="71" spans="1:17" x14ac:dyDescent="0.2">
      <c r="A71" s="45" t="s">
        <v>54</v>
      </c>
      <c r="B71" s="48">
        <f>C70</f>
        <v>1.4</v>
      </c>
      <c r="C71" s="48">
        <f>B71+D71</f>
        <v>2.2000000000000002</v>
      </c>
      <c r="D71" s="1">
        <v>0.8</v>
      </c>
      <c r="E71" s="5">
        <v>520394</v>
      </c>
      <c r="F71" s="19">
        <v>7.161999999999999</v>
      </c>
      <c r="G71" s="19">
        <v>6.9000000000000006E-2</v>
      </c>
      <c r="H71" s="19">
        <v>0.11</v>
      </c>
      <c r="I71" s="19">
        <v>0.10199999999999999</v>
      </c>
      <c r="J71" s="19">
        <v>2.86</v>
      </c>
      <c r="L71" s="19">
        <v>47.542999999999999</v>
      </c>
      <c r="M71" s="5" t="s">
        <v>35</v>
      </c>
      <c r="N71" s="32">
        <v>0.8</v>
      </c>
      <c r="O71" s="33">
        <v>44440</v>
      </c>
      <c r="P71" s="33">
        <v>44440</v>
      </c>
      <c r="Q71" s="6" t="s">
        <v>72</v>
      </c>
    </row>
    <row r="72" spans="1:17" x14ac:dyDescent="0.2">
      <c r="A72" s="45" t="s">
        <v>54</v>
      </c>
      <c r="B72" s="48">
        <f t="shared" ref="B72" si="46">C71</f>
        <v>2.2000000000000002</v>
      </c>
      <c r="C72" s="48">
        <f t="shared" ref="C72" si="47">B72+D72</f>
        <v>3.8000000000000003</v>
      </c>
      <c r="D72" s="1">
        <v>1.6</v>
      </c>
      <c r="E72" s="5">
        <v>520396</v>
      </c>
      <c r="F72" s="19">
        <v>0.26</v>
      </c>
      <c r="G72" s="19">
        <v>1.6E-2</v>
      </c>
      <c r="H72" s="19">
        <v>8.0000000000000002E-3</v>
      </c>
      <c r="I72" s="19">
        <v>1.4999999999999999E-2</v>
      </c>
      <c r="J72" s="19">
        <v>2.6880000000000002</v>
      </c>
      <c r="L72" s="19">
        <v>1.4570000000000001</v>
      </c>
      <c r="M72" s="5" t="s">
        <v>37</v>
      </c>
      <c r="O72" s="33">
        <v>44440</v>
      </c>
      <c r="P72" s="33">
        <v>44440</v>
      </c>
      <c r="Q72" s="6" t="s">
        <v>72</v>
      </c>
    </row>
    <row r="73" spans="1:17" x14ac:dyDescent="0.2">
      <c r="A73" s="45" t="s">
        <v>55</v>
      </c>
      <c r="B73" s="48">
        <v>0</v>
      </c>
      <c r="C73" s="48">
        <f>D73</f>
        <v>0.3</v>
      </c>
      <c r="D73" s="1">
        <v>0.3</v>
      </c>
      <c r="E73" s="5">
        <v>521155</v>
      </c>
      <c r="F73" s="19">
        <v>34.47</v>
      </c>
      <c r="G73" s="19">
        <v>0.30299999999999999</v>
      </c>
      <c r="H73" s="19">
        <v>0.44</v>
      </c>
      <c r="I73" s="19">
        <v>0.77700000000000002</v>
      </c>
      <c r="L73" s="19">
        <v>98.361000000000004</v>
      </c>
      <c r="M73" s="5" t="s">
        <v>35</v>
      </c>
      <c r="N73" s="1">
        <v>0.3</v>
      </c>
      <c r="O73" s="33">
        <v>44445</v>
      </c>
      <c r="P73" s="33">
        <v>44445</v>
      </c>
      <c r="Q73" s="6" t="s">
        <v>73</v>
      </c>
    </row>
    <row r="74" spans="1:17" x14ac:dyDescent="0.2">
      <c r="A74" s="45" t="s">
        <v>55</v>
      </c>
      <c r="B74" s="48">
        <f>C73</f>
        <v>0.3</v>
      </c>
      <c r="C74" s="48">
        <f>B74+D74</f>
        <v>1.5</v>
      </c>
      <c r="D74" s="1">
        <v>1.2</v>
      </c>
      <c r="E74" s="5">
        <v>521156</v>
      </c>
      <c r="F74" s="19">
        <v>0.9840000000000001</v>
      </c>
      <c r="G74" s="19">
        <v>0.14000000000000001</v>
      </c>
      <c r="H74" s="19">
        <v>7.0000000000000001E-3</v>
      </c>
      <c r="I74" s="19">
        <v>0.03</v>
      </c>
      <c r="L74" s="19">
        <v>8.1809999999999992</v>
      </c>
      <c r="M74" s="5" t="s">
        <v>35</v>
      </c>
      <c r="N74" s="1">
        <v>1.2</v>
      </c>
      <c r="O74" s="33">
        <v>44445</v>
      </c>
      <c r="P74" s="33">
        <v>44445</v>
      </c>
      <c r="Q74" s="6" t="s">
        <v>73</v>
      </c>
    </row>
    <row r="75" spans="1:17" x14ac:dyDescent="0.2">
      <c r="A75" s="45" t="s">
        <v>55</v>
      </c>
      <c r="B75" s="48">
        <f t="shared" ref="B75:B76" si="48">C74</f>
        <v>1.5</v>
      </c>
      <c r="C75" s="48">
        <f t="shared" ref="C75:C76" si="49">B75+D75</f>
        <v>2.7</v>
      </c>
      <c r="D75" s="1">
        <v>1.2</v>
      </c>
      <c r="E75" s="5">
        <v>521157</v>
      </c>
      <c r="F75" s="19">
        <v>9.23</v>
      </c>
      <c r="G75" s="19">
        <v>0.214</v>
      </c>
      <c r="H75" s="19">
        <v>0.224</v>
      </c>
      <c r="I75" s="19">
        <v>0.3</v>
      </c>
      <c r="L75" s="19">
        <v>67.945999999999998</v>
      </c>
      <c r="M75" s="5" t="s">
        <v>35</v>
      </c>
      <c r="N75" s="1">
        <v>1.2</v>
      </c>
      <c r="O75" s="33">
        <v>44445</v>
      </c>
      <c r="P75" s="33">
        <v>44445</v>
      </c>
      <c r="Q75" s="6" t="s">
        <v>73</v>
      </c>
    </row>
    <row r="76" spans="1:17" x14ac:dyDescent="0.2">
      <c r="A76" s="45" t="s">
        <v>55</v>
      </c>
      <c r="B76" s="48">
        <f t="shared" si="48"/>
        <v>2.7</v>
      </c>
      <c r="C76" s="48">
        <f t="shared" si="49"/>
        <v>4.3000000000000007</v>
      </c>
      <c r="D76" s="1">
        <v>1.6</v>
      </c>
      <c r="E76" s="5">
        <v>521158</v>
      </c>
      <c r="F76" s="19">
        <v>0.35</v>
      </c>
      <c r="G76" s="19">
        <v>8.0000000000000002E-3</v>
      </c>
      <c r="H76" s="19">
        <v>4.0000000000000001E-3</v>
      </c>
      <c r="I76" s="19">
        <v>1.6E-2</v>
      </c>
      <c r="L76" s="19">
        <v>2.407</v>
      </c>
      <c r="M76" s="5" t="s">
        <v>37</v>
      </c>
      <c r="O76" s="33">
        <v>44445</v>
      </c>
      <c r="P76" s="33">
        <v>44445</v>
      </c>
      <c r="Q76" s="6" t="s">
        <v>73</v>
      </c>
    </row>
  </sheetData>
  <protectedRanges>
    <protectedRange sqref="H19:J22 L19:L57 L15:L17 G23:I57 H15:J17" name="Range27"/>
    <protectedRange sqref="E2:E14" name="Range1_9_2_1_1_15"/>
    <protectedRange sqref="G2:G13" name="Range27_73"/>
    <protectedRange sqref="G2:G13" name="Range1_50"/>
    <protectedRange sqref="G2:G13" name="Range26_57"/>
    <protectedRange sqref="H2:H13" name="Range27_74"/>
    <protectedRange sqref="H2:H13" name="Range1_51"/>
    <protectedRange sqref="H2:H13" name="Range26_58"/>
    <protectedRange sqref="I2:I13" name="Range27_76"/>
    <protectedRange sqref="I2:I13" name="Range1_53"/>
    <protectedRange sqref="I2:I13" name="Range26_60"/>
    <protectedRange sqref="L2:L13" name="Range27_78"/>
    <protectedRange sqref="L2:L13" name="Range1_8_1_10"/>
    <protectedRange sqref="L2:L13" name="Range28_16"/>
    <protectedRange sqref="E19:E23" name="Range1_9_2_1_1_20"/>
    <protectedRange sqref="G19:G22 G15:G17" name="Range27_99"/>
    <protectedRange sqref="G19:G22 G15:G17" name="Range1_71"/>
    <protectedRange sqref="G19:G22 G15:G17" name="Range26_78"/>
    <protectedRange sqref="H15:H17" name="Range1_72"/>
    <protectedRange sqref="H19:H22" name="Range1_8_1_15"/>
    <protectedRange sqref="H19:H22 H15:H17" name="Range26_79"/>
    <protectedRange sqref="I19:I22 I15:I17" name="Range1_4_2_1_4"/>
    <protectedRange sqref="I19:I22 I15:I17" name="Range26_80"/>
    <protectedRange sqref="J19:J22 J15:J17" name="Range1_73"/>
    <protectedRange sqref="J19:J22 J15:J17" name="Range26_81"/>
    <protectedRange sqref="L19:L22" name="Range1_8_10"/>
    <protectedRange sqref="L15:L17" name="Range1_8_1_16"/>
    <protectedRange sqref="L19:L22 L15:L17" name="Range28_21"/>
    <protectedRange sqref="G49:I57 L47 I46:I47 G29:I45 G47" name="Range1"/>
    <protectedRange sqref="G23:I57" name="Range26"/>
    <protectedRange sqref="E24:E27" name="Range1_9_2_1_1_35"/>
    <protectedRange sqref="G23:I23" name="Range1_3_6"/>
    <protectedRange sqref="H28 G24:I27" name="Range1_8_21"/>
    <protectedRange sqref="G28 I28" name="Range1_4_2_3"/>
    <protectedRange sqref="L23" name="Range1_3_7"/>
    <protectedRange sqref="L24:L28" name="Range1_8_22"/>
    <protectedRange sqref="L23:L28" name="Range28_35"/>
    <protectedRange sqref="E32:E35" name="Range1_9_2_1_1_36"/>
    <protectedRange sqref="L29:L35" name="Range1_8_1_28"/>
    <protectedRange sqref="L29:L35" name="Range28_36"/>
    <protectedRange sqref="E36:E49" name="Range1_9_2_1_1_37"/>
    <protectedRange sqref="L36:L45" name="Range1_8_1_29"/>
    <protectedRange sqref="L36:L45" name="Range28_37"/>
    <protectedRange sqref="G48:I48" name="Range1_3_8"/>
    <protectedRange sqref="G46" name="Range1_8_23"/>
    <protectedRange sqref="H46" name="Range1_8_3_20"/>
    <protectedRange sqref="L48" name="Range1_3_9"/>
    <protectedRange sqref="L46" name="Range1_8_24"/>
    <protectedRange sqref="L46:L48" name="Range28_38"/>
    <protectedRange sqref="L49" name="Range1_8_1_30"/>
    <protectedRange sqref="L49" name="Range28_39"/>
    <protectedRange sqref="E50:E57" name="Range1_9_2_1_1_40"/>
    <protectedRange sqref="L50:L57" name="Range1_8_1_31"/>
    <protectedRange sqref="L50:L57" name="Range28_40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4"/>
  <sheetViews>
    <sheetView zoomScaleNormal="100" workbookViewId="0">
      <pane ySplit="1" topLeftCell="A2" activePane="bottomLeft" state="frozen"/>
      <selection pane="bottomLeft" activeCell="I20" sqref="E20:I25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s="46" customFormat="1" ht="15" x14ac:dyDescent="0.25">
      <c r="A2" s="45" t="s">
        <v>38</v>
      </c>
      <c r="B2" s="48">
        <v>0</v>
      </c>
      <c r="C2" s="59" t="s">
        <v>114</v>
      </c>
      <c r="D2" s="48">
        <v>0</v>
      </c>
    </row>
    <row r="3" spans="1:4" s="46" customFormat="1" ht="15" x14ac:dyDescent="0.25">
      <c r="A3" s="45" t="s">
        <v>39</v>
      </c>
      <c r="B3" s="48">
        <v>0</v>
      </c>
      <c r="C3" s="59" t="s">
        <v>115</v>
      </c>
      <c r="D3" s="48">
        <v>0</v>
      </c>
    </row>
    <row r="4" spans="1:4" s="46" customFormat="1" ht="15" x14ac:dyDescent="0.25">
      <c r="A4" s="45" t="s">
        <v>40</v>
      </c>
      <c r="B4" s="48">
        <v>0</v>
      </c>
      <c r="C4" s="59" t="s">
        <v>116</v>
      </c>
      <c r="D4" s="48">
        <v>0</v>
      </c>
    </row>
    <row r="5" spans="1:4" s="46" customFormat="1" ht="15" x14ac:dyDescent="0.25">
      <c r="A5" s="45" t="s">
        <v>41</v>
      </c>
      <c r="B5" s="48">
        <v>0</v>
      </c>
      <c r="C5" s="59" t="s">
        <v>117</v>
      </c>
      <c r="D5" s="48">
        <v>0</v>
      </c>
    </row>
    <row r="6" spans="1:4" s="46" customFormat="1" ht="15" x14ac:dyDescent="0.25">
      <c r="A6" s="45" t="s">
        <v>42</v>
      </c>
      <c r="B6" s="48">
        <v>0</v>
      </c>
      <c r="C6" s="59" t="s">
        <v>118</v>
      </c>
      <c r="D6" s="48">
        <v>0</v>
      </c>
    </row>
    <row r="7" spans="1:4" s="46" customFormat="1" ht="15" x14ac:dyDescent="0.25">
      <c r="A7" s="45" t="s">
        <v>43</v>
      </c>
      <c r="B7" s="48">
        <v>0</v>
      </c>
      <c r="C7" s="59" t="s">
        <v>119</v>
      </c>
      <c r="D7" s="48">
        <v>0</v>
      </c>
    </row>
    <row r="8" spans="1:4" s="46" customFormat="1" ht="15" x14ac:dyDescent="0.25">
      <c r="A8" s="45" t="s">
        <v>44</v>
      </c>
      <c r="B8" s="48">
        <v>0</v>
      </c>
      <c r="C8" s="59" t="s">
        <v>120</v>
      </c>
      <c r="D8" s="48">
        <v>0</v>
      </c>
    </row>
    <row r="9" spans="1:4" s="46" customFormat="1" ht="15" x14ac:dyDescent="0.25">
      <c r="A9" s="45" t="s">
        <v>45</v>
      </c>
      <c r="B9" s="48">
        <v>0</v>
      </c>
      <c r="C9" s="59" t="s">
        <v>121</v>
      </c>
      <c r="D9" s="48">
        <v>0</v>
      </c>
    </row>
    <row r="10" spans="1:4" s="46" customFormat="1" ht="15" x14ac:dyDescent="0.25">
      <c r="A10" s="45" t="s">
        <v>46</v>
      </c>
      <c r="B10" s="48">
        <v>0</v>
      </c>
      <c r="C10" s="59" t="s">
        <v>122</v>
      </c>
      <c r="D10" s="48">
        <v>0</v>
      </c>
    </row>
    <row r="11" spans="1:4" ht="15" x14ac:dyDescent="0.25">
      <c r="A11" s="45" t="s">
        <v>47</v>
      </c>
      <c r="B11" s="48">
        <v>0</v>
      </c>
      <c r="C11" s="59" t="s">
        <v>123</v>
      </c>
      <c r="D11" s="48">
        <v>0</v>
      </c>
    </row>
    <row r="12" spans="1:4" ht="15" x14ac:dyDescent="0.25">
      <c r="A12" s="45" t="s">
        <v>48</v>
      </c>
      <c r="B12" s="48">
        <v>0</v>
      </c>
      <c r="C12" s="59" t="s">
        <v>124</v>
      </c>
      <c r="D12" s="48">
        <v>0</v>
      </c>
    </row>
    <row r="13" spans="1:4" ht="15" x14ac:dyDescent="0.25">
      <c r="A13" s="45" t="s">
        <v>49</v>
      </c>
      <c r="B13" s="48">
        <v>0</v>
      </c>
      <c r="C13" s="59" t="s">
        <v>125</v>
      </c>
      <c r="D13" s="48">
        <v>0</v>
      </c>
    </row>
    <row r="14" spans="1:4" ht="15" x14ac:dyDescent="0.25">
      <c r="A14" s="45" t="s">
        <v>50</v>
      </c>
      <c r="B14" s="48">
        <v>0</v>
      </c>
      <c r="C14" s="59" t="s">
        <v>126</v>
      </c>
      <c r="D14" s="48">
        <v>0</v>
      </c>
    </row>
    <row r="15" spans="1:4" ht="15" x14ac:dyDescent="0.25">
      <c r="A15" s="45" t="s">
        <v>51</v>
      </c>
      <c r="B15" s="48">
        <v>0</v>
      </c>
      <c r="C15" s="59" t="s">
        <v>127</v>
      </c>
      <c r="D15" s="48">
        <v>0</v>
      </c>
    </row>
    <row r="16" spans="1:4" ht="15" x14ac:dyDescent="0.25">
      <c r="A16" s="45" t="s">
        <v>52</v>
      </c>
      <c r="B16" s="48">
        <v>0</v>
      </c>
      <c r="C16" s="59" t="s">
        <v>128</v>
      </c>
      <c r="D16" s="48">
        <v>0</v>
      </c>
    </row>
    <row r="17" spans="1:4" ht="15" x14ac:dyDescent="0.25">
      <c r="A17" s="45" t="s">
        <v>53</v>
      </c>
      <c r="B17" s="48">
        <v>0</v>
      </c>
      <c r="C17" s="59" t="s">
        <v>129</v>
      </c>
      <c r="D17" s="48">
        <v>0</v>
      </c>
    </row>
    <row r="18" spans="1:4" ht="15" x14ac:dyDescent="0.25">
      <c r="A18" s="45" t="s">
        <v>54</v>
      </c>
      <c r="B18" s="48">
        <v>0</v>
      </c>
      <c r="C18" s="59" t="s">
        <v>130</v>
      </c>
      <c r="D18" s="48">
        <v>0</v>
      </c>
    </row>
    <row r="19" spans="1:4" ht="15" x14ac:dyDescent="0.25">
      <c r="A19" s="45" t="s">
        <v>55</v>
      </c>
      <c r="B19" s="48">
        <v>0</v>
      </c>
      <c r="C19" s="59" t="s">
        <v>131</v>
      </c>
      <c r="D19" s="48">
        <v>0</v>
      </c>
    </row>
    <row r="20" spans="1:4" ht="15" x14ac:dyDescent="0.25">
      <c r="A20" s="23"/>
      <c r="C20"/>
    </row>
    <row r="21" spans="1:4" ht="15" x14ac:dyDescent="0.25">
      <c r="A21" s="23"/>
      <c r="C21"/>
    </row>
    <row r="22" spans="1:4" ht="15" x14ac:dyDescent="0.25">
      <c r="A22" s="23"/>
      <c r="C22"/>
    </row>
    <row r="23" spans="1:4" ht="15" x14ac:dyDescent="0.25">
      <c r="A23" s="23"/>
      <c r="C23"/>
    </row>
    <row r="24" spans="1:4" ht="15" x14ac:dyDescent="0.25">
      <c r="A24" s="23"/>
      <c r="C24"/>
    </row>
    <row r="25" spans="1:4" ht="15" x14ac:dyDescent="0.25">
      <c r="A25" s="23"/>
      <c r="C25"/>
    </row>
    <row r="26" spans="1:4" ht="15" x14ac:dyDescent="0.25">
      <c r="A26" s="23"/>
      <c r="C26"/>
    </row>
    <row r="27" spans="1:4" ht="15" x14ac:dyDescent="0.25">
      <c r="A27" s="23"/>
      <c r="C27"/>
    </row>
    <row r="28" spans="1:4" ht="15" x14ac:dyDescent="0.25">
      <c r="A28" s="23"/>
      <c r="C28"/>
    </row>
    <row r="29" spans="1:4" ht="15" x14ac:dyDescent="0.25">
      <c r="A29" s="23"/>
      <c r="C29"/>
    </row>
    <row r="30" spans="1:4" ht="15" x14ac:dyDescent="0.25">
      <c r="A30" s="23"/>
      <c r="C30"/>
    </row>
    <row r="31" spans="1:4" ht="15" x14ac:dyDescent="0.25">
      <c r="A31" s="23"/>
      <c r="C31"/>
    </row>
    <row r="32" spans="1:4" ht="15" x14ac:dyDescent="0.25">
      <c r="A32" s="23"/>
      <c r="C32"/>
    </row>
    <row r="33" spans="1:3" ht="15" x14ac:dyDescent="0.25">
      <c r="A33" s="23"/>
      <c r="C33"/>
    </row>
    <row r="34" spans="1:3" ht="15" x14ac:dyDescent="0.25">
      <c r="A34" s="23"/>
      <c r="C34"/>
    </row>
    <row r="35" spans="1:3" ht="15" x14ac:dyDescent="0.25">
      <c r="A35" s="23"/>
      <c r="C35"/>
    </row>
    <row r="36" spans="1:3" ht="15" x14ac:dyDescent="0.25">
      <c r="A36" s="23"/>
      <c r="C36"/>
    </row>
    <row r="37" spans="1:3" ht="15" x14ac:dyDescent="0.25">
      <c r="A37" s="23"/>
      <c r="C37"/>
    </row>
    <row r="38" spans="1:3" ht="15" x14ac:dyDescent="0.25">
      <c r="A38" s="23"/>
      <c r="C38"/>
    </row>
    <row r="39" spans="1:3" ht="15" x14ac:dyDescent="0.25">
      <c r="A39" s="23"/>
      <c r="C39"/>
    </row>
    <row r="40" spans="1:3" ht="15" x14ac:dyDescent="0.25">
      <c r="A40" s="23"/>
      <c r="C40"/>
    </row>
    <row r="41" spans="1:3" ht="15" x14ac:dyDescent="0.25">
      <c r="A41" s="23"/>
      <c r="C41"/>
    </row>
    <row r="42" spans="1:3" ht="15" x14ac:dyDescent="0.25">
      <c r="A42" s="23"/>
      <c r="C42"/>
    </row>
    <row r="43" spans="1:3" ht="15" x14ac:dyDescent="0.25">
      <c r="A43" s="23"/>
      <c r="C43"/>
    </row>
    <row r="44" spans="1:3" ht="15" x14ac:dyDescent="0.25">
      <c r="A44" s="23"/>
      <c r="C44"/>
    </row>
    <row r="45" spans="1:3" ht="15" x14ac:dyDescent="0.25">
      <c r="A45" s="23"/>
      <c r="C45"/>
    </row>
    <row r="46" spans="1:3" ht="15" x14ac:dyDescent="0.25">
      <c r="A46" s="23"/>
      <c r="C46"/>
    </row>
    <row r="47" spans="1:3" ht="15" x14ac:dyDescent="0.25">
      <c r="A47" s="23"/>
      <c r="C47"/>
    </row>
    <row r="48" spans="1:3" ht="15" x14ac:dyDescent="0.25">
      <c r="A48" s="23"/>
      <c r="C48"/>
    </row>
    <row r="49" spans="1:5" ht="15" x14ac:dyDescent="0.25">
      <c r="A49" s="23"/>
      <c r="C49"/>
    </row>
    <row r="50" spans="1:5" ht="15" x14ac:dyDescent="0.25">
      <c r="A50" s="23"/>
      <c r="C50"/>
    </row>
    <row r="51" spans="1:5" ht="15" x14ac:dyDescent="0.25">
      <c r="A51" s="23"/>
      <c r="C51"/>
    </row>
    <row r="52" spans="1:5" ht="15" x14ac:dyDescent="0.25">
      <c r="A52" s="23"/>
      <c r="C52"/>
    </row>
    <row r="53" spans="1:5" ht="15" x14ac:dyDescent="0.25">
      <c r="A53" s="23"/>
      <c r="C53"/>
      <c r="E53"/>
    </row>
    <row r="54" spans="1:5" ht="15" x14ac:dyDescent="0.25">
      <c r="A54" s="23"/>
      <c r="C54"/>
      <c r="E54"/>
    </row>
    <row r="55" spans="1:5" ht="15" x14ac:dyDescent="0.25">
      <c r="A55" s="23"/>
      <c r="C55"/>
      <c r="E55"/>
    </row>
    <row r="56" spans="1:5" ht="15" x14ac:dyDescent="0.25">
      <c r="A56" s="23"/>
      <c r="C56"/>
    </row>
    <row r="57" spans="1:5" ht="15" x14ac:dyDescent="0.25">
      <c r="A57" s="23"/>
      <c r="C57"/>
    </row>
    <row r="58" spans="1:5" ht="15" x14ac:dyDescent="0.25">
      <c r="A58" s="23"/>
      <c r="C58"/>
    </row>
    <row r="59" spans="1:5" x14ac:dyDescent="0.2">
      <c r="A59" s="23"/>
    </row>
    <row r="60" spans="1:5" x14ac:dyDescent="0.2">
      <c r="A60" s="23"/>
    </row>
    <row r="61" spans="1:5" x14ac:dyDescent="0.2">
      <c r="A61" s="23"/>
    </row>
    <row r="62" spans="1:5" x14ac:dyDescent="0.2">
      <c r="A62" s="23"/>
    </row>
    <row r="63" spans="1:5" x14ac:dyDescent="0.2">
      <c r="A63" s="2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</sheetData>
  <sortState xmlns:xlrd2="http://schemas.microsoft.com/office/spreadsheetml/2017/richdata2"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2021-10-06T06:49:29Z</dcterms:modified>
</cp:coreProperties>
</file>