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72S ODE\"/>
    </mc:Choice>
  </mc:AlternateContent>
  <bookViews>
    <workbookView xWindow="2868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  <c r="C28" i="2" l="1"/>
  <c r="B29" i="2" s="1"/>
  <c r="C29" i="2" s="1"/>
  <c r="B30" i="2" s="1"/>
  <c r="C30" i="2" s="1"/>
  <c r="C25" i="2"/>
  <c r="B26" i="2" s="1"/>
  <c r="C26" i="2" s="1"/>
  <c r="B27" i="2" s="1"/>
  <c r="C27" i="2" s="1"/>
  <c r="C21" i="2" l="1"/>
  <c r="B22" i="2" s="1"/>
  <c r="C22" i="2" s="1"/>
  <c r="B23" i="2" s="1"/>
  <c r="C23" i="2" s="1"/>
  <c r="B24" i="2" s="1"/>
  <c r="C24" i="2" s="1"/>
  <c r="C17" i="2" l="1"/>
  <c r="B18" i="2" s="1"/>
  <c r="C18" i="2" s="1"/>
  <c r="B19" i="2" s="1"/>
  <c r="C19" i="2" s="1"/>
  <c r="B20" i="2" s="1"/>
  <c r="C20" i="2" s="1"/>
</calcChain>
</file>

<file path=xl/sharedStrings.xml><?xml version="1.0" encoding="utf-8"?>
<sst xmlns="http://schemas.openxmlformats.org/spreadsheetml/2006/main" count="188" uniqueCount="81">
  <si>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</si>
  <si>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</si>
  <si>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</si>
  <si>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</si>
  <si>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</si>
  <si>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</si>
  <si>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</si>
  <si>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</si>
  <si>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</si>
  <si>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</si>
  <si>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</si>
  <si>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</si>
  <si>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</si>
  <si>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</si>
  <si>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</si>
  <si>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</si>
  <si>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</si>
  <si>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</si>
  <si>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</si>
  <si>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</si>
  <si>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</si>
  <si>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</si>
  <si>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</si>
  <si>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</si>
  <si>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</si>
  <si>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</si>
  <si>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</si>
  <si>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</si>
  <si>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</si>
  <si>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</si>
  <si>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</si>
  <si>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</si>
  <si>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</si>
  <si>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</si>
  <si>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</si>
  <si>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</si>
  <si>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</si>
  <si>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</si>
  <si>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SDNS_515_72S_E_001</t>
  </si>
  <si>
    <t>SDNS_515_72S_E_002</t>
  </si>
  <si>
    <t>SDNS_515_72S_E_003</t>
  </si>
  <si>
    <t>SDNS_515_72S_E_004</t>
  </si>
  <si>
    <t>SDNS_515_72S_E_005</t>
  </si>
  <si>
    <t>SDNS_515_72S_E_006</t>
  </si>
  <si>
    <t>SDNS_515_72S_E_007</t>
  </si>
  <si>
    <t>SDNS_515_72S_E_008</t>
  </si>
  <si>
    <t>E. FAUSTINO</t>
  </si>
  <si>
    <t>R. YBANEZ/O. SUNGANGA</t>
  </si>
  <si>
    <t>B-2025175</t>
  </si>
  <si>
    <t>B-2025154</t>
  </si>
  <si>
    <t>B-2025141</t>
  </si>
  <si>
    <t>615408.0961</t>
  </si>
  <si>
    <t>815086.6380</t>
  </si>
  <si>
    <t>615409.9200</t>
  </si>
  <si>
    <t>815087.0261</t>
  </si>
  <si>
    <t>615413.4074</t>
  </si>
  <si>
    <t>815087.6079</t>
  </si>
  <si>
    <t>615418.2925</t>
  </si>
  <si>
    <t>815086.7410</t>
  </si>
  <si>
    <t>615420.7542</t>
  </si>
  <si>
    <t>815086.5023</t>
  </si>
  <si>
    <t>615425.5707</t>
  </si>
  <si>
    <t>815085.9353</t>
  </si>
  <si>
    <t>615427.9491</t>
  </si>
  <si>
    <t>815085.4841</t>
  </si>
  <si>
    <t>615431.8291</t>
  </si>
  <si>
    <t>815083.7761</t>
  </si>
  <si>
    <t>352.67</t>
  </si>
  <si>
    <t>354.38</t>
  </si>
  <si>
    <t>1.43</t>
  </si>
  <si>
    <t>5.58</t>
  </si>
  <si>
    <t>8.61</t>
  </si>
  <si>
    <t>3.49</t>
  </si>
  <si>
    <t>13.85</t>
  </si>
  <si>
    <t>15.96</t>
  </si>
  <si>
    <t>L.BITANG/D.ASENA</t>
  </si>
  <si>
    <t>B-2025073</t>
  </si>
  <si>
    <t>B-2025082</t>
  </si>
  <si>
    <t>B-2025104</t>
  </si>
  <si>
    <t>B-2025119</t>
  </si>
  <si>
    <t>B-2025131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</si>
</sst>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9"/>
  <sheetViews>
    <sheetView workbookViewId="0">
      <pane ySplit="1" topLeftCell="A2" activePane="bottomLeft" state="frozen"/>
      <selection pane="bottomLeft" activeCell="J20" sqref="J20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28515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8" t="s">
        <v>38</v>
      </c>
      <c r="B2" s="51" t="s">
        <v>51</v>
      </c>
      <c r="C2" s="51" t="s">
        <v>52</v>
      </c>
      <c r="D2" s="40">
        <v>515</v>
      </c>
      <c r="E2" s="40">
        <v>3.4</v>
      </c>
      <c r="F2" s="19">
        <v>515</v>
      </c>
      <c r="G2" s="19" t="s">
        <v>36</v>
      </c>
      <c r="I2" s="19" t="s">
        <v>75</v>
      </c>
      <c r="J2" s="25">
        <v>44319</v>
      </c>
      <c r="K2" s="48" t="s">
        <v>32</v>
      </c>
    </row>
    <row r="3" spans="1:11" s="19" customFormat="1" ht="15" x14ac:dyDescent="0.25">
      <c r="A3" s="48" t="s">
        <v>39</v>
      </c>
      <c r="B3" s="51" t="s">
        <v>53</v>
      </c>
      <c r="C3" s="51" t="s">
        <v>54</v>
      </c>
      <c r="D3" s="40">
        <v>515</v>
      </c>
      <c r="E3" s="40">
        <v>3.8</v>
      </c>
      <c r="F3" s="19">
        <v>515</v>
      </c>
      <c r="G3" s="19" t="s">
        <v>36</v>
      </c>
      <c r="I3" s="19" t="s">
        <v>47</v>
      </c>
      <c r="J3" s="25">
        <v>44320</v>
      </c>
      <c r="K3" s="48" t="s">
        <v>32</v>
      </c>
    </row>
    <row r="4" spans="1:11" s="19" customFormat="1" ht="15" x14ac:dyDescent="0.25">
      <c r="A4" s="48" t="s">
        <v>40</v>
      </c>
      <c r="B4" s="51" t="s">
        <v>55</v>
      </c>
      <c r="C4" s="51" t="s">
        <v>56</v>
      </c>
      <c r="D4" s="40">
        <v>515</v>
      </c>
      <c r="E4" s="40">
        <v>3.4</v>
      </c>
      <c r="F4" s="19">
        <v>515</v>
      </c>
      <c r="G4" s="19" t="s">
        <v>36</v>
      </c>
      <c r="I4" s="19" t="s">
        <v>47</v>
      </c>
      <c r="J4" s="25">
        <v>44322</v>
      </c>
      <c r="K4" s="48" t="s">
        <v>32</v>
      </c>
    </row>
    <row r="5" spans="1:11" s="19" customFormat="1" ht="15" x14ac:dyDescent="0.25">
      <c r="A5" s="48" t="s">
        <v>41</v>
      </c>
      <c r="B5" s="51" t="s">
        <v>57</v>
      </c>
      <c r="C5" s="51" t="s">
        <v>58</v>
      </c>
      <c r="D5" s="40">
        <v>515</v>
      </c>
      <c r="E5" s="40">
        <v>3.5</v>
      </c>
      <c r="F5" s="19">
        <v>515</v>
      </c>
      <c r="G5" s="19" t="s">
        <v>36</v>
      </c>
      <c r="I5" s="19" t="s">
        <v>47</v>
      </c>
      <c r="J5" s="25">
        <v>44323</v>
      </c>
      <c r="K5" s="48" t="s">
        <v>32</v>
      </c>
    </row>
    <row r="6" spans="1:11" s="19" customFormat="1" ht="15" x14ac:dyDescent="0.25">
      <c r="A6" s="48" t="s">
        <v>42</v>
      </c>
      <c r="B6" s="51" t="s">
        <v>59</v>
      </c>
      <c r="C6" s="51" t="s">
        <v>60</v>
      </c>
      <c r="D6" s="40">
        <v>515</v>
      </c>
      <c r="E6" s="40">
        <v>3.6</v>
      </c>
      <c r="F6" s="19">
        <v>515</v>
      </c>
      <c r="G6" s="19" t="s">
        <v>36</v>
      </c>
      <c r="I6" s="19" t="s">
        <v>47</v>
      </c>
      <c r="J6" s="25">
        <v>44324</v>
      </c>
      <c r="K6" s="48" t="s">
        <v>32</v>
      </c>
    </row>
    <row r="7" spans="1:11" ht="15" x14ac:dyDescent="0.25">
      <c r="A7" s="48" t="s">
        <v>43</v>
      </c>
      <c r="B7" s="51" t="s">
        <v>61</v>
      </c>
      <c r="C7" s="51" t="s">
        <v>62</v>
      </c>
      <c r="D7" s="40">
        <v>515</v>
      </c>
      <c r="E7" s="17">
        <v>3.9</v>
      </c>
      <c r="F7" s="19">
        <v>515</v>
      </c>
      <c r="G7" s="19" t="s">
        <v>36</v>
      </c>
      <c r="I7" s="19" t="s">
        <v>47</v>
      </c>
      <c r="J7" s="25">
        <v>44325</v>
      </c>
      <c r="K7" s="48" t="s">
        <v>32</v>
      </c>
    </row>
    <row r="8" spans="1:11" ht="15" x14ac:dyDescent="0.25">
      <c r="A8" s="48" t="s">
        <v>44</v>
      </c>
      <c r="B8" s="51" t="s">
        <v>63</v>
      </c>
      <c r="C8" s="51" t="s">
        <v>64</v>
      </c>
      <c r="D8" s="40">
        <v>515</v>
      </c>
      <c r="E8" s="17">
        <v>3.5</v>
      </c>
      <c r="F8" s="19">
        <v>515</v>
      </c>
      <c r="G8" s="19" t="s">
        <v>36</v>
      </c>
      <c r="I8" s="19" t="s">
        <v>46</v>
      </c>
      <c r="J8" s="25">
        <v>44326</v>
      </c>
      <c r="K8" s="48" t="s">
        <v>32</v>
      </c>
    </row>
    <row r="9" spans="1:11" ht="15" x14ac:dyDescent="0.25">
      <c r="A9" s="48" t="s">
        <v>45</v>
      </c>
      <c r="B9" s="51" t="s">
        <v>65</v>
      </c>
      <c r="C9" s="51" t="s">
        <v>66</v>
      </c>
      <c r="D9" s="40">
        <v>515</v>
      </c>
      <c r="E9" s="17">
        <v>3.5</v>
      </c>
      <c r="F9" s="19">
        <v>515</v>
      </c>
      <c r="G9" s="19" t="s">
        <v>36</v>
      </c>
      <c r="I9" s="19" t="s">
        <v>47</v>
      </c>
      <c r="J9" s="25">
        <v>44327</v>
      </c>
      <c r="K9" s="48" t="s">
        <v>32</v>
      </c>
    </row>
    <row r="1048509" spans="1:4" x14ac:dyDescent="0.25">
      <c r="A1048509" s="24" t="s">
        <v>33</v>
      </c>
      <c r="D1048509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Normal="100" workbookViewId="0">
      <pane ySplit="1" topLeftCell="A8" activePane="bottomLeft" state="frozen"/>
      <selection pane="bottomLeft" activeCell="K29" sqref="K2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38</v>
      </c>
      <c r="B2" s="50">
        <v>0</v>
      </c>
      <c r="C2" s="50">
        <f>D2</f>
        <v>1.8</v>
      </c>
      <c r="D2" s="1">
        <v>1.8</v>
      </c>
      <c r="E2" s="39">
        <v>499506</v>
      </c>
      <c r="F2" s="35">
        <v>17.16</v>
      </c>
      <c r="G2" s="36">
        <v>0.60399999999999998</v>
      </c>
      <c r="H2" s="36">
        <v>0.58099999999999996</v>
      </c>
      <c r="I2" s="36">
        <v>1.155</v>
      </c>
      <c r="J2" s="36">
        <v>2.86</v>
      </c>
      <c r="L2" s="37">
        <v>82.031000000000006</v>
      </c>
      <c r="M2" s="5" t="s">
        <v>35</v>
      </c>
      <c r="N2" s="33">
        <v>1.8</v>
      </c>
      <c r="O2" s="34">
        <v>44319</v>
      </c>
      <c r="P2" s="34">
        <v>44319</v>
      </c>
      <c r="Q2" s="6" t="s">
        <v>76</v>
      </c>
      <c r="U2" s="5"/>
      <c r="W2" s="16"/>
    </row>
    <row r="3" spans="1:23" x14ac:dyDescent="0.2">
      <c r="A3" s="48" t="s">
        <v>38</v>
      </c>
      <c r="B3" s="50">
        <f>C2</f>
        <v>1.8</v>
      </c>
      <c r="C3" s="50">
        <f>B3+D3</f>
        <v>2.6</v>
      </c>
      <c r="D3" s="1">
        <v>0.8</v>
      </c>
      <c r="E3" s="39">
        <v>499507</v>
      </c>
      <c r="F3" s="35">
        <v>14.194000000000001</v>
      </c>
      <c r="G3" s="36">
        <v>1.8740000000000001</v>
      </c>
      <c r="H3" s="36">
        <v>1.774</v>
      </c>
      <c r="I3" s="36">
        <v>2.2400000000000002</v>
      </c>
      <c r="J3" s="36">
        <v>2.8580000000000001</v>
      </c>
      <c r="L3" s="37">
        <v>150</v>
      </c>
      <c r="M3" s="5" t="s">
        <v>35</v>
      </c>
      <c r="N3" s="33">
        <v>0.8</v>
      </c>
      <c r="O3" s="34">
        <v>44319</v>
      </c>
      <c r="P3" s="34">
        <v>44319</v>
      </c>
      <c r="Q3" s="6" t="s">
        <v>76</v>
      </c>
      <c r="U3" s="5"/>
      <c r="W3" s="16"/>
    </row>
    <row r="4" spans="1:23" x14ac:dyDescent="0.2">
      <c r="A4" s="48" t="s">
        <v>38</v>
      </c>
      <c r="B4" s="50">
        <f t="shared" ref="B4" si="0">C3</f>
        <v>2.6</v>
      </c>
      <c r="C4" s="50">
        <f t="shared" ref="C4" si="1">B4+D4</f>
        <v>3.4000000000000004</v>
      </c>
      <c r="D4" s="1">
        <v>0.8</v>
      </c>
      <c r="E4" s="39">
        <v>499508</v>
      </c>
      <c r="F4" s="35">
        <v>4.3039999999999994</v>
      </c>
      <c r="G4" s="36">
        <v>9.4E-2</v>
      </c>
      <c r="H4" s="36">
        <v>0.14699999999999999</v>
      </c>
      <c r="I4" s="36">
        <v>0.32</v>
      </c>
      <c r="J4" s="36">
        <v>2.8410000000000002</v>
      </c>
      <c r="L4" s="37">
        <v>31.577000000000002</v>
      </c>
      <c r="M4" s="5" t="s">
        <v>37</v>
      </c>
      <c r="O4" s="34">
        <v>44319</v>
      </c>
      <c r="P4" s="34">
        <v>44319</v>
      </c>
      <c r="Q4" s="6" t="s">
        <v>76</v>
      </c>
      <c r="U4" s="5"/>
      <c r="W4" s="16"/>
    </row>
    <row r="5" spans="1:23" x14ac:dyDescent="0.2">
      <c r="A5" s="48" t="s">
        <v>39</v>
      </c>
      <c r="B5" s="50">
        <v>0</v>
      </c>
      <c r="C5" s="50">
        <f>D5</f>
        <v>1.2</v>
      </c>
      <c r="D5" s="1">
        <v>1.2</v>
      </c>
      <c r="E5" s="39">
        <v>499645</v>
      </c>
      <c r="F5" s="35">
        <v>5.0199999999999996</v>
      </c>
      <c r="G5" s="36">
        <v>0.26900000000000002</v>
      </c>
      <c r="H5" s="36">
        <v>0.1</v>
      </c>
      <c r="I5" s="36">
        <v>0.17599999999999999</v>
      </c>
      <c r="J5" s="36">
        <v>2.843</v>
      </c>
      <c r="L5" s="37">
        <v>30.808999999999997</v>
      </c>
      <c r="M5" s="5" t="s">
        <v>34</v>
      </c>
      <c r="O5" s="34">
        <v>44320</v>
      </c>
      <c r="P5" s="34">
        <v>44320</v>
      </c>
      <c r="Q5" s="6" t="s">
        <v>77</v>
      </c>
      <c r="U5" s="5"/>
      <c r="W5" s="16"/>
    </row>
    <row r="6" spans="1:23" x14ac:dyDescent="0.2">
      <c r="A6" s="48" t="s">
        <v>39</v>
      </c>
      <c r="B6" s="50">
        <f>C5</f>
        <v>1.2</v>
      </c>
      <c r="C6" s="50">
        <f>B6+D6</f>
        <v>2.4</v>
      </c>
      <c r="D6" s="1">
        <v>1.2</v>
      </c>
      <c r="E6" s="39">
        <v>499646</v>
      </c>
      <c r="F6" s="35">
        <v>5.0119999999999996</v>
      </c>
      <c r="G6" s="36">
        <v>0.39200000000000002</v>
      </c>
      <c r="H6" s="36">
        <v>0.04</v>
      </c>
      <c r="I6" s="36">
        <v>0.216</v>
      </c>
      <c r="J6" s="36">
        <v>2.8410000000000002</v>
      </c>
      <c r="L6" s="37">
        <v>33.655999999999999</v>
      </c>
      <c r="M6" s="5" t="s">
        <v>35</v>
      </c>
      <c r="N6" s="33">
        <v>1.2</v>
      </c>
      <c r="O6" s="34">
        <v>44320</v>
      </c>
      <c r="P6" s="34">
        <v>44320</v>
      </c>
      <c r="Q6" s="6" t="s">
        <v>77</v>
      </c>
      <c r="U6" s="5"/>
      <c r="W6" s="16"/>
    </row>
    <row r="7" spans="1:23" x14ac:dyDescent="0.2">
      <c r="A7" s="48" t="s">
        <v>39</v>
      </c>
      <c r="B7" s="50">
        <f t="shared" ref="B7" si="2">C6</f>
        <v>2.4</v>
      </c>
      <c r="C7" s="50">
        <f t="shared" ref="C7" si="3">B7+D7</f>
        <v>3.3</v>
      </c>
      <c r="D7" s="1">
        <v>0.9</v>
      </c>
      <c r="E7" s="39">
        <v>499647</v>
      </c>
      <c r="F7" s="35">
        <v>32.242000000000004</v>
      </c>
      <c r="G7" s="36">
        <v>12.238</v>
      </c>
      <c r="H7" s="36">
        <v>5.1999999999999998E-2</v>
      </c>
      <c r="I7" s="36">
        <v>0.127</v>
      </c>
      <c r="J7" s="36">
        <v>2.89</v>
      </c>
      <c r="L7" s="37">
        <v>11.152000000000001</v>
      </c>
      <c r="M7" s="5" t="s">
        <v>35</v>
      </c>
      <c r="N7" s="33">
        <v>0.9</v>
      </c>
      <c r="O7" s="34">
        <v>44320</v>
      </c>
      <c r="P7" s="34">
        <v>44320</v>
      </c>
      <c r="Q7" s="6" t="s">
        <v>77</v>
      </c>
      <c r="U7" s="5"/>
      <c r="W7" s="16"/>
    </row>
    <row r="8" spans="1:23" x14ac:dyDescent="0.2">
      <c r="A8" s="48" t="s">
        <v>39</v>
      </c>
      <c r="B8" s="50">
        <f t="shared" ref="B8" si="4">C7</f>
        <v>3.3</v>
      </c>
      <c r="C8" s="50">
        <f t="shared" ref="C8" si="5">B8+D8</f>
        <v>3.8</v>
      </c>
      <c r="D8" s="1">
        <v>0.5</v>
      </c>
      <c r="E8" s="39">
        <v>499648</v>
      </c>
      <c r="F8" s="35">
        <v>13.813999999999998</v>
      </c>
      <c r="G8" s="36">
        <v>0.33700000000000002</v>
      </c>
      <c r="H8" s="36">
        <v>0.08</v>
      </c>
      <c r="I8" s="36">
        <v>9.6000000000000002E-2</v>
      </c>
      <c r="J8" s="36">
        <v>2.8570000000000002</v>
      </c>
      <c r="L8" s="37">
        <v>69.400999999999996</v>
      </c>
      <c r="M8" s="5" t="s">
        <v>37</v>
      </c>
      <c r="O8" s="34">
        <v>44320</v>
      </c>
      <c r="P8" s="34">
        <v>44320</v>
      </c>
      <c r="Q8" s="6" t="s">
        <v>77</v>
      </c>
      <c r="U8" s="5"/>
      <c r="W8" s="16"/>
    </row>
    <row r="9" spans="1:23" x14ac:dyDescent="0.2">
      <c r="A9" s="48" t="s">
        <v>40</v>
      </c>
      <c r="B9" s="50">
        <v>0</v>
      </c>
      <c r="C9" s="50">
        <f>D9</f>
        <v>1</v>
      </c>
      <c r="D9" s="1">
        <v>1</v>
      </c>
      <c r="E9" s="5">
        <v>500013</v>
      </c>
      <c r="F9" s="20">
        <v>0.38800000000000007</v>
      </c>
      <c r="G9" s="20">
        <v>4.4999999999999998E-2</v>
      </c>
      <c r="H9" s="20">
        <v>3.5999999999999997E-2</v>
      </c>
      <c r="I9" s="20">
        <v>0.13700000000000001</v>
      </c>
      <c r="J9" s="20">
        <v>2.665</v>
      </c>
      <c r="L9" s="20">
        <v>4.4559999999999995</v>
      </c>
      <c r="M9" s="5" t="s">
        <v>34</v>
      </c>
      <c r="O9" s="34">
        <v>44322</v>
      </c>
      <c r="P9" s="34">
        <v>44322</v>
      </c>
      <c r="Q9" s="6" t="s">
        <v>78</v>
      </c>
      <c r="U9" s="5"/>
      <c r="W9" s="16"/>
    </row>
    <row r="10" spans="1:23" x14ac:dyDescent="0.2">
      <c r="A10" s="48" t="s">
        <v>40</v>
      </c>
      <c r="B10" s="50">
        <f>C9</f>
        <v>1</v>
      </c>
      <c r="C10" s="50">
        <f>B10+D10</f>
        <v>1.9</v>
      </c>
      <c r="D10" s="1">
        <v>0.9</v>
      </c>
      <c r="E10" s="5">
        <v>500014</v>
      </c>
      <c r="F10" s="20">
        <v>20.217999999999996</v>
      </c>
      <c r="G10" s="20">
        <v>4.3970000000000002</v>
      </c>
      <c r="H10" s="20">
        <v>5.2999999999999999E-2</v>
      </c>
      <c r="I10" s="20">
        <v>0.43</v>
      </c>
      <c r="J10" s="20">
        <v>2.867</v>
      </c>
      <c r="L10" s="20">
        <v>10.276999999999999</v>
      </c>
      <c r="M10" s="5" t="s">
        <v>35</v>
      </c>
      <c r="N10" s="33">
        <v>0.9</v>
      </c>
      <c r="O10" s="34">
        <v>44322</v>
      </c>
      <c r="P10" s="34">
        <v>44322</v>
      </c>
      <c r="Q10" s="6" t="s">
        <v>78</v>
      </c>
      <c r="U10" s="5"/>
      <c r="W10" s="16"/>
    </row>
    <row r="11" spans="1:23" x14ac:dyDescent="0.2">
      <c r="A11" s="48" t="s">
        <v>40</v>
      </c>
      <c r="B11" s="50">
        <f t="shared" ref="B11:B12" si="6">C10</f>
        <v>1.9</v>
      </c>
      <c r="C11" s="50">
        <f t="shared" ref="C11:C12" si="7">B11+D11</f>
        <v>2.7</v>
      </c>
      <c r="D11" s="1">
        <v>0.8</v>
      </c>
      <c r="E11" s="5">
        <v>500015</v>
      </c>
      <c r="F11" s="20">
        <v>26.238000000000003</v>
      </c>
      <c r="G11" s="20">
        <v>4.6959999999999997</v>
      </c>
      <c r="H11" s="20">
        <v>1.5089999999999999</v>
      </c>
      <c r="I11" s="20">
        <v>4.9240000000000004</v>
      </c>
      <c r="J11" s="20">
        <v>2.87</v>
      </c>
      <c r="L11" s="20">
        <v>11.698</v>
      </c>
      <c r="M11" s="5" t="s">
        <v>35</v>
      </c>
      <c r="N11" s="33">
        <v>0.8</v>
      </c>
      <c r="O11" s="34">
        <v>44322</v>
      </c>
      <c r="P11" s="34">
        <v>44322</v>
      </c>
      <c r="Q11" s="6" t="s">
        <v>78</v>
      </c>
      <c r="U11" s="5"/>
      <c r="W11" s="16"/>
    </row>
    <row r="12" spans="1:23" x14ac:dyDescent="0.2">
      <c r="A12" s="48" t="s">
        <v>40</v>
      </c>
      <c r="B12" s="50">
        <f t="shared" si="6"/>
        <v>2.7</v>
      </c>
      <c r="C12" s="50">
        <f t="shared" si="7"/>
        <v>3.4000000000000004</v>
      </c>
      <c r="D12" s="1">
        <v>0.7</v>
      </c>
      <c r="E12" s="5">
        <v>500016</v>
      </c>
      <c r="F12" s="20">
        <v>1.1679999999999999</v>
      </c>
      <c r="G12" s="20">
        <v>5.0999999999999997E-2</v>
      </c>
      <c r="H12" s="20">
        <v>8.9999999999999993E-3</v>
      </c>
      <c r="I12" s="20">
        <v>3.5999999999999997E-2</v>
      </c>
      <c r="J12" s="20">
        <v>2.7280000000000002</v>
      </c>
      <c r="L12" s="20">
        <v>9.4349999999999987</v>
      </c>
      <c r="M12" s="5" t="s">
        <v>37</v>
      </c>
      <c r="O12" s="34">
        <v>44322</v>
      </c>
      <c r="P12" s="34">
        <v>44322</v>
      </c>
      <c r="Q12" s="6" t="s">
        <v>78</v>
      </c>
      <c r="U12" s="5"/>
      <c r="W12" s="16"/>
    </row>
    <row r="13" spans="1:23" x14ac:dyDescent="0.2">
      <c r="A13" s="48" t="s">
        <v>41</v>
      </c>
      <c r="B13" s="50">
        <v>0</v>
      </c>
      <c r="C13" s="50">
        <f>D13</f>
        <v>0.9</v>
      </c>
      <c r="D13" s="1">
        <v>0.9</v>
      </c>
      <c r="E13" s="39">
        <v>500273</v>
      </c>
      <c r="F13" s="35">
        <v>0.80799999999999994</v>
      </c>
      <c r="G13" s="36">
        <v>1.2999999999999999E-2</v>
      </c>
      <c r="H13" s="36">
        <v>8.0000000000000002E-3</v>
      </c>
      <c r="I13" s="36">
        <v>2.1999999999999999E-2</v>
      </c>
      <c r="J13" s="36">
        <v>2.6869999999999998</v>
      </c>
      <c r="L13" s="37">
        <v>6.7320000000000002</v>
      </c>
      <c r="M13" s="5" t="s">
        <v>34</v>
      </c>
      <c r="O13" s="34">
        <v>44323</v>
      </c>
      <c r="P13" s="34">
        <v>44323</v>
      </c>
      <c r="Q13" s="6" t="s">
        <v>79</v>
      </c>
      <c r="U13" s="5"/>
      <c r="W13" s="16"/>
    </row>
    <row r="14" spans="1:23" x14ac:dyDescent="0.2">
      <c r="A14" s="48" t="s">
        <v>41</v>
      </c>
      <c r="B14" s="50">
        <f>C13</f>
        <v>0.9</v>
      </c>
      <c r="C14" s="50">
        <f>B14+D14</f>
        <v>1.8</v>
      </c>
      <c r="D14" s="1">
        <v>0.9</v>
      </c>
      <c r="E14" s="39">
        <v>500274</v>
      </c>
      <c r="F14" s="35">
        <v>23.141999999999999</v>
      </c>
      <c r="G14" s="36">
        <v>0.14199999999999999</v>
      </c>
      <c r="H14" s="36">
        <v>6.3E-2</v>
      </c>
      <c r="I14" s="36">
        <v>0.154</v>
      </c>
      <c r="J14" s="36">
        <v>2.8759999999999999</v>
      </c>
      <c r="L14" s="37">
        <v>88.350999999999999</v>
      </c>
      <c r="M14" s="5" t="s">
        <v>35</v>
      </c>
      <c r="N14" s="33">
        <v>0.9</v>
      </c>
      <c r="O14" s="34">
        <v>44323</v>
      </c>
      <c r="P14" s="34">
        <v>44323</v>
      </c>
      <c r="Q14" s="6" t="s">
        <v>79</v>
      </c>
      <c r="U14" s="5"/>
      <c r="W14" s="16"/>
    </row>
    <row r="15" spans="1:23" x14ac:dyDescent="0.2">
      <c r="A15" s="48" t="s">
        <v>41</v>
      </c>
      <c r="B15" s="50">
        <f t="shared" ref="B15:B16" si="8">C14</f>
        <v>1.8</v>
      </c>
      <c r="C15" s="50">
        <f t="shared" ref="C15:C16" si="9">B15+D15</f>
        <v>2.2999999999999998</v>
      </c>
      <c r="D15" s="1">
        <v>0.5</v>
      </c>
      <c r="E15" s="39">
        <v>500275</v>
      </c>
      <c r="F15" s="35">
        <v>77.686000000000007</v>
      </c>
      <c r="G15" s="36">
        <v>5.1580000000000004</v>
      </c>
      <c r="H15" s="36">
        <v>0.13500000000000001</v>
      </c>
      <c r="I15" s="36">
        <v>1.28</v>
      </c>
      <c r="J15" s="36">
        <v>2.9049999999999998</v>
      </c>
      <c r="K15" s="3">
        <v>75.347999999999999</v>
      </c>
      <c r="L15" s="37">
        <v>85.495000000000005</v>
      </c>
      <c r="M15" s="5" t="s">
        <v>35</v>
      </c>
      <c r="N15" s="33">
        <v>0.5</v>
      </c>
      <c r="O15" s="34">
        <v>44323</v>
      </c>
      <c r="P15" s="34">
        <v>44323</v>
      </c>
      <c r="Q15" s="6" t="s">
        <v>79</v>
      </c>
      <c r="U15" s="5"/>
      <c r="W15" s="16"/>
    </row>
    <row r="16" spans="1:23" x14ac:dyDescent="0.2">
      <c r="A16" s="48" t="s">
        <v>41</v>
      </c>
      <c r="B16" s="50">
        <f t="shared" si="8"/>
        <v>2.2999999999999998</v>
      </c>
      <c r="C16" s="50">
        <f t="shared" si="9"/>
        <v>3.5</v>
      </c>
      <c r="D16" s="1">
        <v>1.2</v>
      </c>
      <c r="E16" s="39">
        <v>500276</v>
      </c>
      <c r="F16" s="35">
        <v>5.2539999999999996</v>
      </c>
      <c r="G16" s="36">
        <v>2.7E-2</v>
      </c>
      <c r="H16" s="36">
        <v>1.2999999999999999E-2</v>
      </c>
      <c r="I16" s="36">
        <v>2.3E-2</v>
      </c>
      <c r="J16" s="36">
        <v>2.843</v>
      </c>
      <c r="L16" s="37">
        <v>16.731000000000002</v>
      </c>
      <c r="M16" s="5" t="s">
        <v>37</v>
      </c>
      <c r="O16" s="34">
        <v>44323</v>
      </c>
      <c r="P16" s="34">
        <v>44323</v>
      </c>
      <c r="Q16" s="6" t="s">
        <v>79</v>
      </c>
      <c r="U16" s="5"/>
      <c r="W16" s="16"/>
    </row>
    <row r="17" spans="1:23" x14ac:dyDescent="0.2">
      <c r="A17" s="48" t="s">
        <v>42</v>
      </c>
      <c r="B17" s="50">
        <v>0</v>
      </c>
      <c r="C17" s="50">
        <f>D17</f>
        <v>1.5</v>
      </c>
      <c r="D17" s="1">
        <v>1.5</v>
      </c>
      <c r="E17" s="39">
        <v>500487</v>
      </c>
      <c r="F17" s="35">
        <v>9.7840000000000007</v>
      </c>
      <c r="G17" s="36">
        <v>9.4E-2</v>
      </c>
      <c r="H17" s="36">
        <v>0.105</v>
      </c>
      <c r="I17" s="36">
        <v>0.11600000000000001</v>
      </c>
      <c r="J17" s="36">
        <v>2.851</v>
      </c>
      <c r="L17" s="37">
        <v>56.805</v>
      </c>
      <c r="M17" s="5" t="s">
        <v>34</v>
      </c>
      <c r="O17" s="34">
        <v>44324</v>
      </c>
      <c r="P17" s="34">
        <v>44324</v>
      </c>
      <c r="Q17" s="6" t="s">
        <v>80</v>
      </c>
      <c r="U17" s="5"/>
      <c r="W17" s="16"/>
    </row>
    <row r="18" spans="1:23" x14ac:dyDescent="0.2">
      <c r="A18" s="48" t="s">
        <v>42</v>
      </c>
      <c r="B18" s="50">
        <f>C17</f>
        <v>1.5</v>
      </c>
      <c r="C18" s="50">
        <f>B18+D18</f>
        <v>2.4</v>
      </c>
      <c r="D18" s="1">
        <v>0.9</v>
      </c>
      <c r="E18" s="39">
        <v>500488</v>
      </c>
      <c r="F18" s="35">
        <v>44.504000000000005</v>
      </c>
      <c r="G18" s="36">
        <v>0.188</v>
      </c>
      <c r="H18" s="36">
        <v>0.02</v>
      </c>
      <c r="I18" s="36">
        <v>4.8000000000000001E-2</v>
      </c>
      <c r="J18" s="36">
        <v>2.9049999999999998</v>
      </c>
      <c r="L18" s="37">
        <v>123.96899999999999</v>
      </c>
      <c r="M18" s="5" t="s">
        <v>35</v>
      </c>
      <c r="N18" s="33">
        <v>0.9</v>
      </c>
      <c r="O18" s="34">
        <v>44324</v>
      </c>
      <c r="P18" s="34">
        <v>44324</v>
      </c>
      <c r="Q18" s="6" t="s">
        <v>80</v>
      </c>
      <c r="U18" s="5"/>
      <c r="W18" s="16"/>
    </row>
    <row r="19" spans="1:23" x14ac:dyDescent="0.2">
      <c r="A19" s="48" t="s">
        <v>42</v>
      </c>
      <c r="B19" s="50">
        <f t="shared" ref="B19" si="10">C18</f>
        <v>2.4</v>
      </c>
      <c r="C19" s="50">
        <f t="shared" ref="C19" si="11">B19+D19</f>
        <v>3.0999999999999996</v>
      </c>
      <c r="D19" s="1">
        <v>0.7</v>
      </c>
      <c r="E19" s="39">
        <v>500489</v>
      </c>
      <c r="F19" s="35">
        <v>0.6419999999999999</v>
      </c>
      <c r="G19" s="36">
        <v>1.2999999999999999E-2</v>
      </c>
      <c r="H19" s="36">
        <v>2.4E-2</v>
      </c>
      <c r="I19" s="36">
        <v>3.9E-2</v>
      </c>
      <c r="J19" s="36">
        <v>2.6869999999999998</v>
      </c>
      <c r="L19" s="37">
        <v>3.0459999999999998</v>
      </c>
      <c r="M19" s="5" t="s">
        <v>35</v>
      </c>
      <c r="N19" s="33">
        <v>0.7</v>
      </c>
      <c r="O19" s="34">
        <v>44324</v>
      </c>
      <c r="P19" s="34">
        <v>44324</v>
      </c>
      <c r="Q19" s="6" t="s">
        <v>80</v>
      </c>
      <c r="U19" s="5"/>
      <c r="W19" s="16"/>
    </row>
    <row r="20" spans="1:23" x14ac:dyDescent="0.2">
      <c r="A20" s="48" t="s">
        <v>42</v>
      </c>
      <c r="B20" s="50">
        <f t="shared" ref="B20" si="12">C19</f>
        <v>3.0999999999999996</v>
      </c>
      <c r="C20" s="50">
        <f t="shared" ref="C20" si="13">B20+D20</f>
        <v>3.5999999999999996</v>
      </c>
      <c r="D20" s="1">
        <v>0.5</v>
      </c>
      <c r="E20" s="39">
        <v>500490</v>
      </c>
      <c r="F20" s="35">
        <v>149.72</v>
      </c>
      <c r="G20" s="36">
        <v>2.899</v>
      </c>
      <c r="H20" s="36">
        <v>0.125</v>
      </c>
      <c r="I20" s="36">
        <v>0.47299999999999998</v>
      </c>
      <c r="J20" s="36">
        <v>2.9279999999999999</v>
      </c>
      <c r="K20" s="3">
        <v>147.14400000000001</v>
      </c>
      <c r="L20" s="37">
        <v>138.32599999999999</v>
      </c>
      <c r="M20" s="5" t="s">
        <v>37</v>
      </c>
      <c r="O20" s="34">
        <v>44324</v>
      </c>
      <c r="P20" s="34">
        <v>44324</v>
      </c>
      <c r="Q20" s="6" t="s">
        <v>80</v>
      </c>
      <c r="U20" s="5"/>
      <c r="W20" s="16"/>
    </row>
    <row r="21" spans="1:23" x14ac:dyDescent="0.2">
      <c r="A21" s="48" t="s">
        <v>43</v>
      </c>
      <c r="B21" s="50">
        <v>0</v>
      </c>
      <c r="C21" s="50">
        <f>D21</f>
        <v>1.6</v>
      </c>
      <c r="D21" s="1">
        <v>1.6</v>
      </c>
      <c r="E21" s="41">
        <v>500657</v>
      </c>
      <c r="F21" s="20">
        <v>9.4700000000000006</v>
      </c>
      <c r="G21" s="20">
        <v>2.4E-2</v>
      </c>
      <c r="H21" s="20">
        <v>5.0000000000000001E-3</v>
      </c>
      <c r="I21" s="20">
        <v>3.1E-2</v>
      </c>
      <c r="J21" s="20">
        <v>2.8460000000000001</v>
      </c>
      <c r="L21" s="20">
        <v>12.57</v>
      </c>
      <c r="M21" s="7" t="s">
        <v>34</v>
      </c>
      <c r="N21" s="44"/>
      <c r="O21" s="25">
        <v>44325</v>
      </c>
      <c r="P21" s="25">
        <v>44325</v>
      </c>
      <c r="Q21" s="6" t="s">
        <v>50</v>
      </c>
      <c r="U21" s="5"/>
      <c r="W21" s="16"/>
    </row>
    <row r="22" spans="1:23" x14ac:dyDescent="0.2">
      <c r="A22" s="48" t="s">
        <v>43</v>
      </c>
      <c r="B22" s="50">
        <f>C21</f>
        <v>1.6</v>
      </c>
      <c r="C22" s="50">
        <f>B22+D22</f>
        <v>2.9000000000000004</v>
      </c>
      <c r="D22" s="1">
        <v>1.3</v>
      </c>
      <c r="E22" s="41">
        <v>500658</v>
      </c>
      <c r="F22" s="20">
        <v>63.762</v>
      </c>
      <c r="G22" s="20">
        <v>0.995</v>
      </c>
      <c r="H22" s="20">
        <v>7.4999999999999997E-2</v>
      </c>
      <c r="I22" s="20">
        <v>0.74399999999999999</v>
      </c>
      <c r="J22" s="20">
        <v>2.9180000000000001</v>
      </c>
      <c r="K22" s="3">
        <v>64.046000000000006</v>
      </c>
      <c r="L22" s="20">
        <v>6.7210000000000001</v>
      </c>
      <c r="M22" s="7" t="s">
        <v>35</v>
      </c>
      <c r="N22" s="44">
        <v>1.3</v>
      </c>
      <c r="O22" s="25">
        <v>44325</v>
      </c>
      <c r="P22" s="25">
        <v>44325</v>
      </c>
      <c r="Q22" s="6" t="s">
        <v>50</v>
      </c>
    </row>
    <row r="23" spans="1:23" x14ac:dyDescent="0.2">
      <c r="A23" s="48" t="s">
        <v>43</v>
      </c>
      <c r="B23" s="50">
        <f t="shared" ref="B23:B24" si="14">C22</f>
        <v>2.9000000000000004</v>
      </c>
      <c r="C23" s="50">
        <f t="shared" ref="C23:C24" si="15">B23+D23</f>
        <v>3.2</v>
      </c>
      <c r="D23" s="1">
        <v>0.3</v>
      </c>
      <c r="E23" s="41">
        <v>500659</v>
      </c>
      <c r="F23" s="35">
        <v>17.114000000000001</v>
      </c>
      <c r="G23" s="36">
        <v>3.125</v>
      </c>
      <c r="H23" s="36">
        <v>0.23200000000000001</v>
      </c>
      <c r="I23" s="36">
        <v>4.4429999999999996</v>
      </c>
      <c r="J23" s="36">
        <v>2.86</v>
      </c>
      <c r="L23" s="37">
        <v>4.508</v>
      </c>
      <c r="M23" s="5" t="s">
        <v>35</v>
      </c>
      <c r="N23" s="33">
        <v>0.3</v>
      </c>
      <c r="O23" s="25">
        <v>44325</v>
      </c>
      <c r="P23" s="25">
        <v>44325</v>
      </c>
      <c r="Q23" s="6" t="s">
        <v>50</v>
      </c>
    </row>
    <row r="24" spans="1:23" x14ac:dyDescent="0.2">
      <c r="A24" s="48" t="s">
        <v>43</v>
      </c>
      <c r="B24" s="50">
        <f t="shared" si="14"/>
        <v>3.2</v>
      </c>
      <c r="C24" s="50">
        <f t="shared" si="15"/>
        <v>3.9000000000000004</v>
      </c>
      <c r="D24" s="1">
        <v>0.7</v>
      </c>
      <c r="E24" s="41">
        <v>500660</v>
      </c>
      <c r="F24" s="35">
        <v>0.40399999999999997</v>
      </c>
      <c r="G24" s="36">
        <v>3.1E-2</v>
      </c>
      <c r="H24" s="36">
        <v>8.0000000000000002E-3</v>
      </c>
      <c r="I24" s="36">
        <v>3.3000000000000002E-2</v>
      </c>
      <c r="J24" s="36">
        <v>2.6869999999999998</v>
      </c>
      <c r="L24" s="37">
        <v>2.2679999999999998</v>
      </c>
      <c r="M24" s="5" t="s">
        <v>37</v>
      </c>
      <c r="O24" s="25">
        <v>44325</v>
      </c>
      <c r="P24" s="25">
        <v>44325</v>
      </c>
      <c r="Q24" s="6" t="s">
        <v>50</v>
      </c>
    </row>
    <row r="25" spans="1:23" x14ac:dyDescent="0.2">
      <c r="A25" s="48" t="s">
        <v>44</v>
      </c>
      <c r="B25" s="50">
        <v>0</v>
      </c>
      <c r="C25" s="50">
        <f>D25</f>
        <v>2.2000000000000002</v>
      </c>
      <c r="D25" s="1">
        <v>2.2000000000000002</v>
      </c>
      <c r="E25" s="39">
        <v>500878</v>
      </c>
      <c r="F25" s="35">
        <v>0.45600000000000002</v>
      </c>
      <c r="G25" s="36">
        <v>2.5999999999999999E-2</v>
      </c>
      <c r="H25" s="36">
        <v>0</v>
      </c>
      <c r="I25" s="36">
        <v>2.8000000000000001E-2</v>
      </c>
      <c r="J25" s="36">
        <v>2.665</v>
      </c>
      <c r="L25" s="43">
        <v>3.9060000000000001</v>
      </c>
      <c r="M25" s="5" t="s">
        <v>34</v>
      </c>
      <c r="O25" s="34">
        <v>44326</v>
      </c>
      <c r="P25" s="34">
        <v>44326</v>
      </c>
      <c r="Q25" s="6" t="s">
        <v>49</v>
      </c>
    </row>
    <row r="26" spans="1:23" x14ac:dyDescent="0.2">
      <c r="A26" s="48" t="s">
        <v>44</v>
      </c>
      <c r="B26" s="50">
        <f>C25</f>
        <v>2.2000000000000002</v>
      </c>
      <c r="C26" s="50">
        <f>B26+D26</f>
        <v>2.7</v>
      </c>
      <c r="D26" s="1">
        <v>0.5</v>
      </c>
      <c r="E26" s="39">
        <v>500879</v>
      </c>
      <c r="F26" s="35">
        <v>11.392000000000001</v>
      </c>
      <c r="G26" s="36">
        <v>3.5009999999999999</v>
      </c>
      <c r="H26" s="36">
        <v>8.3000000000000004E-2</v>
      </c>
      <c r="I26" s="36">
        <v>0.38300000000000001</v>
      </c>
      <c r="J26" s="36">
        <v>2.8580000000000001</v>
      </c>
      <c r="L26" s="43">
        <v>120.361</v>
      </c>
      <c r="M26" s="5" t="s">
        <v>35</v>
      </c>
      <c r="N26" s="33">
        <v>0.5</v>
      </c>
      <c r="O26" s="34">
        <v>44326</v>
      </c>
      <c r="P26" s="34">
        <v>44326</v>
      </c>
      <c r="Q26" s="6" t="s">
        <v>49</v>
      </c>
    </row>
    <row r="27" spans="1:23" x14ac:dyDescent="0.2">
      <c r="A27" s="48" t="s">
        <v>44</v>
      </c>
      <c r="B27" s="50">
        <f t="shared" ref="B27" si="16">C26</f>
        <v>2.7</v>
      </c>
      <c r="C27" s="50">
        <f t="shared" ref="C27" si="17">B27+D27</f>
        <v>3.5</v>
      </c>
      <c r="D27" s="1">
        <v>0.8</v>
      </c>
      <c r="E27" s="39">
        <v>500881</v>
      </c>
      <c r="F27" s="35">
        <v>0.35399999999999998</v>
      </c>
      <c r="G27" s="36">
        <v>4.2999999999999997E-2</v>
      </c>
      <c r="H27" s="36">
        <v>7.0000000000000001E-3</v>
      </c>
      <c r="I27" s="36">
        <v>2.3E-2</v>
      </c>
      <c r="J27" s="36">
        <v>2.6589999999999998</v>
      </c>
      <c r="L27" s="43">
        <v>4.2110000000000003</v>
      </c>
      <c r="M27" s="5" t="s">
        <v>37</v>
      </c>
      <c r="O27" s="34">
        <v>44326</v>
      </c>
      <c r="P27" s="34">
        <v>44326</v>
      </c>
      <c r="Q27" s="6" t="s">
        <v>49</v>
      </c>
    </row>
    <row r="28" spans="1:23" x14ac:dyDescent="0.2">
      <c r="A28" s="48" t="s">
        <v>45</v>
      </c>
      <c r="B28" s="50">
        <v>0</v>
      </c>
      <c r="C28" s="50">
        <f>D28</f>
        <v>1.8</v>
      </c>
      <c r="D28" s="1">
        <v>1.8</v>
      </c>
      <c r="E28" s="39">
        <v>501141</v>
      </c>
      <c r="F28" s="35">
        <v>0.7380000000000001</v>
      </c>
      <c r="G28" s="36">
        <v>2.3E-2</v>
      </c>
      <c r="H28" s="36">
        <v>0.01</v>
      </c>
      <c r="I28" s="36">
        <v>3.1E-2</v>
      </c>
      <c r="J28" s="36">
        <v>2.6779999999999999</v>
      </c>
      <c r="L28" s="43">
        <v>2.222</v>
      </c>
      <c r="M28" s="5" t="s">
        <v>34</v>
      </c>
      <c r="O28" s="34">
        <v>44327</v>
      </c>
      <c r="P28" s="34">
        <v>44327</v>
      </c>
      <c r="Q28" s="6" t="s">
        <v>48</v>
      </c>
    </row>
    <row r="29" spans="1:23" x14ac:dyDescent="0.2">
      <c r="A29" s="48" t="s">
        <v>45</v>
      </c>
      <c r="B29" s="50">
        <f>C28</f>
        <v>1.8</v>
      </c>
      <c r="C29" s="50">
        <f>B29+D29</f>
        <v>2.2000000000000002</v>
      </c>
      <c r="D29" s="1">
        <v>0.4</v>
      </c>
      <c r="E29" s="39">
        <v>501142</v>
      </c>
      <c r="F29" s="35">
        <v>14.017999999999999</v>
      </c>
      <c r="G29" s="36">
        <v>1.67</v>
      </c>
      <c r="H29" s="36">
        <v>0.23100000000000001</v>
      </c>
      <c r="I29" s="36">
        <v>0.79600000000000004</v>
      </c>
      <c r="J29" s="36">
        <v>2.8410000000000002</v>
      </c>
      <c r="L29" s="37">
        <v>88.619</v>
      </c>
      <c r="M29" s="5" t="s">
        <v>35</v>
      </c>
      <c r="N29" s="33">
        <v>0.4</v>
      </c>
      <c r="O29" s="34">
        <v>44327</v>
      </c>
      <c r="P29" s="34">
        <v>44327</v>
      </c>
      <c r="Q29" s="6" t="s">
        <v>48</v>
      </c>
    </row>
    <row r="30" spans="1:23" x14ac:dyDescent="0.2">
      <c r="A30" s="48" t="s">
        <v>45</v>
      </c>
      <c r="B30" s="50">
        <f t="shared" ref="B30" si="18">C29</f>
        <v>2.2000000000000002</v>
      </c>
      <c r="C30" s="50">
        <f t="shared" ref="C30" si="19">B30+D30</f>
        <v>3.5</v>
      </c>
      <c r="D30" s="1">
        <v>1.3</v>
      </c>
      <c r="E30" s="39">
        <v>501143</v>
      </c>
      <c r="F30" s="35">
        <v>0.32800000000000007</v>
      </c>
      <c r="G30" s="36">
        <v>8.9999999999999993E-3</v>
      </c>
      <c r="H30" s="36">
        <v>6.0000000000000001E-3</v>
      </c>
      <c r="I30" s="36">
        <v>1.2999999999999999E-2</v>
      </c>
      <c r="J30" s="36">
        <v>2.6480000000000001</v>
      </c>
      <c r="L30" s="37">
        <v>1.8879999999999999</v>
      </c>
      <c r="M30" s="5" t="s">
        <v>37</v>
      </c>
      <c r="O30" s="34">
        <v>44327</v>
      </c>
      <c r="P30" s="34">
        <v>44327</v>
      </c>
      <c r="Q30" s="6" t="s">
        <v>48</v>
      </c>
    </row>
    <row r="31" spans="1:23" x14ac:dyDescent="0.2">
      <c r="A31" s="5"/>
      <c r="E31" s="39"/>
      <c r="F31" s="35"/>
      <c r="G31" s="36"/>
      <c r="H31" s="36"/>
      <c r="I31" s="36"/>
      <c r="J31" s="36"/>
      <c r="L31" s="37"/>
      <c r="O31" s="34"/>
      <c r="P31" s="34"/>
    </row>
    <row r="32" spans="1:23" x14ac:dyDescent="0.2">
      <c r="A32" s="5"/>
      <c r="E32" s="39"/>
      <c r="F32" s="35"/>
      <c r="G32" s="36"/>
      <c r="H32" s="36"/>
      <c r="I32" s="36"/>
      <c r="J32" s="36"/>
      <c r="L32" s="37"/>
      <c r="O32" s="34"/>
      <c r="P32" s="34"/>
    </row>
    <row r="33" spans="1:16" x14ac:dyDescent="0.2">
      <c r="A33" s="5"/>
      <c r="E33" s="39"/>
      <c r="F33" s="35"/>
      <c r="G33" s="36"/>
      <c r="H33" s="36"/>
      <c r="I33" s="36"/>
      <c r="J33" s="36"/>
      <c r="L33" s="42"/>
      <c r="O33" s="34"/>
      <c r="P33" s="34"/>
    </row>
    <row r="34" spans="1:16" x14ac:dyDescent="0.2">
      <c r="A34" s="5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5"/>
      <c r="E35" s="39"/>
      <c r="F35" s="35"/>
      <c r="G35" s="36"/>
      <c r="H35" s="36"/>
      <c r="I35" s="36"/>
      <c r="L35" s="37"/>
      <c r="O35" s="34"/>
      <c r="P35" s="34"/>
    </row>
    <row r="36" spans="1:16" x14ac:dyDescent="0.2">
      <c r="A36" s="5"/>
      <c r="E36" s="39"/>
      <c r="F36" s="35"/>
      <c r="G36" s="36"/>
      <c r="H36" s="36"/>
      <c r="I36" s="36"/>
      <c r="L36" s="37"/>
      <c r="O36" s="34"/>
      <c r="P36" s="34"/>
    </row>
    <row r="37" spans="1:16" x14ac:dyDescent="0.2">
      <c r="A37" s="5"/>
      <c r="E37" s="39"/>
      <c r="F37" s="35"/>
      <c r="G37" s="36"/>
      <c r="H37" s="36"/>
      <c r="I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L38" s="37"/>
    </row>
    <row r="39" spans="1:16" x14ac:dyDescent="0.2">
      <c r="A39" s="24"/>
      <c r="E39" s="39"/>
      <c r="F39" s="35"/>
      <c r="G39" s="36"/>
      <c r="H39" s="36"/>
      <c r="I39" s="36"/>
      <c r="L39" s="37"/>
    </row>
    <row r="40" spans="1:16" x14ac:dyDescent="0.2">
      <c r="A40" s="24"/>
      <c r="E40" s="39"/>
      <c r="F40" s="35"/>
      <c r="G40" s="36"/>
      <c r="H40" s="36"/>
      <c r="I40" s="36"/>
      <c r="L40" s="37"/>
    </row>
    <row r="41" spans="1:16" x14ac:dyDescent="0.2">
      <c r="A41" s="24"/>
      <c r="E41" s="39"/>
      <c r="F41" s="35"/>
      <c r="G41" s="36"/>
      <c r="H41" s="36"/>
      <c r="I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L43" s="37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L46" s="43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L47" s="43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L50" s="37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43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  <c r="O55" s="34"/>
      <c r="P55" s="34"/>
    </row>
    <row r="56" spans="1:16" x14ac:dyDescent="0.2">
      <c r="A56" s="24"/>
      <c r="E56" s="39"/>
      <c r="F56" s="35"/>
      <c r="G56" s="36"/>
      <c r="H56" s="36"/>
      <c r="I56" s="36"/>
      <c r="L56" s="37"/>
      <c r="O56" s="34"/>
      <c r="P56" s="34"/>
    </row>
    <row r="57" spans="1:16" x14ac:dyDescent="0.2">
      <c r="A57" s="24"/>
      <c r="E57" s="39"/>
      <c r="F57" s="35"/>
      <c r="G57" s="36"/>
      <c r="H57" s="36"/>
      <c r="I57" s="36"/>
      <c r="L57" s="37"/>
      <c r="O57" s="34"/>
      <c r="P57" s="34"/>
    </row>
    <row r="58" spans="1:16" x14ac:dyDescent="0.2">
      <c r="A58" s="24"/>
      <c r="E58" s="39"/>
      <c r="F58" s="35"/>
      <c r="G58" s="36"/>
      <c r="H58" s="36"/>
      <c r="I58" s="36"/>
      <c r="L58" s="37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42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37"/>
      <c r="O63" s="34"/>
      <c r="P63" s="34"/>
    </row>
    <row r="64" spans="1:16" x14ac:dyDescent="0.2">
      <c r="A64" s="24"/>
      <c r="E64" s="39"/>
      <c r="G64" s="36"/>
      <c r="H64" s="36"/>
      <c r="I64" s="36"/>
      <c r="L64" s="38"/>
      <c r="O64" s="34"/>
      <c r="P64" s="34"/>
    </row>
    <row r="65" spans="1:16" x14ac:dyDescent="0.2">
      <c r="A65" s="24"/>
      <c r="E65" s="39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G66" s="36"/>
      <c r="H66" s="36"/>
      <c r="I66" s="36"/>
      <c r="L66" s="37"/>
      <c r="O66" s="34"/>
      <c r="P66" s="34"/>
    </row>
  </sheetData>
  <protectedRanges>
    <protectedRange sqref="G35:I66 L13:L18 H13:J18 H2:J8 L2:L8 G29:J34 L29:L66" name="Range27"/>
    <protectedRange sqref="E2:E8 E13:E20" name="Range1_9_2_1_1_20"/>
    <protectedRange sqref="G13:G18 G2:G8" name="Range27_99"/>
    <protectedRange sqref="G13:G18 G2:G8" name="Range1_71"/>
    <protectedRange sqref="G13:G18 G2:G8" name="Range26_78"/>
    <protectedRange sqref="H13:H18 H2:H8" name="Range1_8_1_15"/>
    <protectedRange sqref="H13:H18 H2:H8" name="Range26_79"/>
    <protectedRange sqref="I13:I18 I2:I8" name="Range1_4_2_1_4"/>
    <protectedRange sqref="I13:I18 I2:I8" name="Range26_80"/>
    <protectedRange sqref="J13:J18 J2:J8" name="Range1_73"/>
    <protectedRange sqref="J13:J18 J2:J8" name="Range26_81"/>
    <protectedRange sqref="L13:L18 L2:L8" name="Range1_8_10"/>
    <protectedRange sqref="L13:L18 L2:L8" name="Range28_21"/>
    <protectedRange sqref="G19:G20" name="Range27_55_1"/>
    <protectedRange sqref="G19:G20" name="Range1_39"/>
    <protectedRange sqref="G19:G20" name="Range26_44_1"/>
    <protectedRange sqref="H19:H20" name="Range27_56_1"/>
    <protectedRange sqref="H19:H20" name="Range1_40_1"/>
    <protectedRange sqref="H19:H20" name="Range26_45_1"/>
    <protectedRange sqref="I19:I20" name="Range27_57_1"/>
    <protectedRange sqref="I19:I20" name="Range1_41_1"/>
    <protectedRange sqref="I19:I20" name="Range26_46_1"/>
    <protectedRange sqref="J19:J20" name="Range27_58_1"/>
    <protectedRange sqref="J19:J20" name="Range1_42_1"/>
    <protectedRange sqref="J19:J20" name="Range26_47_1"/>
    <protectedRange sqref="L19:L20" name="Range27_59_1"/>
    <protectedRange sqref="L19:L20" name="Range1_8_1_10_1"/>
    <protectedRange sqref="G64:I66 H34:J34 G38:I38 G39:G40 G41:I44 H47 L47 G48:G49 G54:I60 G62 I61:I62 L62" name="Range1"/>
    <protectedRange sqref="G35:I66 G29:J34" name="Range26"/>
    <protectedRange sqref="E21:E24" name="Range1_9_2_1_1_4"/>
    <protectedRange sqref="G21" name="Range27_21"/>
    <protectedRange sqref="G21" name="Range1_19"/>
    <protectedRange sqref="G21" name="Range26_16"/>
    <protectedRange sqref="H21" name="Range27_22"/>
    <protectedRange sqref="H21" name="Range1_20"/>
    <protectedRange sqref="H21" name="Range26_17"/>
    <protectedRange sqref="I21" name="Range27_23"/>
    <protectedRange sqref="I21" name="Range1_21"/>
    <protectedRange sqref="I21" name="Range26_18"/>
    <protectedRange sqref="J21" name="Range27_24"/>
    <protectedRange sqref="J21" name="Range1_22"/>
    <protectedRange sqref="J21" name="Range26_19"/>
    <protectedRange sqref="L21" name="Range27_25"/>
    <protectedRange sqref="L21" name="Range1_8_1_3"/>
    <protectedRange sqref="L21" name="Range28_4"/>
    <protectedRange sqref="G22:G23" name="Range27_26"/>
    <protectedRange sqref="G22:G23" name="Range1_23"/>
    <protectedRange sqref="G22:G23" name="Range26_20"/>
    <protectedRange sqref="H22:H23" name="Range27_27"/>
    <protectedRange sqref="H22:H23" name="Range1_24"/>
    <protectedRange sqref="H22:H23" name="Range26_21"/>
    <protectedRange sqref="I22:I23" name="Range27_28"/>
    <protectedRange sqref="I22:I23" name="Range1_25"/>
    <protectedRange sqref="I22:I23" name="Range26_22"/>
    <protectedRange sqref="J22:J23" name="Range27_29"/>
    <protectedRange sqref="J22:J23" name="Range1_26"/>
    <protectedRange sqref="J22:J23" name="Range26_23"/>
    <protectedRange sqref="L22:L23" name="Range27_30"/>
    <protectedRange sqref="L22:L23" name="Range1_8_1_4"/>
    <protectedRange sqref="L22:L23" name="Range28_5"/>
    <protectedRange sqref="E25:E27" name="Range1_9_2_1_1_6"/>
    <protectedRange sqref="G24:G27" name="Range27_31"/>
    <protectedRange sqref="G24:G27" name="Range1_27"/>
    <protectedRange sqref="G24:G27" name="Range26_24"/>
    <protectedRange sqref="H24:H27" name="Range27_32"/>
    <protectedRange sqref="H24:H27" name="Range1_28"/>
    <protectedRange sqref="H24:H27" name="Range26_25"/>
    <protectedRange sqref="I24:I27" name="Range27_33"/>
    <protectedRange sqref="I24:I27" name="Range1_29"/>
    <protectedRange sqref="I24:I27" name="Range26_26"/>
    <protectedRange sqref="J24:J27" name="Range27_34"/>
    <protectedRange sqref="J24:J27" name="Range1_30"/>
    <protectedRange sqref="J24:J27" name="Range26_27"/>
    <protectedRange sqref="L24:L27" name="Range27_35"/>
    <protectedRange sqref="L24:L27" name="Range1_8_1_5"/>
    <protectedRange sqref="L24:L27" name="Range28_6"/>
    <protectedRange sqref="E28:E30" name="Range1_9_2_1_1_7"/>
    <protectedRange sqref="G28" name="Range27_36"/>
    <protectedRange sqref="G28" name="Range1_3_1"/>
    <protectedRange sqref="G28" name="Range26_28"/>
    <protectedRange sqref="H28" name="Range27_37"/>
    <protectedRange sqref="H28" name="Range1_3_2"/>
    <protectedRange sqref="H28" name="Range26_29"/>
    <protectedRange sqref="I28" name="Range27_38"/>
    <protectedRange sqref="I28" name="Range1_3_3"/>
    <protectedRange sqref="I28" name="Range26_30"/>
    <protectedRange sqref="J28" name="Range27_39"/>
    <protectedRange sqref="J28" name="Range1_3_4"/>
    <protectedRange sqref="J28" name="Range26_31"/>
    <protectedRange sqref="L28" name="Range27_40"/>
    <protectedRange sqref="L28" name="Range1_3_5"/>
    <protectedRange sqref="L28" name="Range28_7"/>
    <protectedRange sqref="H29" name="Range1_8_3_21"/>
    <protectedRange sqref="J29" name="Range1_8_3_22"/>
    <protectedRange sqref="L29" name="Range1_8_3_23"/>
    <protectedRange sqref="L29" name="Range28_25"/>
    <protectedRange sqref="E31" name="Range1_9_2_1_1_26"/>
    <protectedRange sqref="G30:G31" name="Range1_91"/>
    <protectedRange sqref="H30" name="Range1_6_10"/>
    <protectedRange sqref="I31" name="Range1_92"/>
    <protectedRange sqref="J30:J31" name="Range1_93"/>
    <protectedRange sqref="L30:L31" name="Range1_94"/>
    <protectedRange sqref="L30:L31" name="Range28_26"/>
    <protectedRange sqref="E32:E33" name="Range1_9_2_1_1_27"/>
    <protectedRange sqref="G32:G33" name="Range1_95"/>
    <protectedRange sqref="H32:H33" name="Range1_96"/>
    <protectedRange sqref="I32:I33" name="Range1_97"/>
    <protectedRange sqref="J32:J33" name="Range1_98"/>
    <protectedRange sqref="L32:L33" name="Range1_8_1_22"/>
    <protectedRange sqref="L32:L33" name="Range28_27"/>
    <protectedRange sqref="E34" name="Range1_9_2_1_1_28"/>
    <protectedRange sqref="G34" name="Range1_99"/>
    <protectedRange sqref="L34" name="Range1_8_1_23"/>
    <protectedRange sqref="L34" name="Range28_28"/>
    <protectedRange sqref="E35:E37" name="Range1_9_2_1_1_29"/>
    <protectedRange sqref="H37" name="Range1_6_4"/>
    <protectedRange sqref="H36 G35:I35" name="Range1_8_3_6"/>
    <protectedRange sqref="L37" name="Range1_6_5"/>
    <protectedRange sqref="L35:L36" name="Range1_8_3_7"/>
    <protectedRange sqref="L35:L37" name="Range28_29"/>
    <protectedRange sqref="E38" name="Range1_9_2_1_1_30"/>
    <protectedRange sqref="L38" name="Range1_8_1_24"/>
    <protectedRange sqref="L38" name="Range28_30"/>
    <protectedRange sqref="E39:E40" name="Range1_9_2_1_1_31"/>
    <protectedRange sqref="H39" name="Range1_8_1_25"/>
    <protectedRange sqref="I39" name="Range1_4_2_1_7"/>
    <protectedRange sqref="H40:I40" name="Range1_6_6"/>
    <protectedRange sqref="L39" name="Range1_8_17"/>
    <protectedRange sqref="L40" name="Range1_6_11"/>
    <protectedRange sqref="L39:L40" name="Range28_31"/>
    <protectedRange sqref="E41:E44" name="Range1_9_2_1_1_32"/>
    <protectedRange sqref="L41:L44" name="Range1_8_1_26"/>
    <protectedRange sqref="L41:L44" name="Range28_32"/>
    <protectedRange sqref="E45:E47" name="Range1_9_2_1_1_33"/>
    <protectedRange sqref="G47 I47" name="Range1_4_4"/>
    <protectedRange sqref="H46 G45:I45" name="Range1_8_18"/>
    <protectedRange sqref="G46 I46" name="Range1_4_2_2"/>
    <protectedRange sqref="L45:L46" name="Range1_8_19"/>
    <protectedRange sqref="L45:L47" name="Range28_33"/>
    <protectedRange sqref="E48:E50" name="Range1_9_2_1_1_34"/>
    <protectedRange sqref="H48" name="Range1_8_1_27"/>
    <protectedRange sqref="I48" name="Range1_4_2_1_8"/>
    <protectedRange sqref="H49:I49" name="Range1_6_12"/>
    <protectedRange sqref="G50:I50" name="Range1_8_3_8"/>
    <protectedRange sqref="L48" name="Range1_8_20"/>
    <protectedRange sqref="L49" name="Range1_6_13"/>
    <protectedRange sqref="L50" name="Range1_8_3_17"/>
    <protectedRange sqref="L48:L50" name="Range28_34"/>
    <protectedRange sqref="E51:E53" name="Range1_9_2_1_1_35"/>
    <protectedRange sqref="G51:I51" name="Range1_3_6"/>
    <protectedRange sqref="H53 G52:I52" name="Range1_8_21"/>
    <protectedRange sqref="G53 I53" name="Range1_4_2_3"/>
    <protectedRange sqref="L51" name="Range1_3_7"/>
    <protectedRange sqref="L52:L53" name="Range1_8_22"/>
    <protectedRange sqref="L51:L53" name="Range28_35"/>
    <protectedRange sqref="E54:E57" name="Range1_9_2_1_1_36"/>
    <protectedRange sqref="L54:L57" name="Range1_8_1_28"/>
    <protectedRange sqref="L54:L57" name="Range28_36"/>
    <protectedRange sqref="E58:E60" name="Range1_9_2_1_1_37"/>
    <protectedRange sqref="L58:L60" name="Range1_8_1_29"/>
    <protectedRange sqref="L58:L60" name="Range28_37"/>
    <protectedRange sqref="E61:E63" name="Range1_9_2_1_1_38"/>
    <protectedRange sqref="G63:I63" name="Range1_3_8"/>
    <protectedRange sqref="G61" name="Range1_8_23"/>
    <protectedRange sqref="H61" name="Range1_8_3_20"/>
    <protectedRange sqref="L63" name="Range1_3_9"/>
    <protectedRange sqref="L61" name="Range1_8_24"/>
    <protectedRange sqref="L61:L63" name="Range28_38"/>
    <protectedRange sqref="E64" name="Range1_9_2_1_1_39"/>
    <protectedRange sqref="L64" name="Range1_8_1_30"/>
    <protectedRange sqref="L64" name="Range28_39"/>
    <protectedRange sqref="E65:E66" name="Range1_9_2_1_1_40"/>
    <protectedRange sqref="L65:L66" name="Range1_8_1_31"/>
    <protectedRange sqref="L65:L66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zoomScaleNormal="100" workbookViewId="0">
      <pane ySplit="1" topLeftCell="A2" activePane="bottomLeft" state="frozen"/>
      <selection pane="bottomLeft" activeCell="M27" sqref="M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48" t="s">
        <v>38</v>
      </c>
      <c r="B2" s="50">
        <v>0</v>
      </c>
      <c r="C2" s="51" t="s">
        <v>67</v>
      </c>
      <c r="D2" s="50">
        <v>0</v>
      </c>
    </row>
    <row r="3" spans="1:4" s="49" customFormat="1" ht="15" x14ac:dyDescent="0.25">
      <c r="A3" s="48" t="s">
        <v>39</v>
      </c>
      <c r="B3" s="50">
        <v>0</v>
      </c>
      <c r="C3" s="51" t="s">
        <v>68</v>
      </c>
      <c r="D3" s="50">
        <v>0</v>
      </c>
    </row>
    <row r="4" spans="1:4" s="49" customFormat="1" ht="15" x14ac:dyDescent="0.25">
      <c r="A4" s="48" t="s">
        <v>40</v>
      </c>
      <c r="B4" s="50">
        <v>0</v>
      </c>
      <c r="C4" s="51" t="s">
        <v>69</v>
      </c>
      <c r="D4" s="50">
        <v>0</v>
      </c>
    </row>
    <row r="5" spans="1:4" s="49" customFormat="1" ht="15" x14ac:dyDescent="0.25">
      <c r="A5" s="48" t="s">
        <v>41</v>
      </c>
      <c r="B5" s="50">
        <v>0</v>
      </c>
      <c r="C5" s="51" t="s">
        <v>70</v>
      </c>
      <c r="D5" s="50">
        <v>0</v>
      </c>
    </row>
    <row r="6" spans="1:4" s="49" customFormat="1" ht="15" x14ac:dyDescent="0.25">
      <c r="A6" s="48" t="s">
        <v>42</v>
      </c>
      <c r="B6" s="50">
        <v>0</v>
      </c>
      <c r="C6" s="51" t="s">
        <v>71</v>
      </c>
      <c r="D6" s="50">
        <v>0</v>
      </c>
    </row>
    <row r="7" spans="1:4" ht="15" x14ac:dyDescent="0.25">
      <c r="A7" s="48" t="s">
        <v>43</v>
      </c>
      <c r="B7" s="50">
        <v>0</v>
      </c>
      <c r="C7" s="51" t="s">
        <v>72</v>
      </c>
      <c r="D7" s="50">
        <v>0</v>
      </c>
    </row>
    <row r="8" spans="1:4" ht="15" x14ac:dyDescent="0.25">
      <c r="A8" s="48" t="s">
        <v>44</v>
      </c>
      <c r="B8" s="50">
        <v>0</v>
      </c>
      <c r="C8" s="51" t="s">
        <v>73</v>
      </c>
      <c r="D8" s="50">
        <v>0</v>
      </c>
    </row>
    <row r="9" spans="1:4" ht="15" x14ac:dyDescent="0.25">
      <c r="A9" s="48" t="s">
        <v>45</v>
      </c>
      <c r="B9" s="50">
        <v>0</v>
      </c>
      <c r="C9" s="51" t="s">
        <v>74</v>
      </c>
      <c r="D9" s="50">
        <v>0</v>
      </c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5" ht="15" x14ac:dyDescent="0.25">
      <c r="A17" s="24"/>
      <c r="C17"/>
    </row>
    <row r="18" spans="1:5" ht="15" x14ac:dyDescent="0.25">
      <c r="A18" s="24"/>
      <c r="C18"/>
    </row>
    <row r="19" spans="1:5" ht="15" x14ac:dyDescent="0.25">
      <c r="A19" s="24"/>
      <c r="C19"/>
    </row>
    <row r="20" spans="1:5" ht="15" x14ac:dyDescent="0.25">
      <c r="A20" s="24"/>
      <c r="C20"/>
    </row>
    <row r="21" spans="1:5" ht="15" x14ac:dyDescent="0.25">
      <c r="A21" s="24"/>
      <c r="C21"/>
    </row>
    <row r="22" spans="1:5" ht="15" x14ac:dyDescent="0.25">
      <c r="A22" s="24"/>
      <c r="C22"/>
    </row>
    <row r="23" spans="1:5" ht="15" x14ac:dyDescent="0.25">
      <c r="A23" s="24"/>
      <c r="C23"/>
    </row>
    <row r="24" spans="1:5" ht="15" x14ac:dyDescent="0.25">
      <c r="A24" s="24"/>
      <c r="C24"/>
    </row>
    <row r="25" spans="1:5" ht="15" x14ac:dyDescent="0.25">
      <c r="A25" s="24"/>
      <c r="C25"/>
    </row>
    <row r="26" spans="1:5" ht="15" x14ac:dyDescent="0.25">
      <c r="A26" s="24"/>
      <c r="C26"/>
    </row>
    <row r="27" spans="1:5" ht="15" x14ac:dyDescent="0.25">
      <c r="A27" s="24"/>
      <c r="C27"/>
    </row>
    <row r="28" spans="1:5" ht="15" x14ac:dyDescent="0.25">
      <c r="A28" s="24"/>
      <c r="C28"/>
    </row>
    <row r="29" spans="1:5" ht="15" x14ac:dyDescent="0.25">
      <c r="A29" s="24"/>
      <c r="C29"/>
    </row>
    <row r="30" spans="1:5" ht="15" x14ac:dyDescent="0.25">
      <c r="A30" s="24"/>
      <c r="C30"/>
    </row>
    <row r="31" spans="1:5" ht="15" x14ac:dyDescent="0.25">
      <c r="A31" s="24"/>
      <c r="C31"/>
    </row>
    <row r="32" spans="1:5" ht="15" x14ac:dyDescent="0.25">
      <c r="A32" s="24"/>
      <c r="C32"/>
      <c r="E32"/>
    </row>
    <row r="33" spans="1:5" ht="15" x14ac:dyDescent="0.25">
      <c r="A33" s="24"/>
      <c r="C33"/>
      <c r="E33"/>
    </row>
    <row r="34" spans="1:5" ht="15" x14ac:dyDescent="0.25">
      <c r="A34" s="24"/>
      <c r="C34"/>
      <c r="E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x14ac:dyDescent="0.2">
      <c r="A38" s="24"/>
    </row>
    <row r="39" spans="1:5" x14ac:dyDescent="0.2">
      <c r="A39" s="24"/>
    </row>
    <row r="40" spans="1:5" x14ac:dyDescent="0.2">
      <c r="A40" s="24"/>
    </row>
    <row r="41" spans="1:5" x14ac:dyDescent="0.2">
      <c r="A41" s="24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2021-10-11T00:43:41Z</dcterms:modified>
</cp:coreProperties>
</file>