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72S ODW\"/>
    </mc:Choice>
  </mc:AlternateContent>
  <xr:revisionPtr revIDLastSave="0" documentId="13_ncr:1_{58B81738-9A24-4F67-889F-375BE77EAB5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2" l="1"/>
  <c r="B27" i="2" s="1"/>
  <c r="C27" i="2" s="1"/>
  <c r="B28" i="2" s="1"/>
  <c r="C28" i="2" s="1"/>
  <c r="C23" i="2"/>
  <c r="B24" i="2" s="1"/>
  <c r="C24" i="2" s="1"/>
  <c r="B25" i="2" s="1"/>
  <c r="C25" i="2" s="1"/>
  <c r="C2" i="2"/>
  <c r="B3" i="2" s="1"/>
  <c r="C3" i="2" s="1"/>
  <c r="B4" i="2" s="1"/>
  <c r="C4" i="2" s="1"/>
  <c r="B5" i="2" s="1"/>
  <c r="C5" i="2" s="1"/>
  <c r="C19" i="2" l="1"/>
  <c r="B20" i="2" s="1"/>
  <c r="C20" i="2" s="1"/>
  <c r="B21" i="2" s="1"/>
  <c r="C21" i="2" s="1"/>
  <c r="B22" i="2" s="1"/>
  <c r="C22" i="2" s="1"/>
  <c r="C16" i="2"/>
  <c r="B17" i="2" s="1"/>
  <c r="C17" i="2" s="1"/>
  <c r="B18" i="2" s="1"/>
  <c r="C18" i="2" s="1"/>
  <c r="C12" i="2" l="1"/>
  <c r="B13" i="2" s="1"/>
  <c r="C13" i="2" s="1"/>
  <c r="B14" i="2" s="1"/>
  <c r="C14" i="2" s="1"/>
  <c r="B15" i="2" s="1"/>
  <c r="C15" i="2" s="1"/>
  <c r="C9" i="2" l="1"/>
  <c r="B10" i="2" s="1"/>
  <c r="C10" i="2" s="1"/>
  <c r="B11" i="2" s="1"/>
  <c r="C11" i="2" s="1"/>
  <c r="C6" i="2" l="1"/>
  <c r="B7" i="2" s="1"/>
  <c r="C7" i="2" s="1"/>
  <c r="B8" i="2" s="1"/>
  <c r="C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Luz Barnachea</author>
  </authors>
  <commentList>
    <comment ref="L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-1.83</t>
        </r>
      </text>
    </comment>
    <comment ref="L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-0.89</t>
        </r>
      </text>
    </comment>
  </commentList>
</comments>
</file>

<file path=xl/sharedStrings.xml><?xml version="1.0" encoding="utf-8"?>
<sst xmlns="http://schemas.openxmlformats.org/spreadsheetml/2006/main" count="187" uniqueCount="83">
  <si>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</si>
  <si>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</si>
  <si>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</si>
  <si>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</si>
  <si>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</si>
  <si>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</si>
  <si>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</si>
  <si>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</si>
  <si>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</si>
  <si>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</si>
  <si>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</si>
  <si>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</si>
  <si>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</si>
  <si>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</si>
  <si>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</si>
  <si>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</si>
  <si>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</si>
  <si>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</si>
  <si>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</si>
  <si>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</si>
  <si>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</si>
  <si>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</si>
  <si>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</si>
  <si>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</si>
  <si>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</si>
  <si>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</si>
  <si>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</si>
  <si>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</si>
  <si>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</si>
  <si>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</si>
  <si>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</si>
  <si>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</si>
  <si>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</si>
  <si>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</si>
  <si>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</si>
  <si>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</si>
  <si>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SDN</t>
  </si>
  <si>
    <t>HW</t>
  </si>
  <si>
    <t>SDNS_515_72S_W_001</t>
  </si>
  <si>
    <t>SDNS_515_72S_W_002</t>
  </si>
  <si>
    <t>SDNS_515_72S_W_003</t>
  </si>
  <si>
    <t>SDNS_515_72S_W_004</t>
  </si>
  <si>
    <t>SDNS_515_72S_W_005</t>
  </si>
  <si>
    <t>SDNS_515_72S_W_006</t>
  </si>
  <si>
    <t>SDNS_515_72S_W_007</t>
  </si>
  <si>
    <t>SDNS_515_72S_W_008</t>
  </si>
  <si>
    <t>R.YBANEZ/O.SUNGANGA</t>
  </si>
  <si>
    <t>B-2025369</t>
  </si>
  <si>
    <t>B-2025383</t>
  </si>
  <si>
    <t>B-2025405</t>
  </si>
  <si>
    <t>B-2025463</t>
  </si>
  <si>
    <t>B-2025489</t>
  </si>
  <si>
    <t>B-2025510</t>
  </si>
  <si>
    <t>B-2025559</t>
  </si>
  <si>
    <t>B-2025600</t>
  </si>
  <si>
    <t>615419.3572</t>
  </si>
  <si>
    <t>815120.7180</t>
  </si>
  <si>
    <t>615415.3749</t>
  </si>
  <si>
    <t>815121.5715</t>
  </si>
  <si>
    <t>615410.3335</t>
  </si>
  <si>
    <t>815121.8512</t>
  </si>
  <si>
    <t>615403.5379</t>
  </si>
  <si>
    <t>815121.8304</t>
  </si>
  <si>
    <t>615401.4749</t>
  </si>
  <si>
    <t>815122.1134</t>
  </si>
  <si>
    <t>615399.3037</t>
  </si>
  <si>
    <t>815122.2662</t>
  </si>
  <si>
    <t>615392.2693</t>
  </si>
  <si>
    <t>815123.0687</t>
  </si>
  <si>
    <t>615390.2726</t>
  </si>
  <si>
    <t>815123.1555</t>
  </si>
  <si>
    <t>615386.4962</t>
  </si>
  <si>
    <t>815123.5675</t>
  </si>
  <si>
    <t>SDNS_515_72S_W_009</t>
  </si>
  <si>
    <t>1.01</t>
  </si>
  <si>
    <t>4.77</t>
  </si>
  <si>
    <t>2.64</t>
  </si>
  <si>
    <t>4.47</t>
  </si>
  <si>
    <t>3.88</t>
  </si>
  <si>
    <t>3.78</t>
  </si>
  <si>
    <t>5.50</t>
  </si>
  <si>
    <t>4.24</t>
  </si>
  <si>
    <t>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</si>
</sst>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09"/>
  <sheetViews>
    <sheetView tabSelected="1" workbookViewId="0">
      <pane ySplit="1" topLeftCell="A2" activePane="bottomLeft" state="frozen"/>
      <selection pane="bottomLeft" activeCell="A29" sqref="A2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20.285156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s="19" customFormat="1" ht="15" x14ac:dyDescent="0.25">
      <c r="A2" s="48" t="s">
        <v>38</v>
      </c>
      <c r="B2" s="52" t="s">
        <v>55</v>
      </c>
      <c r="C2" s="52" t="s">
        <v>56</v>
      </c>
      <c r="D2" s="40">
        <v>515</v>
      </c>
      <c r="E2" s="40">
        <v>4.3</v>
      </c>
      <c r="F2" s="19">
        <v>515</v>
      </c>
      <c r="G2" s="19" t="s">
        <v>36</v>
      </c>
      <c r="I2" s="19" t="s">
        <v>46</v>
      </c>
      <c r="J2" s="25">
        <v>44346</v>
      </c>
      <c r="K2" s="48" t="s">
        <v>32</v>
      </c>
    </row>
    <row r="3" spans="1:11" s="19" customFormat="1" ht="15" x14ac:dyDescent="0.25">
      <c r="A3" s="48" t="s">
        <v>39</v>
      </c>
      <c r="B3" s="52" t="s">
        <v>57</v>
      </c>
      <c r="C3" s="52" t="s">
        <v>58</v>
      </c>
      <c r="D3" s="40">
        <v>515</v>
      </c>
      <c r="E3" s="40">
        <v>3.5</v>
      </c>
      <c r="F3" s="19">
        <v>515</v>
      </c>
      <c r="G3" s="19" t="s">
        <v>36</v>
      </c>
      <c r="I3" s="19" t="s">
        <v>46</v>
      </c>
      <c r="J3" s="25">
        <v>44348</v>
      </c>
      <c r="K3" s="48" t="s">
        <v>32</v>
      </c>
    </row>
    <row r="4" spans="1:11" s="19" customFormat="1" ht="15" x14ac:dyDescent="0.25">
      <c r="A4" s="48" t="s">
        <v>40</v>
      </c>
      <c r="B4" s="52" t="s">
        <v>59</v>
      </c>
      <c r="C4" s="52" t="s">
        <v>60</v>
      </c>
      <c r="D4" s="40">
        <v>515</v>
      </c>
      <c r="E4" s="40">
        <v>3.5</v>
      </c>
      <c r="F4" s="19">
        <v>515</v>
      </c>
      <c r="G4" s="19" t="s">
        <v>36</v>
      </c>
      <c r="I4" s="19" t="s">
        <v>46</v>
      </c>
      <c r="J4" s="25">
        <v>44350</v>
      </c>
      <c r="K4" s="48" t="s">
        <v>32</v>
      </c>
    </row>
    <row r="5" spans="1:11" s="19" customFormat="1" ht="15" x14ac:dyDescent="0.25">
      <c r="A5" s="48" t="s">
        <v>41</v>
      </c>
      <c r="B5" s="52" t="s">
        <v>61</v>
      </c>
      <c r="C5" s="52" t="s">
        <v>62</v>
      </c>
      <c r="D5" s="40">
        <v>515</v>
      </c>
      <c r="E5" s="40">
        <v>3.9</v>
      </c>
      <c r="F5" s="19">
        <v>515</v>
      </c>
      <c r="G5" s="19" t="s">
        <v>36</v>
      </c>
      <c r="I5" s="50" t="s">
        <v>46</v>
      </c>
      <c r="J5" s="25">
        <v>44355</v>
      </c>
      <c r="K5" s="48" t="s">
        <v>32</v>
      </c>
    </row>
    <row r="6" spans="1:11" s="19" customFormat="1" ht="15" x14ac:dyDescent="0.25">
      <c r="A6" s="48" t="s">
        <v>42</v>
      </c>
      <c r="B6" s="52" t="s">
        <v>63</v>
      </c>
      <c r="C6" s="52" t="s">
        <v>64</v>
      </c>
      <c r="D6" s="40">
        <v>515</v>
      </c>
      <c r="E6" s="40">
        <v>3</v>
      </c>
      <c r="F6" s="19">
        <v>515</v>
      </c>
      <c r="G6" s="19" t="s">
        <v>36</v>
      </c>
      <c r="I6" s="19" t="s">
        <v>46</v>
      </c>
      <c r="J6" s="25">
        <v>44358</v>
      </c>
      <c r="K6" s="48" t="s">
        <v>32</v>
      </c>
    </row>
    <row r="7" spans="1:11" ht="15" x14ac:dyDescent="0.25">
      <c r="A7" s="48" t="s">
        <v>43</v>
      </c>
      <c r="B7" s="52" t="s">
        <v>65</v>
      </c>
      <c r="C7" s="52" t="s">
        <v>66</v>
      </c>
      <c r="D7" s="40">
        <v>515</v>
      </c>
      <c r="E7" s="17">
        <v>3.4</v>
      </c>
      <c r="F7" s="19">
        <v>515</v>
      </c>
      <c r="G7" s="19" t="s">
        <v>36</v>
      </c>
      <c r="I7" s="19" t="s">
        <v>46</v>
      </c>
      <c r="J7" s="25">
        <v>44360</v>
      </c>
      <c r="K7" s="48" t="s">
        <v>32</v>
      </c>
    </row>
    <row r="8" spans="1:11" ht="15" x14ac:dyDescent="0.25">
      <c r="A8" s="48" t="s">
        <v>44</v>
      </c>
      <c r="B8" s="52" t="s">
        <v>67</v>
      </c>
      <c r="C8" s="52" t="s">
        <v>68</v>
      </c>
      <c r="D8" s="40">
        <v>515</v>
      </c>
      <c r="E8" s="17">
        <v>4.2</v>
      </c>
      <c r="F8" s="19">
        <v>515</v>
      </c>
      <c r="G8" s="19" t="s">
        <v>36</v>
      </c>
      <c r="I8" s="19" t="s">
        <v>46</v>
      </c>
      <c r="J8" s="25">
        <v>44366</v>
      </c>
      <c r="K8" s="48" t="s">
        <v>32</v>
      </c>
    </row>
    <row r="9" spans="1:11" ht="15" x14ac:dyDescent="0.25">
      <c r="A9" s="48" t="s">
        <v>45</v>
      </c>
      <c r="B9" s="52" t="s">
        <v>69</v>
      </c>
      <c r="C9" s="52" t="s">
        <v>70</v>
      </c>
      <c r="D9" s="40">
        <v>515</v>
      </c>
      <c r="E9" s="17">
        <v>3.5</v>
      </c>
      <c r="F9" s="19">
        <v>515</v>
      </c>
      <c r="G9" s="19" t="s">
        <v>36</v>
      </c>
      <c r="I9" s="19" t="s">
        <v>46</v>
      </c>
      <c r="J9" s="25">
        <v>44370</v>
      </c>
      <c r="K9" s="48" t="s">
        <v>32</v>
      </c>
    </row>
    <row r="10" spans="1:11" ht="15" x14ac:dyDescent="0.25">
      <c r="A10" s="48" t="s">
        <v>73</v>
      </c>
      <c r="B10" s="52" t="s">
        <v>71</v>
      </c>
      <c r="C10" s="52" t="s">
        <v>72</v>
      </c>
    </row>
    <row r="11" spans="1:11" ht="15" x14ac:dyDescent="0.25">
      <c r="A11" s="48"/>
      <c r="B11" s="52"/>
      <c r="C11" s="52"/>
    </row>
    <row r="1048509" spans="1:4" x14ac:dyDescent="0.25">
      <c r="A1048509" s="24" t="s">
        <v>33</v>
      </c>
      <c r="D1048509" s="40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zoomScaleNormal="100" workbookViewId="0">
      <pane ySplit="1" topLeftCell="A2" activePane="bottomLeft" state="frozen"/>
      <selection pane="bottomLeft" activeCell="A16" sqref="A16:XFD1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38</v>
      </c>
      <c r="B2" s="51">
        <v>0</v>
      </c>
      <c r="C2" s="51">
        <f>D2</f>
        <v>1.7</v>
      </c>
      <c r="D2" s="1">
        <v>1.7</v>
      </c>
      <c r="E2" s="39">
        <v>504266</v>
      </c>
      <c r="F2" s="35">
        <v>0.37199999999999994</v>
      </c>
      <c r="G2" s="36">
        <v>0.01</v>
      </c>
      <c r="H2" s="36">
        <v>4.0000000000000001E-3</v>
      </c>
      <c r="I2" s="36">
        <v>2.4E-2</v>
      </c>
      <c r="J2" s="36">
        <v>2.6779999999999999</v>
      </c>
      <c r="L2" s="37">
        <v>0</v>
      </c>
      <c r="M2" s="5" t="s">
        <v>34</v>
      </c>
      <c r="O2" s="34">
        <v>44346</v>
      </c>
      <c r="P2" s="34">
        <v>44346</v>
      </c>
      <c r="Q2" s="6" t="s">
        <v>47</v>
      </c>
      <c r="U2" s="5"/>
      <c r="W2" s="16"/>
    </row>
    <row r="3" spans="1:23" x14ac:dyDescent="0.2">
      <c r="A3" s="48" t="s">
        <v>38</v>
      </c>
      <c r="B3" s="51">
        <f>C2</f>
        <v>1.7</v>
      </c>
      <c r="C3" s="51">
        <f>B3+D3</f>
        <v>3</v>
      </c>
      <c r="D3" s="1">
        <v>1.3</v>
      </c>
      <c r="E3" s="39">
        <v>504267</v>
      </c>
      <c r="F3" s="35">
        <v>7.3779999999999992</v>
      </c>
      <c r="G3" s="36">
        <v>5.0999999999999997E-2</v>
      </c>
      <c r="H3" s="36">
        <v>3.2000000000000001E-2</v>
      </c>
      <c r="I3" s="36">
        <v>0.158</v>
      </c>
      <c r="J3" s="36">
        <v>2.8490000000000002</v>
      </c>
      <c r="L3" s="37">
        <v>4.5030000000000001</v>
      </c>
      <c r="M3" s="5" t="s">
        <v>35</v>
      </c>
      <c r="N3" s="33">
        <v>1.3</v>
      </c>
      <c r="O3" s="34">
        <v>44346</v>
      </c>
      <c r="P3" s="34">
        <v>44346</v>
      </c>
      <c r="Q3" s="6" t="s">
        <v>47</v>
      </c>
      <c r="U3" s="5"/>
      <c r="W3" s="16"/>
    </row>
    <row r="4" spans="1:23" x14ac:dyDescent="0.2">
      <c r="A4" s="48" t="s">
        <v>38</v>
      </c>
      <c r="B4" s="51">
        <f t="shared" ref="B4:B5" si="0">C3</f>
        <v>3</v>
      </c>
      <c r="C4" s="51">
        <f t="shared" ref="C4:C5" si="1">B4+D4</f>
        <v>3.7</v>
      </c>
      <c r="D4" s="1">
        <v>0.7</v>
      </c>
      <c r="E4" s="39">
        <v>504268</v>
      </c>
      <c r="F4" s="35">
        <v>13.038000000000002</v>
      </c>
      <c r="G4" s="36">
        <v>1.7999999999999999E-2</v>
      </c>
      <c r="H4" s="36">
        <v>0.152</v>
      </c>
      <c r="I4" s="36">
        <v>1.9039999999999999</v>
      </c>
      <c r="J4" s="36">
        <v>2.87</v>
      </c>
      <c r="L4" s="37">
        <v>7.9290000000000003</v>
      </c>
      <c r="M4" s="5" t="s">
        <v>35</v>
      </c>
      <c r="N4" s="33">
        <v>0.7</v>
      </c>
      <c r="O4" s="34">
        <v>44346</v>
      </c>
      <c r="P4" s="34">
        <v>44346</v>
      </c>
      <c r="Q4" s="6" t="s">
        <v>47</v>
      </c>
      <c r="U4" s="5"/>
      <c r="W4" s="16"/>
    </row>
    <row r="5" spans="1:23" x14ac:dyDescent="0.2">
      <c r="A5" s="48" t="s">
        <v>38</v>
      </c>
      <c r="B5" s="51">
        <f t="shared" si="0"/>
        <v>3.7</v>
      </c>
      <c r="C5" s="51">
        <f t="shared" si="1"/>
        <v>4.3</v>
      </c>
      <c r="D5" s="1">
        <v>0.6</v>
      </c>
      <c r="E5" s="39">
        <v>504269</v>
      </c>
      <c r="F5" s="35">
        <v>0.35399999999999998</v>
      </c>
      <c r="G5" s="36">
        <v>1.0999999999999999E-2</v>
      </c>
      <c r="H5" s="36">
        <v>6.0000000000000001E-3</v>
      </c>
      <c r="I5" s="36">
        <v>1.7000000000000001E-2</v>
      </c>
      <c r="J5" s="36">
        <v>2.6869999999999998</v>
      </c>
      <c r="L5" s="37">
        <v>0</v>
      </c>
      <c r="M5" s="5" t="s">
        <v>37</v>
      </c>
      <c r="O5" s="34">
        <v>44346</v>
      </c>
      <c r="P5" s="34">
        <v>44346</v>
      </c>
      <c r="Q5" s="6" t="s">
        <v>47</v>
      </c>
      <c r="U5" s="5"/>
      <c r="W5" s="16"/>
    </row>
    <row r="6" spans="1:23" x14ac:dyDescent="0.2">
      <c r="A6" s="48" t="s">
        <v>39</v>
      </c>
      <c r="B6" s="51">
        <v>0</v>
      </c>
      <c r="C6" s="51">
        <f>D6</f>
        <v>1.5</v>
      </c>
      <c r="D6" s="1">
        <v>1.5</v>
      </c>
      <c r="E6" s="39">
        <v>504513</v>
      </c>
      <c r="F6" s="35">
        <v>1.224</v>
      </c>
      <c r="G6" s="36">
        <v>1.4999999999999999E-2</v>
      </c>
      <c r="H6" s="36">
        <v>1.6E-2</v>
      </c>
      <c r="I6" s="36">
        <v>2.9000000000000001E-2</v>
      </c>
      <c r="J6" s="36">
        <v>2.7280000000000002</v>
      </c>
      <c r="L6" s="37">
        <v>0.88500000000000001</v>
      </c>
      <c r="M6" s="5" t="s">
        <v>34</v>
      </c>
      <c r="O6" s="34">
        <v>44348</v>
      </c>
      <c r="P6" s="34">
        <v>44348</v>
      </c>
      <c r="Q6" s="6" t="s">
        <v>48</v>
      </c>
      <c r="U6" s="5"/>
      <c r="W6" s="16"/>
    </row>
    <row r="7" spans="1:23" x14ac:dyDescent="0.2">
      <c r="A7" s="48" t="s">
        <v>39</v>
      </c>
      <c r="B7" s="51">
        <f>C6</f>
        <v>1.5</v>
      </c>
      <c r="C7" s="51">
        <f>B7+D7</f>
        <v>2.2999999999999998</v>
      </c>
      <c r="D7" s="1">
        <v>0.8</v>
      </c>
      <c r="E7" s="39">
        <v>504514</v>
      </c>
      <c r="F7" s="35">
        <v>7.81</v>
      </c>
      <c r="G7" s="36">
        <v>9.5000000000000001E-2</v>
      </c>
      <c r="H7" s="36">
        <v>0.33600000000000002</v>
      </c>
      <c r="I7" s="36">
        <v>1.0589999999999999</v>
      </c>
      <c r="J7" s="36">
        <v>2.85</v>
      </c>
      <c r="L7" s="37">
        <v>19.34</v>
      </c>
      <c r="M7" s="5" t="s">
        <v>35</v>
      </c>
      <c r="N7" s="33">
        <v>0.8</v>
      </c>
      <c r="O7" s="34">
        <v>44348</v>
      </c>
      <c r="P7" s="34">
        <v>44348</v>
      </c>
      <c r="Q7" s="6" t="s">
        <v>48</v>
      </c>
      <c r="U7" s="5"/>
      <c r="W7" s="16"/>
    </row>
    <row r="8" spans="1:23" x14ac:dyDescent="0.2">
      <c r="A8" s="48" t="s">
        <v>39</v>
      </c>
      <c r="B8" s="51">
        <f t="shared" ref="B8" si="2">C7</f>
        <v>2.2999999999999998</v>
      </c>
      <c r="C8" s="51">
        <f t="shared" ref="C8" si="3">B8+D8</f>
        <v>3.5</v>
      </c>
      <c r="D8" s="1">
        <v>1.2</v>
      </c>
      <c r="E8" s="39">
        <v>504515</v>
      </c>
      <c r="F8" s="35">
        <v>0.71799999999999997</v>
      </c>
      <c r="G8" s="36">
        <v>1.2E-2</v>
      </c>
      <c r="H8" s="36">
        <v>0.01</v>
      </c>
      <c r="I8" s="36">
        <v>3.1E-2</v>
      </c>
      <c r="J8" s="36">
        <v>2.6880000000000002</v>
      </c>
      <c r="L8" s="37">
        <v>0.221</v>
      </c>
      <c r="M8" s="5" t="s">
        <v>37</v>
      </c>
      <c r="O8" s="34">
        <v>44348</v>
      </c>
      <c r="P8" s="34">
        <v>44348</v>
      </c>
      <c r="Q8" s="6" t="s">
        <v>48</v>
      </c>
      <c r="U8" s="5"/>
      <c r="W8" s="16"/>
    </row>
    <row r="9" spans="1:23" x14ac:dyDescent="0.2">
      <c r="A9" s="48" t="s">
        <v>40</v>
      </c>
      <c r="B9" s="51">
        <v>0</v>
      </c>
      <c r="C9" s="51">
        <f>D9</f>
        <v>1.5</v>
      </c>
      <c r="D9" s="1">
        <v>1.5</v>
      </c>
      <c r="E9" s="39">
        <v>504846</v>
      </c>
      <c r="F9" s="35">
        <v>1.046</v>
      </c>
      <c r="G9" s="36">
        <v>1.7000000000000001E-2</v>
      </c>
      <c r="H9" s="36">
        <v>1.2E-2</v>
      </c>
      <c r="I9" s="36">
        <v>5.6000000000000001E-2</v>
      </c>
      <c r="J9" s="36">
        <v>2.7717999999999998</v>
      </c>
      <c r="L9" s="37">
        <v>2.6520000000000001</v>
      </c>
      <c r="M9" s="5" t="s">
        <v>34</v>
      </c>
      <c r="O9" s="34">
        <v>44350</v>
      </c>
      <c r="P9" s="34">
        <v>44350</v>
      </c>
      <c r="Q9" s="6" t="s">
        <v>49</v>
      </c>
      <c r="U9" s="5"/>
      <c r="W9" s="16"/>
    </row>
    <row r="10" spans="1:23" x14ac:dyDescent="0.2">
      <c r="A10" s="48" t="s">
        <v>40</v>
      </c>
      <c r="B10" s="51">
        <f>C9</f>
        <v>1.5</v>
      </c>
      <c r="C10" s="51">
        <f>B10+D10</f>
        <v>2.1</v>
      </c>
      <c r="D10" s="1">
        <v>0.6</v>
      </c>
      <c r="E10" s="39">
        <v>504847</v>
      </c>
      <c r="F10" s="35">
        <v>11.453999999999999</v>
      </c>
      <c r="G10" s="36">
        <v>0.11600000000000001</v>
      </c>
      <c r="H10" s="36">
        <v>0.25700000000000001</v>
      </c>
      <c r="I10" s="36">
        <v>0.89200000000000002</v>
      </c>
      <c r="J10" s="36">
        <v>2.8650000000000002</v>
      </c>
      <c r="L10" s="37">
        <v>14.611000000000001</v>
      </c>
      <c r="M10" s="5" t="s">
        <v>35</v>
      </c>
      <c r="N10" s="33">
        <v>0.6</v>
      </c>
      <c r="O10" s="34">
        <v>44350</v>
      </c>
      <c r="P10" s="34">
        <v>44350</v>
      </c>
      <c r="Q10" s="6" t="s">
        <v>49</v>
      </c>
      <c r="U10" s="5"/>
      <c r="W10" s="16"/>
    </row>
    <row r="11" spans="1:23" x14ac:dyDescent="0.2">
      <c r="A11" s="48" t="s">
        <v>40</v>
      </c>
      <c r="B11" s="51">
        <f t="shared" ref="B11" si="4">C10</f>
        <v>2.1</v>
      </c>
      <c r="C11" s="51">
        <f t="shared" ref="C11" si="5">B11+D11</f>
        <v>3.5</v>
      </c>
      <c r="D11" s="1">
        <v>1.4</v>
      </c>
      <c r="E11" s="39">
        <v>504848</v>
      </c>
      <c r="F11" s="35">
        <v>1.5879999999999999</v>
      </c>
      <c r="G11" s="36">
        <v>1.2E-2</v>
      </c>
      <c r="H11" s="36">
        <v>2.1000000000000001E-2</v>
      </c>
      <c r="I11" s="36">
        <v>9.0999999999999998E-2</v>
      </c>
      <c r="J11" s="36">
        <v>2.7410000000000001</v>
      </c>
      <c r="L11" s="37">
        <v>1.5189999999999999</v>
      </c>
      <c r="M11" s="5" t="s">
        <v>37</v>
      </c>
      <c r="O11" s="34">
        <v>44350</v>
      </c>
      <c r="P11" s="34">
        <v>44350</v>
      </c>
      <c r="Q11" s="6" t="s">
        <v>49</v>
      </c>
      <c r="U11" s="5"/>
      <c r="W11" s="16"/>
    </row>
    <row r="12" spans="1:23" x14ac:dyDescent="0.2">
      <c r="A12" s="48" t="s">
        <v>41</v>
      </c>
      <c r="B12" s="51">
        <v>0</v>
      </c>
      <c r="C12" s="51">
        <f>D12</f>
        <v>0.6</v>
      </c>
      <c r="D12" s="1">
        <v>0.6</v>
      </c>
      <c r="E12" s="41">
        <v>505748</v>
      </c>
      <c r="F12" s="20">
        <v>0.51800000000000002</v>
      </c>
      <c r="G12" s="20">
        <v>8.0000000000000002E-3</v>
      </c>
      <c r="H12" s="20">
        <v>-8.9999999999999993E-3</v>
      </c>
      <c r="I12" s="20">
        <v>2.4E-2</v>
      </c>
      <c r="J12" s="20">
        <v>2.6869999999999998</v>
      </c>
      <c r="L12" s="20">
        <v>2.9820000000000002</v>
      </c>
      <c r="M12" s="7" t="s">
        <v>34</v>
      </c>
      <c r="N12" s="44"/>
      <c r="O12" s="25">
        <v>44355</v>
      </c>
      <c r="P12" s="25">
        <v>44355</v>
      </c>
      <c r="Q12" s="6" t="s">
        <v>50</v>
      </c>
      <c r="U12" s="5"/>
      <c r="W12" s="16"/>
    </row>
    <row r="13" spans="1:23" x14ac:dyDescent="0.2">
      <c r="A13" s="48" t="s">
        <v>41</v>
      </c>
      <c r="B13" s="51">
        <f>C12</f>
        <v>0.6</v>
      </c>
      <c r="C13" s="51">
        <f>B13+D13</f>
        <v>2.2000000000000002</v>
      </c>
      <c r="D13" s="1">
        <v>1.6</v>
      </c>
      <c r="E13" s="41">
        <v>505749</v>
      </c>
      <c r="F13" s="20">
        <v>0.47800000000000004</v>
      </c>
      <c r="G13" s="20">
        <v>1.7999999999999999E-2</v>
      </c>
      <c r="H13" s="20">
        <v>1.7000000000000001E-2</v>
      </c>
      <c r="I13" s="20">
        <v>4.7E-2</v>
      </c>
      <c r="J13" s="20">
        <v>2.677</v>
      </c>
      <c r="L13" s="20">
        <v>1.909</v>
      </c>
      <c r="M13" s="7" t="s">
        <v>34</v>
      </c>
      <c r="N13" s="44"/>
      <c r="O13" s="25">
        <v>44355</v>
      </c>
      <c r="P13" s="25">
        <v>44355</v>
      </c>
      <c r="Q13" s="6" t="s">
        <v>50</v>
      </c>
      <c r="U13" s="5"/>
      <c r="W13" s="16"/>
    </row>
    <row r="14" spans="1:23" x14ac:dyDescent="0.2">
      <c r="A14" s="48" t="s">
        <v>41</v>
      </c>
      <c r="B14" s="51">
        <f t="shared" ref="B14:B15" si="6">C13</f>
        <v>2.2000000000000002</v>
      </c>
      <c r="C14" s="51">
        <f t="shared" ref="C14:C15" si="7">B14+D14</f>
        <v>3</v>
      </c>
      <c r="D14" s="1">
        <v>0.8</v>
      </c>
      <c r="E14" s="41">
        <v>505750</v>
      </c>
      <c r="F14" s="35">
        <v>7.7880000000000003</v>
      </c>
      <c r="G14" s="36">
        <v>0.248</v>
      </c>
      <c r="H14" s="36">
        <v>0.873</v>
      </c>
      <c r="I14" s="36">
        <v>1.131</v>
      </c>
      <c r="J14" s="36">
        <v>2.8490000000000002</v>
      </c>
      <c r="L14" s="37">
        <v>42.457000000000001</v>
      </c>
      <c r="M14" s="5" t="s">
        <v>35</v>
      </c>
      <c r="N14" s="33">
        <v>0.8</v>
      </c>
      <c r="O14" s="25">
        <v>44355</v>
      </c>
      <c r="P14" s="25">
        <v>44355</v>
      </c>
      <c r="Q14" s="6" t="s">
        <v>50</v>
      </c>
    </row>
    <row r="15" spans="1:23" x14ac:dyDescent="0.2">
      <c r="A15" s="48" t="s">
        <v>41</v>
      </c>
      <c r="B15" s="51">
        <f t="shared" si="6"/>
        <v>3</v>
      </c>
      <c r="C15" s="51">
        <f t="shared" si="7"/>
        <v>3.9</v>
      </c>
      <c r="D15" s="1">
        <v>0.9</v>
      </c>
      <c r="E15" s="41">
        <v>505751</v>
      </c>
      <c r="F15" s="35">
        <v>0.20800000000000002</v>
      </c>
      <c r="G15" s="36">
        <v>3.6999999999999998E-2</v>
      </c>
      <c r="H15" s="36">
        <v>0.01</v>
      </c>
      <c r="I15" s="36">
        <v>4.4999999999999998E-2</v>
      </c>
      <c r="J15" s="36">
        <v>2.6779999999999999</v>
      </c>
      <c r="L15" s="37">
        <v>2.226</v>
      </c>
      <c r="M15" s="5" t="s">
        <v>37</v>
      </c>
      <c r="O15" s="25">
        <v>44355</v>
      </c>
      <c r="P15" s="25">
        <v>44355</v>
      </c>
      <c r="Q15" s="6" t="s">
        <v>50</v>
      </c>
    </row>
    <row r="16" spans="1:23" x14ac:dyDescent="0.2">
      <c r="A16" s="48" t="s">
        <v>42</v>
      </c>
      <c r="B16" s="51">
        <v>0</v>
      </c>
      <c r="C16" s="51">
        <f>D16</f>
        <v>2</v>
      </c>
      <c r="D16" s="1">
        <v>2</v>
      </c>
      <c r="E16" s="41">
        <v>506141</v>
      </c>
      <c r="F16" s="35">
        <v>0.93399999999999994</v>
      </c>
      <c r="G16" s="36">
        <v>1.0999999999999999E-2</v>
      </c>
      <c r="H16" s="36">
        <v>3.5999999999999997E-2</v>
      </c>
      <c r="I16" s="36">
        <v>4.2000000000000003E-2</v>
      </c>
      <c r="J16" s="36">
        <v>2.7029999999999998</v>
      </c>
      <c r="L16" s="43">
        <v>5.202</v>
      </c>
      <c r="M16" s="5" t="s">
        <v>34</v>
      </c>
      <c r="O16" s="34">
        <v>44358</v>
      </c>
      <c r="P16" s="34">
        <v>44358</v>
      </c>
      <c r="Q16" s="6" t="s">
        <v>51</v>
      </c>
    </row>
    <row r="17" spans="1:17" x14ac:dyDescent="0.2">
      <c r="A17" s="48" t="s">
        <v>42</v>
      </c>
      <c r="B17" s="51">
        <f>C16</f>
        <v>2</v>
      </c>
      <c r="C17" s="51">
        <f>B17+D17</f>
        <v>2.5</v>
      </c>
      <c r="D17" s="1">
        <v>0.5</v>
      </c>
      <c r="E17" s="41">
        <v>506142</v>
      </c>
      <c r="F17" s="35">
        <v>17.827999999999999</v>
      </c>
      <c r="G17" s="36">
        <v>1.6E-2</v>
      </c>
      <c r="H17" s="36">
        <v>4.9000000000000002E-2</v>
      </c>
      <c r="I17" s="36">
        <v>0.4</v>
      </c>
      <c r="J17" s="36">
        <v>2.867</v>
      </c>
      <c r="L17" s="43">
        <v>10.997999999999999</v>
      </c>
      <c r="M17" s="5" t="s">
        <v>35</v>
      </c>
      <c r="N17" s="33">
        <v>0.5</v>
      </c>
      <c r="O17" s="34">
        <v>44358</v>
      </c>
      <c r="P17" s="34">
        <v>44358</v>
      </c>
      <c r="Q17" s="6" t="s">
        <v>51</v>
      </c>
    </row>
    <row r="18" spans="1:17" x14ac:dyDescent="0.2">
      <c r="A18" s="48" t="s">
        <v>42</v>
      </c>
      <c r="B18" s="51">
        <f t="shared" ref="B18" si="8">C17</f>
        <v>2.5</v>
      </c>
      <c r="C18" s="51">
        <f t="shared" ref="C18" si="9">B18+D18</f>
        <v>3</v>
      </c>
      <c r="D18" s="1">
        <v>0.5</v>
      </c>
      <c r="E18" s="41">
        <v>506143</v>
      </c>
      <c r="F18" s="35">
        <v>1.41</v>
      </c>
      <c r="G18" s="36">
        <v>0.03</v>
      </c>
      <c r="H18" s="36">
        <v>5.2999999999999999E-2</v>
      </c>
      <c r="I18" s="36">
        <v>7.3999999999999996E-2</v>
      </c>
      <c r="J18" s="36">
        <v>2.7210000000000001</v>
      </c>
      <c r="L18" s="43">
        <v>10.616</v>
      </c>
      <c r="M18" s="5" t="s">
        <v>35</v>
      </c>
      <c r="N18" s="33">
        <v>0.5</v>
      </c>
      <c r="O18" s="34">
        <v>44358</v>
      </c>
      <c r="P18" s="34">
        <v>44358</v>
      </c>
      <c r="Q18" s="6" t="s">
        <v>51</v>
      </c>
    </row>
    <row r="19" spans="1:17" x14ac:dyDescent="0.2">
      <c r="A19" s="48" t="s">
        <v>43</v>
      </c>
      <c r="B19" s="51">
        <v>0</v>
      </c>
      <c r="C19" s="51">
        <f>D19</f>
        <v>1.1000000000000001</v>
      </c>
      <c r="D19" s="1">
        <v>1.1000000000000001</v>
      </c>
      <c r="E19" s="41">
        <v>506467</v>
      </c>
      <c r="F19" s="35">
        <v>0.33399999999999996</v>
      </c>
      <c r="G19" s="36">
        <v>8.9999999999999993E-3</v>
      </c>
      <c r="H19" s="36">
        <v>8.9999999999999993E-3</v>
      </c>
      <c r="I19" s="36">
        <v>2.1000000000000001E-2</v>
      </c>
      <c r="J19" s="36">
        <v>2.6709999999999998</v>
      </c>
      <c r="L19" s="43">
        <v>7.9790000000000001</v>
      </c>
      <c r="M19" s="5" t="s">
        <v>34</v>
      </c>
      <c r="O19" s="34">
        <v>44360</v>
      </c>
      <c r="P19" s="34">
        <v>44360</v>
      </c>
      <c r="Q19" s="6" t="s">
        <v>52</v>
      </c>
    </row>
    <row r="20" spans="1:17" x14ac:dyDescent="0.2">
      <c r="A20" s="48" t="s">
        <v>43</v>
      </c>
      <c r="B20" s="51">
        <f>C19</f>
        <v>1.1000000000000001</v>
      </c>
      <c r="C20" s="51">
        <f>B20+D20</f>
        <v>1.9000000000000001</v>
      </c>
      <c r="D20" s="1">
        <v>0.8</v>
      </c>
      <c r="E20" s="41">
        <v>506468</v>
      </c>
      <c r="F20" s="35">
        <v>14.361999999999998</v>
      </c>
      <c r="G20" s="36">
        <v>0.02</v>
      </c>
      <c r="H20" s="36">
        <v>0.01</v>
      </c>
      <c r="I20" s="36">
        <v>7.3999999999999996E-2</v>
      </c>
      <c r="J20" s="36">
        <v>2.8809999999999998</v>
      </c>
      <c r="L20" s="37">
        <v>8.2140000000000004</v>
      </c>
      <c r="M20" s="5" t="s">
        <v>35</v>
      </c>
      <c r="N20" s="33">
        <v>0.8</v>
      </c>
      <c r="O20" s="34">
        <v>44360</v>
      </c>
      <c r="P20" s="34">
        <v>44360</v>
      </c>
      <c r="Q20" s="6" t="s">
        <v>52</v>
      </c>
    </row>
    <row r="21" spans="1:17" x14ac:dyDescent="0.2">
      <c r="A21" s="48" t="s">
        <v>43</v>
      </c>
      <c r="B21" s="51">
        <f t="shared" ref="B21" si="10">C20</f>
        <v>1.9000000000000001</v>
      </c>
      <c r="C21" s="51">
        <f t="shared" ref="C21" si="11">B21+D21</f>
        <v>3.1</v>
      </c>
      <c r="D21" s="1">
        <v>1.2</v>
      </c>
      <c r="E21" s="41">
        <v>506469</v>
      </c>
      <c r="F21" s="35">
        <v>1.514</v>
      </c>
      <c r="G21" s="36">
        <v>7.4999999999999997E-2</v>
      </c>
      <c r="H21" s="36">
        <v>0.04</v>
      </c>
      <c r="I21" s="36">
        <v>0.06</v>
      </c>
      <c r="J21" s="36">
        <v>2.7280000000000002</v>
      </c>
      <c r="L21" s="37">
        <v>11.734999999999999</v>
      </c>
      <c r="M21" s="5" t="s">
        <v>37</v>
      </c>
      <c r="O21" s="34">
        <v>44360</v>
      </c>
      <c r="P21" s="34">
        <v>44360</v>
      </c>
      <c r="Q21" s="6" t="s">
        <v>52</v>
      </c>
    </row>
    <row r="22" spans="1:17" x14ac:dyDescent="0.2">
      <c r="A22" s="48" t="s">
        <v>43</v>
      </c>
      <c r="B22" s="51">
        <f t="shared" ref="B22" si="12">C21</f>
        <v>3.1</v>
      </c>
      <c r="C22" s="51">
        <f t="shared" ref="C22" si="13">B22+D22</f>
        <v>3.4</v>
      </c>
      <c r="D22" s="1">
        <v>0.3</v>
      </c>
      <c r="E22" s="41">
        <v>506470</v>
      </c>
      <c r="F22" s="35">
        <v>3.8059999999999996</v>
      </c>
      <c r="G22" s="36">
        <v>0.64800000000000002</v>
      </c>
      <c r="H22" s="36">
        <v>0.51700000000000002</v>
      </c>
      <c r="I22" s="36">
        <v>0.63100000000000001</v>
      </c>
      <c r="J22" s="36">
        <v>2.8180000000000001</v>
      </c>
      <c r="L22" s="37">
        <v>38.103999999999999</v>
      </c>
      <c r="M22" s="5" t="s">
        <v>37</v>
      </c>
      <c r="O22" s="34">
        <v>44360</v>
      </c>
      <c r="P22" s="34">
        <v>44360</v>
      </c>
      <c r="Q22" s="6" t="s">
        <v>52</v>
      </c>
    </row>
    <row r="23" spans="1:17" x14ac:dyDescent="0.2">
      <c r="A23" s="48" t="s">
        <v>44</v>
      </c>
      <c r="B23" s="51">
        <v>0</v>
      </c>
      <c r="C23" s="51">
        <f>D23</f>
        <v>1.6</v>
      </c>
      <c r="D23" s="1">
        <v>1.6</v>
      </c>
      <c r="E23" s="41">
        <v>507344</v>
      </c>
      <c r="F23" s="35">
        <v>1.2920000000000003</v>
      </c>
      <c r="G23" s="36">
        <v>1.2E-2</v>
      </c>
      <c r="H23" s="36">
        <v>1.4999999999999999E-2</v>
      </c>
      <c r="I23" s="36">
        <v>2.1999999999999999E-2</v>
      </c>
      <c r="J23" s="36">
        <v>2.7330000000000001</v>
      </c>
      <c r="L23" s="37">
        <v>4.5919999999999996</v>
      </c>
      <c r="M23" s="5" t="s">
        <v>34</v>
      </c>
      <c r="O23" s="34">
        <v>44366</v>
      </c>
      <c r="P23" s="34">
        <v>44366</v>
      </c>
      <c r="Q23" s="6" t="s">
        <v>53</v>
      </c>
    </row>
    <row r="24" spans="1:17" x14ac:dyDescent="0.2">
      <c r="A24" s="48" t="s">
        <v>44</v>
      </c>
      <c r="B24" s="51">
        <f>C23</f>
        <v>1.6</v>
      </c>
      <c r="C24" s="51">
        <f>B24+D24</f>
        <v>2.2000000000000002</v>
      </c>
      <c r="D24" s="1">
        <v>0.6</v>
      </c>
      <c r="E24" s="41">
        <v>507345</v>
      </c>
      <c r="F24" s="35">
        <v>26.125999999999998</v>
      </c>
      <c r="G24" s="36">
        <v>4.3999999999999997E-2</v>
      </c>
      <c r="H24" s="36">
        <v>0.21299999999999999</v>
      </c>
      <c r="I24" s="36">
        <v>0.35699999999999998</v>
      </c>
      <c r="J24" s="36">
        <v>2.8839999999999999</v>
      </c>
      <c r="L24" s="37">
        <v>15.367000000000001</v>
      </c>
      <c r="M24" s="5" t="s">
        <v>35</v>
      </c>
      <c r="N24" s="33">
        <v>0.6</v>
      </c>
      <c r="O24" s="34">
        <v>44366</v>
      </c>
      <c r="P24" s="34">
        <v>44366</v>
      </c>
      <c r="Q24" s="6" t="s">
        <v>53</v>
      </c>
    </row>
    <row r="25" spans="1:17" x14ac:dyDescent="0.2">
      <c r="A25" s="48" t="s">
        <v>44</v>
      </c>
      <c r="B25" s="51">
        <f t="shared" ref="B25" si="14">C24</f>
        <v>2.2000000000000002</v>
      </c>
      <c r="C25" s="51">
        <f t="shared" ref="C25" si="15">B25+D25</f>
        <v>4.2</v>
      </c>
      <c r="D25" s="1">
        <v>2</v>
      </c>
      <c r="E25" s="41">
        <v>507346</v>
      </c>
      <c r="F25" s="35">
        <v>0.42</v>
      </c>
      <c r="G25" s="36">
        <v>8.9999999999999993E-3</v>
      </c>
      <c r="H25" s="36">
        <v>4.0000000000000001E-3</v>
      </c>
      <c r="I25" s="36">
        <v>1.0999999999999999E-2</v>
      </c>
      <c r="J25" s="36">
        <v>2.6869999999999998</v>
      </c>
      <c r="L25" s="37">
        <v>0.60499999999999998</v>
      </c>
      <c r="M25" s="5" t="s">
        <v>37</v>
      </c>
      <c r="O25" s="34">
        <v>44366</v>
      </c>
      <c r="P25" s="34">
        <v>44366</v>
      </c>
      <c r="Q25" s="6" t="s">
        <v>53</v>
      </c>
    </row>
    <row r="26" spans="1:17" x14ac:dyDescent="0.2">
      <c r="A26" s="48" t="s">
        <v>45</v>
      </c>
      <c r="B26" s="51">
        <v>0</v>
      </c>
      <c r="C26" s="51">
        <f>D26</f>
        <v>1.5</v>
      </c>
      <c r="D26" s="1">
        <v>1.5</v>
      </c>
      <c r="E26" s="41">
        <v>508012</v>
      </c>
      <c r="F26" s="35">
        <v>0.51600000000000001</v>
      </c>
      <c r="G26" s="36">
        <v>1.0999999999999999E-2</v>
      </c>
      <c r="H26" s="36">
        <v>3.7628000000000002E-3</v>
      </c>
      <c r="I26" s="36">
        <v>1.9E-2</v>
      </c>
      <c r="J26" s="36">
        <v>2.6779999999999999</v>
      </c>
      <c r="L26" s="37">
        <v>2.2040000000000002</v>
      </c>
      <c r="M26" s="5" t="s">
        <v>34</v>
      </c>
      <c r="O26" s="34">
        <v>44370</v>
      </c>
      <c r="P26" s="34">
        <v>44370</v>
      </c>
      <c r="Q26" s="6" t="s">
        <v>54</v>
      </c>
    </row>
    <row r="27" spans="1:17" x14ac:dyDescent="0.2">
      <c r="A27" s="48" t="s">
        <v>45</v>
      </c>
      <c r="B27" s="51">
        <f>C26</f>
        <v>1.5</v>
      </c>
      <c r="C27" s="51">
        <f>B27+D27</f>
        <v>2.2000000000000002</v>
      </c>
      <c r="D27" s="1">
        <v>0.7</v>
      </c>
      <c r="E27" s="41">
        <v>508013</v>
      </c>
      <c r="F27" s="35">
        <v>15.531999999999998</v>
      </c>
      <c r="G27" s="36">
        <v>6.8000000000000005E-2</v>
      </c>
      <c r="H27" s="36">
        <v>0.128</v>
      </c>
      <c r="I27" s="36">
        <v>0.58899999999999997</v>
      </c>
      <c r="J27" s="36">
        <v>2.851</v>
      </c>
      <c r="L27" s="42">
        <v>11.972</v>
      </c>
      <c r="M27" s="5" t="s">
        <v>35</v>
      </c>
      <c r="N27" s="33">
        <v>0.7</v>
      </c>
      <c r="O27" s="34">
        <v>44370</v>
      </c>
      <c r="P27" s="34">
        <v>44370</v>
      </c>
      <c r="Q27" s="6" t="s">
        <v>54</v>
      </c>
    </row>
    <row r="28" spans="1:17" x14ac:dyDescent="0.2">
      <c r="A28" s="48" t="s">
        <v>45</v>
      </c>
      <c r="B28" s="51">
        <f t="shared" ref="B28" si="16">C27</f>
        <v>2.2000000000000002</v>
      </c>
      <c r="C28" s="51">
        <f t="shared" ref="C28" si="17">B28+D28</f>
        <v>3.5</v>
      </c>
      <c r="D28" s="1">
        <v>1.3</v>
      </c>
      <c r="E28" s="39">
        <v>508014</v>
      </c>
      <c r="F28" s="35">
        <v>0.54400000000000004</v>
      </c>
      <c r="G28" s="36">
        <v>2.1000000000000001E-2</v>
      </c>
      <c r="H28" s="36">
        <v>1.7135600000000001E-2</v>
      </c>
      <c r="I28" s="36">
        <v>8.6999999999999994E-2</v>
      </c>
      <c r="J28" s="36">
        <v>2.6869999999999998</v>
      </c>
      <c r="L28" s="37">
        <v>2.6869999999999998</v>
      </c>
      <c r="M28" s="5" t="s">
        <v>37</v>
      </c>
      <c r="O28" s="34">
        <v>44370</v>
      </c>
      <c r="P28" s="34">
        <v>44370</v>
      </c>
      <c r="Q28" s="6" t="s">
        <v>54</v>
      </c>
    </row>
    <row r="29" spans="1:17" x14ac:dyDescent="0.2">
      <c r="A29" s="48"/>
      <c r="E29" s="39"/>
      <c r="F29" s="35"/>
      <c r="G29" s="36"/>
      <c r="H29" s="36"/>
      <c r="I29" s="36"/>
      <c r="L29" s="37"/>
      <c r="O29" s="34"/>
      <c r="P29" s="34"/>
    </row>
    <row r="30" spans="1:17" x14ac:dyDescent="0.2">
      <c r="A30" s="48"/>
      <c r="E30" s="39"/>
      <c r="F30" s="35"/>
      <c r="G30" s="36"/>
      <c r="H30" s="36"/>
      <c r="I30" s="36"/>
      <c r="L30" s="37"/>
      <c r="O30" s="34"/>
      <c r="P30" s="34"/>
    </row>
    <row r="31" spans="1:17" x14ac:dyDescent="0.2">
      <c r="A31" s="48"/>
      <c r="E31" s="39"/>
      <c r="F31" s="35"/>
      <c r="G31" s="36"/>
      <c r="H31" s="36"/>
      <c r="I31" s="36"/>
      <c r="L31" s="37"/>
      <c r="O31" s="34"/>
      <c r="P31" s="34"/>
    </row>
    <row r="32" spans="1:17" x14ac:dyDescent="0.2">
      <c r="A32" s="48"/>
      <c r="E32" s="39"/>
      <c r="F32" s="35"/>
      <c r="G32" s="36"/>
      <c r="H32" s="36"/>
      <c r="I32" s="36"/>
      <c r="L32" s="37"/>
    </row>
    <row r="33" spans="1:16" x14ac:dyDescent="0.2">
      <c r="A33" s="48"/>
      <c r="E33" s="39"/>
      <c r="F33" s="35"/>
      <c r="G33" s="36"/>
      <c r="H33" s="36"/>
      <c r="I33" s="36"/>
      <c r="L33" s="37"/>
    </row>
    <row r="34" spans="1:16" x14ac:dyDescent="0.2">
      <c r="A34" s="48"/>
      <c r="E34" s="39"/>
      <c r="F34" s="35"/>
      <c r="G34" s="36"/>
      <c r="H34" s="36"/>
      <c r="I34" s="36"/>
      <c r="L34" s="37"/>
    </row>
    <row r="35" spans="1:16" x14ac:dyDescent="0.2">
      <c r="A35" s="48"/>
      <c r="E35" s="39"/>
      <c r="F35" s="35"/>
      <c r="G35" s="36"/>
      <c r="H35" s="36"/>
      <c r="I35" s="36"/>
      <c r="L35" s="37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L38" s="37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L40" s="43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L41" s="43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L43" s="37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L47" s="43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L50" s="37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42"/>
      <c r="O55" s="34"/>
      <c r="P55" s="34"/>
    </row>
    <row r="56" spans="1:16" x14ac:dyDescent="0.2">
      <c r="A56" s="24"/>
      <c r="E56" s="39"/>
      <c r="F56" s="35"/>
      <c r="G56" s="36"/>
      <c r="H56" s="36"/>
      <c r="I56" s="36"/>
      <c r="L56" s="37"/>
      <c r="O56" s="34"/>
      <c r="P56" s="34"/>
    </row>
    <row r="57" spans="1:16" x14ac:dyDescent="0.2">
      <c r="A57" s="24"/>
      <c r="E57" s="39"/>
      <c r="F57" s="35"/>
      <c r="G57" s="36"/>
      <c r="H57" s="36"/>
      <c r="I57" s="36"/>
      <c r="L57" s="37"/>
      <c r="O57" s="34"/>
      <c r="P57" s="34"/>
    </row>
    <row r="58" spans="1:16" x14ac:dyDescent="0.2">
      <c r="A58" s="24"/>
      <c r="E58" s="39"/>
      <c r="G58" s="36"/>
      <c r="H58" s="36"/>
      <c r="I58" s="36"/>
      <c r="L58" s="38"/>
      <c r="O58" s="34"/>
      <c r="P58" s="34"/>
    </row>
    <row r="59" spans="1:16" x14ac:dyDescent="0.2">
      <c r="A59" s="24"/>
      <c r="E59" s="39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G60" s="36"/>
      <c r="H60" s="36"/>
      <c r="I60" s="36"/>
      <c r="L60" s="37"/>
      <c r="O60" s="34"/>
      <c r="P60" s="34"/>
    </row>
  </sheetData>
  <protectedRanges>
    <protectedRange sqref="H2:J10 L2:L10 L20:L60 G20:J28 G29:I60" name="Range27"/>
    <protectedRange sqref="E2:E11" name="Range1_9_2_1_1_20"/>
    <protectedRange sqref="G2:G10" name="Range27_99"/>
    <protectedRange sqref="G2:G10" name="Range1_71"/>
    <protectedRange sqref="G2:G10" name="Range26_78"/>
    <protectedRange sqref="H2:H10" name="Range1_8_1_15"/>
    <protectedRange sqref="H2:H10" name="Range26_79"/>
    <protectedRange sqref="I2:I10" name="Range1_4_2_1_4"/>
    <protectedRange sqref="I2:I10" name="Range26_80"/>
    <protectedRange sqref="J2:J10" name="Range1_73"/>
    <protectedRange sqref="J2:J10" name="Range26_81"/>
    <protectedRange sqref="L2:L10" name="Range1_8_10"/>
    <protectedRange sqref="L2:L10" name="Range28_21"/>
    <protectedRange sqref="G11" name="Range27_55_1"/>
    <protectedRange sqref="G11" name="Range1_39"/>
    <protectedRange sqref="G11" name="Range26_44_1"/>
    <protectedRange sqref="H11" name="Range27_56_1"/>
    <protectedRange sqref="H11" name="Range1_40_1"/>
    <protectedRange sqref="H11" name="Range26_45_1"/>
    <protectedRange sqref="I11" name="Range27_57_1"/>
    <protectedRange sqref="I11" name="Range1_41_1"/>
    <protectedRange sqref="I11" name="Range26_46_1"/>
    <protectedRange sqref="J11" name="Range27_58_1"/>
    <protectedRange sqref="J11" name="Range1_42_1"/>
    <protectedRange sqref="J11" name="Range26_47_1"/>
    <protectedRange sqref="L11" name="Range27_59_1"/>
    <protectedRange sqref="L11" name="Range1_8_1_10_1"/>
    <protectedRange sqref="G58:I60 H28:J28 G32:I32 G33:G34 G35:I38 H41 L41 G42:G43 G48:I54 G56 I55:I56 L56" name="Range1"/>
    <protectedRange sqref="G29:I60 G20:J28" name="Range26"/>
    <protectedRange sqref="E12:E27" name="Range1_9_2_1_1_4"/>
    <protectedRange sqref="G12" name="Range27_21"/>
    <protectedRange sqref="G12" name="Range1_19"/>
    <protectedRange sqref="G12" name="Range26_16"/>
    <protectedRange sqref="H12" name="Range27_22"/>
    <protectedRange sqref="H12" name="Range1_20"/>
    <protectedRange sqref="H12" name="Range26_17"/>
    <protectedRange sqref="I12" name="Range27_23"/>
    <protectedRange sqref="I12" name="Range1_21"/>
    <protectedRange sqref="I12" name="Range26_18"/>
    <protectedRange sqref="J12" name="Range27_24"/>
    <protectedRange sqref="J12" name="Range1_22"/>
    <protectedRange sqref="J12" name="Range26_19"/>
    <protectedRange sqref="L12" name="Range27_25"/>
    <protectedRange sqref="L12" name="Range1_8_1_3"/>
    <protectedRange sqref="L12" name="Range28_4"/>
    <protectedRange sqref="G13:G14" name="Range27_26"/>
    <protectedRange sqref="G13:G14" name="Range1_23"/>
    <protectedRange sqref="G13:G14" name="Range26_20"/>
    <protectedRange sqref="H13:H14" name="Range27_27"/>
    <protectedRange sqref="H13:H14" name="Range1_24"/>
    <protectedRange sqref="H13:H14" name="Range26_21"/>
    <protectedRange sqref="I13:I14" name="Range27_28"/>
    <protectedRange sqref="I13:I14" name="Range1_25"/>
    <protectedRange sqref="I13:I14" name="Range26_22"/>
    <protectedRange sqref="J13:J14" name="Range27_29"/>
    <protectedRange sqref="J13:J14" name="Range1_26"/>
    <protectedRange sqref="J13:J14" name="Range26_23"/>
    <protectedRange sqref="L13:L14" name="Range27_30"/>
    <protectedRange sqref="L13:L14" name="Range1_8_1_4"/>
    <protectedRange sqref="L13:L14" name="Range28_5"/>
    <protectedRange sqref="G15:G18" name="Range27_31"/>
    <protectedRange sqref="G15:G18" name="Range1_27"/>
    <protectedRange sqref="G15:G18" name="Range26_24"/>
    <protectedRange sqref="H15:H18" name="Range27_32"/>
    <protectedRange sqref="H15:H18" name="Range1_28"/>
    <protectedRange sqref="H15:H18" name="Range26_25"/>
    <protectedRange sqref="I15:I18" name="Range27_33"/>
    <protectedRange sqref="I15:I18" name="Range1_29"/>
    <protectedRange sqref="I15:I18" name="Range26_26"/>
    <protectedRange sqref="J15:J18" name="Range27_34"/>
    <protectedRange sqref="J15:J18" name="Range1_30"/>
    <protectedRange sqref="J15:J18" name="Range26_27"/>
    <protectedRange sqref="L15:L18" name="Range27_35"/>
    <protectedRange sqref="L15:L18" name="Range1_8_1_5"/>
    <protectedRange sqref="L15:L18" name="Range28_6"/>
    <protectedRange sqref="G19" name="Range27_36"/>
    <protectedRange sqref="G19" name="Range1_3_1"/>
    <protectedRange sqref="G19" name="Range26_28"/>
    <protectedRange sqref="H19" name="Range27_37"/>
    <protectedRange sqref="H19" name="Range1_3_2"/>
    <protectedRange sqref="H19" name="Range26_29"/>
    <protectedRange sqref="I19" name="Range27_38"/>
    <protectedRange sqref="I19" name="Range1_3_3"/>
    <protectedRange sqref="I19" name="Range26_30"/>
    <protectedRange sqref="J19" name="Range27_39"/>
    <protectedRange sqref="J19" name="Range1_3_4"/>
    <protectedRange sqref="J19" name="Range26_31"/>
    <protectedRange sqref="L19" name="Range27_40"/>
    <protectedRange sqref="L19" name="Range1_3_5"/>
    <protectedRange sqref="L19" name="Range28_7"/>
    <protectedRange sqref="H20" name="Range1_8_3_21"/>
    <protectedRange sqref="J20" name="Range1_8_3_22"/>
    <protectedRange sqref="L20" name="Range1_8_3_23"/>
    <protectedRange sqref="L20" name="Range28_25"/>
    <protectedRange sqref="G21 G23:G25" name="Range1_91"/>
    <protectedRange sqref="G22" name="Range1_8_15"/>
    <protectedRange sqref="H21" name="Range1_6_10"/>
    <protectedRange sqref="H22" name="Range1_8_3_24"/>
    <protectedRange sqref="I22:I25" name="Range1_92"/>
    <protectedRange sqref="J21:J25" name="Range1_93"/>
    <protectedRange sqref="L23:L25 L21" name="Range1_94"/>
    <protectedRange sqref="L22" name="Range1_8_16"/>
    <protectedRange sqref="L21:L25" name="Range28_26"/>
    <protectedRange sqref="G26:G27" name="Range1_95"/>
    <protectedRange sqref="H26:H27" name="Range1_96"/>
    <protectedRange sqref="I26:I27" name="Range1_97"/>
    <protectedRange sqref="J26:J27" name="Range1_98"/>
    <protectedRange sqref="L26:L27" name="Range1_8_1_22"/>
    <protectedRange sqref="L26:L27" name="Range28_27"/>
    <protectedRange sqref="E28" name="Range1_9_2_1_1_28"/>
    <protectedRange sqref="G28" name="Range1_99"/>
    <protectedRange sqref="L28" name="Range1_8_1_23"/>
    <protectedRange sqref="L28" name="Range28_28"/>
    <protectedRange sqref="E29:E31" name="Range1_9_2_1_1_29"/>
    <protectedRange sqref="H31" name="Range1_6_4"/>
    <protectedRange sqref="H30 G29:I29" name="Range1_8_3_6"/>
    <protectedRange sqref="L31" name="Range1_6_5"/>
    <protectedRange sqref="L29:L30" name="Range1_8_3_7"/>
    <protectedRange sqref="L29:L31" name="Range28_29"/>
    <protectedRange sqref="E32" name="Range1_9_2_1_1_30"/>
    <protectedRange sqref="L32" name="Range1_8_1_24"/>
    <protectedRange sqref="L32" name="Range28_30"/>
    <protectedRange sqref="E33:E34" name="Range1_9_2_1_1_31"/>
    <protectedRange sqref="H33" name="Range1_8_1_25"/>
    <protectedRange sqref="I33" name="Range1_4_2_1_7"/>
    <protectedRange sqref="H34:I34" name="Range1_6_6"/>
    <protectedRange sqref="L33" name="Range1_8_17"/>
    <protectedRange sqref="L34" name="Range1_6_11"/>
    <protectedRange sqref="L33:L34" name="Range28_31"/>
    <protectedRange sqref="E35:E38" name="Range1_9_2_1_1_32"/>
    <protectedRange sqref="L35:L38" name="Range1_8_1_26"/>
    <protectedRange sqref="L35:L38" name="Range28_32"/>
    <protectedRange sqref="E39:E41" name="Range1_9_2_1_1_33"/>
    <protectedRange sqref="G41 I41" name="Range1_4_4"/>
    <protectedRange sqref="H40 G39:I39" name="Range1_8_18"/>
    <protectedRange sqref="G40 I40" name="Range1_4_2_2"/>
    <protectedRange sqref="L39:L40" name="Range1_8_19"/>
    <protectedRange sqref="L39:L41" name="Range28_33"/>
    <protectedRange sqref="E42:E44" name="Range1_9_2_1_1_34"/>
    <protectedRange sqref="H42" name="Range1_8_1_27"/>
    <protectedRange sqref="I42" name="Range1_4_2_1_8"/>
    <protectedRange sqref="H43:I43" name="Range1_6_12"/>
    <protectedRange sqref="G44:I44" name="Range1_8_3_8"/>
    <protectedRange sqref="L42" name="Range1_8_20"/>
    <protectedRange sqref="L43" name="Range1_6_13"/>
    <protectedRange sqref="L44" name="Range1_8_3_17"/>
    <protectedRange sqref="L42:L44" name="Range28_34"/>
    <protectedRange sqref="E45:E47" name="Range1_9_2_1_1_35"/>
    <protectedRange sqref="G45:I45" name="Range1_3_6"/>
    <protectedRange sqref="H47 G46:I46" name="Range1_8_21"/>
    <protectedRange sqref="G47 I47" name="Range1_4_2_3"/>
    <protectedRange sqref="L45" name="Range1_3_7"/>
    <protectedRange sqref="L46:L47" name="Range1_8_22"/>
    <protectedRange sqref="L45:L47" name="Range28_35"/>
    <protectedRange sqref="E48:E51" name="Range1_9_2_1_1_36"/>
    <protectedRange sqref="L48:L51" name="Range1_8_1_28"/>
    <protectedRange sqref="L48:L51" name="Range28_36"/>
    <protectedRange sqref="E52:E54" name="Range1_9_2_1_1_37"/>
    <protectedRange sqref="L52:L54" name="Range1_8_1_29"/>
    <protectedRange sqref="L52:L54" name="Range28_37"/>
    <protectedRange sqref="E55:E57" name="Range1_9_2_1_1_38"/>
    <protectedRange sqref="G57:I57" name="Range1_3_8"/>
    <protectedRange sqref="G55" name="Range1_8_23"/>
    <protectedRange sqref="H55" name="Range1_8_3_20"/>
    <protectedRange sqref="L57" name="Range1_3_9"/>
    <protectedRange sqref="L55" name="Range1_8_24"/>
    <protectedRange sqref="L55:L57" name="Range28_38"/>
    <protectedRange sqref="E58" name="Range1_9_2_1_1_39"/>
    <protectedRange sqref="L58" name="Range1_8_1_30"/>
    <protectedRange sqref="L58" name="Range28_39"/>
    <protectedRange sqref="E59:E60" name="Range1_9_2_1_1_40"/>
    <protectedRange sqref="L59:L60" name="Range1_8_1_31"/>
    <protectedRange sqref="L59:L60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13"/>
  <sheetViews>
    <sheetView zoomScaleNormal="100" workbookViewId="0">
      <pane ySplit="1" topLeftCell="A2" activePane="bottomLeft" state="frozen"/>
      <selection pane="bottomLeft" activeCell="D29" sqref="D2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49" customFormat="1" ht="15" x14ac:dyDescent="0.25">
      <c r="A2" s="48" t="s">
        <v>38</v>
      </c>
      <c r="B2" s="51">
        <v>0</v>
      </c>
      <c r="C2" s="52" t="s">
        <v>74</v>
      </c>
      <c r="D2" s="51">
        <v>0</v>
      </c>
    </row>
    <row r="3" spans="1:4" s="49" customFormat="1" ht="15" x14ac:dyDescent="0.25">
      <c r="A3" s="48" t="s">
        <v>39</v>
      </c>
      <c r="B3" s="51">
        <v>0</v>
      </c>
      <c r="C3" s="52" t="s">
        <v>75</v>
      </c>
      <c r="D3" s="51">
        <v>0</v>
      </c>
    </row>
    <row r="4" spans="1:4" s="49" customFormat="1" ht="15" x14ac:dyDescent="0.25">
      <c r="A4" s="48" t="s">
        <v>40</v>
      </c>
      <c r="B4" s="51">
        <v>0</v>
      </c>
      <c r="C4" s="52" t="s">
        <v>76</v>
      </c>
      <c r="D4" s="51">
        <v>0</v>
      </c>
    </row>
    <row r="5" spans="1:4" s="49" customFormat="1" ht="15" x14ac:dyDescent="0.25">
      <c r="A5" s="48" t="s">
        <v>41</v>
      </c>
      <c r="B5" s="51">
        <v>0</v>
      </c>
      <c r="C5" s="52" t="s">
        <v>77</v>
      </c>
      <c r="D5" s="51">
        <v>0</v>
      </c>
    </row>
    <row r="6" spans="1:4" s="49" customFormat="1" ht="15" x14ac:dyDescent="0.25">
      <c r="A6" s="48" t="s">
        <v>42</v>
      </c>
      <c r="B6" s="51">
        <v>0</v>
      </c>
      <c r="C6" s="52" t="s">
        <v>78</v>
      </c>
      <c r="D6" s="51">
        <v>0</v>
      </c>
    </row>
    <row r="7" spans="1:4" ht="15" x14ac:dyDescent="0.25">
      <c r="A7" s="48" t="s">
        <v>43</v>
      </c>
      <c r="B7" s="51">
        <v>0</v>
      </c>
      <c r="C7" s="52" t="s">
        <v>79</v>
      </c>
      <c r="D7" s="51">
        <v>0</v>
      </c>
    </row>
    <row r="8" spans="1:4" ht="15" x14ac:dyDescent="0.25">
      <c r="A8" s="48" t="s">
        <v>44</v>
      </c>
      <c r="B8" s="51">
        <v>0</v>
      </c>
      <c r="C8" s="52" t="s">
        <v>80</v>
      </c>
      <c r="D8" s="51">
        <v>0</v>
      </c>
    </row>
    <row r="9" spans="1:4" ht="15" x14ac:dyDescent="0.25">
      <c r="A9" s="48" t="s">
        <v>45</v>
      </c>
      <c r="B9" s="51">
        <v>0</v>
      </c>
      <c r="C9" s="52" t="s">
        <v>81</v>
      </c>
      <c r="D9" s="51">
        <v>0</v>
      </c>
    </row>
    <row r="10" spans="1:4" ht="15" x14ac:dyDescent="0.25">
      <c r="A10" s="48" t="s">
        <v>73</v>
      </c>
      <c r="B10" s="51">
        <v>0</v>
      </c>
      <c r="C10" s="52" t="s">
        <v>82</v>
      </c>
      <c r="D10" s="51">
        <v>0</v>
      </c>
    </row>
    <row r="11" spans="1:4" ht="15" x14ac:dyDescent="0.25">
      <c r="A11" s="48"/>
      <c r="B11" s="51"/>
      <c r="C11" s="52"/>
      <c r="D11" s="5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5" ht="15" x14ac:dyDescent="0.25">
      <c r="A17" s="24"/>
      <c r="C17"/>
    </row>
    <row r="18" spans="1:5" ht="15" x14ac:dyDescent="0.25">
      <c r="A18" s="24"/>
      <c r="C18"/>
    </row>
    <row r="19" spans="1:5" ht="15" x14ac:dyDescent="0.25">
      <c r="A19" s="24"/>
      <c r="C19"/>
    </row>
    <row r="20" spans="1:5" ht="15" x14ac:dyDescent="0.25">
      <c r="A20" s="24"/>
      <c r="C20"/>
    </row>
    <row r="21" spans="1:5" ht="15" x14ac:dyDescent="0.25">
      <c r="A21" s="24"/>
      <c r="C21"/>
    </row>
    <row r="22" spans="1:5" ht="15" x14ac:dyDescent="0.25">
      <c r="A22" s="24"/>
      <c r="C22"/>
    </row>
    <row r="23" spans="1:5" ht="15" x14ac:dyDescent="0.25">
      <c r="A23" s="24"/>
      <c r="C23"/>
    </row>
    <row r="24" spans="1:5" ht="15" x14ac:dyDescent="0.25">
      <c r="A24" s="24"/>
      <c r="C24"/>
    </row>
    <row r="25" spans="1:5" ht="15" x14ac:dyDescent="0.25">
      <c r="A25" s="24"/>
      <c r="C25"/>
    </row>
    <row r="26" spans="1:5" ht="15" x14ac:dyDescent="0.25">
      <c r="A26" s="24"/>
      <c r="C26"/>
    </row>
    <row r="27" spans="1:5" ht="15" x14ac:dyDescent="0.25">
      <c r="A27" s="24"/>
      <c r="C27"/>
    </row>
    <row r="28" spans="1:5" ht="15" x14ac:dyDescent="0.25">
      <c r="A28" s="24"/>
      <c r="C28"/>
    </row>
    <row r="29" spans="1:5" ht="15" x14ac:dyDescent="0.25">
      <c r="A29" s="24"/>
      <c r="C29"/>
    </row>
    <row r="30" spans="1:5" ht="15" x14ac:dyDescent="0.25">
      <c r="A30" s="24"/>
      <c r="C30"/>
    </row>
    <row r="31" spans="1:5" ht="15" x14ac:dyDescent="0.25">
      <c r="A31" s="24"/>
      <c r="C31"/>
    </row>
    <row r="32" spans="1:5" ht="15" x14ac:dyDescent="0.25">
      <c r="A32" s="24"/>
      <c r="C32"/>
      <c r="E32"/>
    </row>
    <row r="33" spans="1:5" ht="15" x14ac:dyDescent="0.25">
      <c r="A33" s="24"/>
      <c r="C33"/>
      <c r="E33"/>
    </row>
    <row r="34" spans="1:5" ht="15" x14ac:dyDescent="0.25">
      <c r="A34" s="24"/>
      <c r="C34"/>
      <c r="E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x14ac:dyDescent="0.2">
      <c r="A38" s="24"/>
    </row>
    <row r="39" spans="1:5" x14ac:dyDescent="0.2">
      <c r="A39" s="24"/>
    </row>
    <row r="40" spans="1:5" x14ac:dyDescent="0.2">
      <c r="A40" s="24"/>
    </row>
    <row r="41" spans="1:5" x14ac:dyDescent="0.2">
      <c r="A41" s="24"/>
    </row>
    <row r="42" spans="1:5" x14ac:dyDescent="0.2">
      <c r="A42" s="2"/>
    </row>
    <row r="43" spans="1:5" x14ac:dyDescent="0.2">
      <c r="A43" s="2"/>
    </row>
    <row r="44" spans="1:5" x14ac:dyDescent="0.2">
      <c r="A44" s="2"/>
    </row>
    <row r="45" spans="1:5" x14ac:dyDescent="0.2">
      <c r="A45" s="2"/>
    </row>
    <row r="46" spans="1:5" x14ac:dyDescent="0.2">
      <c r="A46" s="2"/>
    </row>
    <row r="47" spans="1:5" x14ac:dyDescent="0.2">
      <c r="A47" s="2"/>
    </row>
    <row r="48" spans="1:5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2021-10-14T05:09:31Z</dcterms:modified>
</cp:coreProperties>
</file>