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S\L515 SDNS 76S ODE\"/>
    </mc:Choice>
  </mc:AlternateContent>
  <bookViews>
    <workbookView xWindow="28680" yWindow="-120" windowWidth="29040" windowHeight="15840" activeTab="2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B14" i="2" s="1"/>
  <c r="C14" i="2" s="1"/>
  <c r="B15" i="2" s="1"/>
  <c r="C15" i="2" s="1"/>
  <c r="C16" i="2"/>
  <c r="B17" i="2" s="1"/>
  <c r="C17" i="2" s="1"/>
  <c r="B18" i="2" s="1"/>
  <c r="C18" i="2" s="1"/>
  <c r="C19" i="2"/>
  <c r="B20" i="2" s="1"/>
  <c r="C20" i="2" s="1"/>
  <c r="B21" i="2" s="1"/>
  <c r="C21" i="2" s="1"/>
  <c r="B22" i="2" s="1"/>
  <c r="C22" i="2" s="1"/>
  <c r="B23" i="2" s="1"/>
  <c r="C23" i="2" s="1"/>
  <c r="C24" i="2"/>
  <c r="B25" i="2" s="1"/>
  <c r="C25" i="2" s="1"/>
  <c r="B26" i="2" s="1"/>
  <c r="C26" i="2" s="1"/>
  <c r="C27" i="2"/>
  <c r="B28" i="2" s="1"/>
  <c r="C28" i="2" s="1"/>
  <c r="B29" i="2" s="1"/>
  <c r="C29" i="2" s="1"/>
  <c r="B30" i="2" s="1"/>
  <c r="C30" i="2" s="1"/>
  <c r="B31" i="2" s="1"/>
  <c r="C31" i="2" s="1"/>
  <c r="B37" i="2"/>
  <c r="C37" i="2" s="1"/>
  <c r="C32" i="2"/>
  <c r="B33" i="2" s="1"/>
  <c r="C33" i="2" s="1"/>
  <c r="B34" i="2" s="1"/>
  <c r="C34" i="2" s="1"/>
  <c r="B35" i="2" s="1"/>
  <c r="C35" i="2" s="1"/>
  <c r="B36" i="2" s="1"/>
  <c r="C36" i="2" s="1"/>
  <c r="C38" i="2"/>
  <c r="B39" i="2" s="1"/>
  <c r="C39" i="2" s="1"/>
  <c r="B40" i="2" s="1"/>
  <c r="C40" i="2" s="1"/>
  <c r="B41" i="2" s="1"/>
  <c r="C41" i="2" s="1"/>
  <c r="C42" i="2"/>
  <c r="B43" i="2" s="1"/>
  <c r="C43" i="2" s="1"/>
  <c r="B44" i="2" s="1"/>
  <c r="C44" i="2" s="1"/>
  <c r="B45" i="2" s="1"/>
  <c r="C45" i="2" s="1"/>
  <c r="C46" i="2"/>
  <c r="B47" i="2" s="1"/>
  <c r="C47" i="2" s="1"/>
  <c r="B48" i="2" s="1"/>
  <c r="C48" i="2" s="1"/>
  <c r="B49" i="2" s="1"/>
  <c r="C49" i="2" s="1"/>
  <c r="B50" i="2" s="1"/>
  <c r="C50" i="2" s="1"/>
  <c r="C51" i="2"/>
  <c r="B52" i="2" s="1"/>
  <c r="C52" i="2" s="1"/>
  <c r="B53" i="2" s="1"/>
  <c r="C53" i="2" s="1"/>
  <c r="B54" i="2" s="1"/>
  <c r="C54" i="2" s="1"/>
  <c r="B55" i="2" s="1"/>
  <c r="C55" i="2" s="1"/>
  <c r="C56" i="2"/>
  <c r="B57" i="2" s="1"/>
  <c r="C57" i="2" s="1"/>
  <c r="B58" i="2" s="1"/>
  <c r="C58" i="2" s="1"/>
  <c r="B59" i="2" s="1"/>
  <c r="C59" i="2" s="1"/>
  <c r="B60" i="2" s="1"/>
  <c r="C60" i="2" s="1"/>
  <c r="C9" i="2" l="1"/>
  <c r="B10" i="2" s="1"/>
  <c r="C10" i="2" s="1"/>
  <c r="B11" i="2" s="1"/>
  <c r="C11" i="2" s="1"/>
  <c r="B12" i="2" s="1"/>
  <c r="C12" i="2" s="1"/>
  <c r="C66" i="2" l="1"/>
  <c r="B67" i="2" s="1"/>
  <c r="C67" i="2" s="1"/>
  <c r="B68" i="2" s="1"/>
  <c r="C68" i="2" s="1"/>
  <c r="B69" i="2" s="1"/>
  <c r="C69" i="2" s="1"/>
  <c r="C61" i="2"/>
  <c r="B62" i="2" s="1"/>
  <c r="C62" i="2" s="1"/>
  <c r="B63" i="2" s="1"/>
  <c r="C63" i="2" s="1"/>
  <c r="B64" i="2" s="1"/>
  <c r="C64" i="2" s="1"/>
  <c r="B65" i="2" s="1"/>
  <c r="C65" i="2" s="1"/>
  <c r="C5" i="2" l="1"/>
  <c r="B6" i="2" s="1"/>
  <c r="C6" i="2" s="1"/>
  <c r="B7" i="2" s="1"/>
  <c r="C7" i="2" s="1"/>
  <c r="B8" i="2" s="1"/>
  <c r="C8" i="2" s="1"/>
  <c r="C2" i="2"/>
  <c r="B3" i="2" s="1"/>
  <c r="C3" i="2" s="1"/>
  <c r="B4" i="2" s="1"/>
  <c r="C4" i="2" s="1"/>
</calcChain>
</file>

<file path=xl/comments1.xml><?xml version="1.0" encoding="utf-8"?>
<comments xmlns="http://schemas.openxmlformats.org/spreadsheetml/2006/main">
  <authors>
    <author>Luz Barnachea</author>
  </authors>
  <commentList>
    <comment ref="H55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-0.002</t>
        </r>
      </text>
    </comment>
  </commentList>
</comments>
</file>

<file path=xl/sharedStrings.xml><?xml version="1.0" encoding="utf-8"?>
<sst xmlns="http://schemas.openxmlformats.org/spreadsheetml/2006/main" count="365" uniqueCount="121">
  <si>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</si>
  <si>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</si>
  <si>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</si>
  <si>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</si>
  <si>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</si>
  <si>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</si>
  <si>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</si>
  <si>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</si>
  <si>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</si>
  <si>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</si>
  <si>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</si>
  <si>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</si>
  <si>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</si>
  <si>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</si>
  <si>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</si>
  <si>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</si>
  <si>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</si>
  <si>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</si>
  <si>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</si>
  <si>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</si>
  <si>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</si>
  <si>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</si>
  <si>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</si>
  <si>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</si>
  <si>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</si>
  <si>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</si>
  <si>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</si>
  <si>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</si>
  <si>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</si>
  <si>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</si>
  <si>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</si>
  <si>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</si>
  <si>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</si>
  <si>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</si>
  <si>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</si>
  <si>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</si>
  <si>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SDN</t>
  </si>
  <si>
    <t>HW</t>
  </si>
  <si>
    <t>SDNS_515_76S_E_001</t>
  </si>
  <si>
    <t>SDNS_515_76S_E_002</t>
  </si>
  <si>
    <t>SDNS_515_76S_E_003</t>
  </si>
  <si>
    <t>SDNS_515_76S_E_004</t>
  </si>
  <si>
    <t>SDNS_515_76S_E_005</t>
  </si>
  <si>
    <t>SDNS_515_76S_E_006</t>
  </si>
  <si>
    <t>SDNS_515_76S_E_007</t>
  </si>
  <si>
    <t>SDNS_515_76S_E_008</t>
  </si>
  <si>
    <t>SDNS_515_76S_E_009</t>
  </si>
  <si>
    <t>SDNS_515_76S_E_010</t>
  </si>
  <si>
    <t>SDNS_515_76S_E_011</t>
  </si>
  <si>
    <t>SDNS_515_76S_E_012</t>
  </si>
  <si>
    <t>SDNS_515_76S_E_013</t>
  </si>
  <si>
    <t>SDNS_515_76S_E_014</t>
  </si>
  <si>
    <t>SDNS_515_76S_E_015</t>
  </si>
  <si>
    <t>SDNS_515_76S_E_016</t>
  </si>
  <si>
    <t>B-2024128</t>
  </si>
  <si>
    <t>B-2024194</t>
  </si>
  <si>
    <t>B-2024383</t>
  </si>
  <si>
    <t>B-2024415</t>
  </si>
  <si>
    <t>B-2024218</t>
  </si>
  <si>
    <t>615471.6253</t>
  </si>
  <si>
    <t>815111.3603</t>
  </si>
  <si>
    <t>615474.0127</t>
  </si>
  <si>
    <t>815108.4075</t>
  </si>
  <si>
    <t>615476.9474</t>
  </si>
  <si>
    <t>815105.0854</t>
  </si>
  <si>
    <t>615477.8280</t>
  </si>
  <si>
    <t>815103.4229</t>
  </si>
  <si>
    <t>615478.2198</t>
  </si>
  <si>
    <t>815100.9792</t>
  </si>
  <si>
    <t>615482.1489</t>
  </si>
  <si>
    <t>815099.7682</t>
  </si>
  <si>
    <t>615483.8716</t>
  </si>
  <si>
    <t>815098.4157</t>
  </si>
  <si>
    <t>615484.9663</t>
  </si>
  <si>
    <t>815097.2633</t>
  </si>
  <si>
    <t>615486.4912</t>
  </si>
  <si>
    <t>815095.7789</t>
  </si>
  <si>
    <t>615490.4577</t>
  </si>
  <si>
    <t>815093.5902</t>
  </si>
  <si>
    <t>615493.4214</t>
  </si>
  <si>
    <t>815092.0761</t>
  </si>
  <si>
    <t>615495.1330</t>
  </si>
  <si>
    <t>815091.0894</t>
  </si>
  <si>
    <t>615496.8448</t>
  </si>
  <si>
    <t>815089.9492</t>
  </si>
  <si>
    <t>615498.6723</t>
  </si>
  <si>
    <t>815087.0939</t>
  </si>
  <si>
    <t>615499.9037</t>
  </si>
  <si>
    <t>815085.0486</t>
  </si>
  <si>
    <t>615500.8536</t>
  </si>
  <si>
    <t>815079.5802</t>
  </si>
  <si>
    <t>47.38</t>
  </si>
  <si>
    <t>49.45</t>
  </si>
  <si>
    <t>51.64</t>
  </si>
  <si>
    <t>50.35</t>
  </si>
  <si>
    <t>46.10</t>
  </si>
  <si>
    <t>37.26</t>
  </si>
  <si>
    <t>36.22</t>
  </si>
  <si>
    <t>37.75</t>
  </si>
  <si>
    <t>35.68</t>
  </si>
  <si>
    <t>29.43</t>
  </si>
  <si>
    <t>32.43</t>
  </si>
  <si>
    <t>30.46</t>
  </si>
  <si>
    <t>31.03</t>
  </si>
  <si>
    <t>32.71</t>
  </si>
  <si>
    <t>38.06</t>
  </si>
  <si>
    <t>42.75</t>
  </si>
  <si>
    <t>D.ASENA/O.SUNGANGA</t>
  </si>
  <si>
    <t>L.BITANG/D.ASENA</t>
  </si>
  <si>
    <t>R.YBANEZ/O.SUNGANGA</t>
  </si>
  <si>
    <t>B-2024380</t>
  </si>
  <si>
    <t>B-2024366</t>
  </si>
  <si>
    <t>B-2024360</t>
  </si>
  <si>
    <t>B-2024350</t>
  </si>
  <si>
    <t>B-2024325</t>
  </si>
  <si>
    <t>B-2024297</t>
  </si>
  <si>
    <t>B-2024285</t>
  </si>
  <si>
    <t>B-2024270</t>
  </si>
  <si>
    <t>B-2024251</t>
  </si>
  <si>
    <t>B-2024237</t>
  </si>
  <si>
    <t>B-2024229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</si>
</sst>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0" fontId="0" fillId="0" borderId="0" xfId="0" quotePrefix="1"/>
    <xf numFmtId="0" fontId="7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 vertical="center"/>
    </xf>
    <xf numFmtId="2" fontId="4" fillId="2" borderId="1" xfId="1" quotePrefix="1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09"/>
  <sheetViews>
    <sheetView workbookViewId="0">
      <pane ySplit="1" topLeftCell="A2" activePane="bottomLeft" state="frozen"/>
      <selection pane="bottomLeft" activeCell="A2" sqref="A2:K17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20.28515625" style="18" bestFit="1" customWidth="1"/>
    <col min="10" max="10" width="12.42578125" style="18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s="18" customFormat="1" ht="15" x14ac:dyDescent="0.25">
      <c r="A2" s="45" t="s">
        <v>38</v>
      </c>
      <c r="B2" s="49" t="s">
        <v>59</v>
      </c>
      <c r="C2" s="49" t="s">
        <v>60</v>
      </c>
      <c r="D2" s="39">
        <v>515</v>
      </c>
      <c r="E2" s="39">
        <v>2.5</v>
      </c>
      <c r="F2" s="18">
        <v>515</v>
      </c>
      <c r="G2" s="18" t="s">
        <v>36</v>
      </c>
      <c r="I2" s="18" t="s">
        <v>109</v>
      </c>
      <c r="J2" s="24">
        <v>44227</v>
      </c>
      <c r="K2" s="45" t="s">
        <v>32</v>
      </c>
    </row>
    <row r="3" spans="1:11" s="18" customFormat="1" ht="15" x14ac:dyDescent="0.25">
      <c r="A3" s="45" t="s">
        <v>39</v>
      </c>
      <c r="B3" s="49" t="s">
        <v>61</v>
      </c>
      <c r="C3" s="49" t="s">
        <v>62</v>
      </c>
      <c r="D3" s="39">
        <v>515</v>
      </c>
      <c r="E3" s="39">
        <v>3.7</v>
      </c>
      <c r="F3" s="18">
        <v>515</v>
      </c>
      <c r="G3" s="18" t="s">
        <v>36</v>
      </c>
      <c r="I3" s="18" t="s">
        <v>109</v>
      </c>
      <c r="J3" s="24">
        <v>44233</v>
      </c>
      <c r="K3" s="45" t="s">
        <v>32</v>
      </c>
    </row>
    <row r="4" spans="1:11" s="18" customFormat="1" ht="15" x14ac:dyDescent="0.25">
      <c r="A4" s="45" t="s">
        <v>40</v>
      </c>
      <c r="B4" s="49" t="s">
        <v>63</v>
      </c>
      <c r="C4" s="49" t="s">
        <v>64</v>
      </c>
      <c r="D4" s="39">
        <v>515</v>
      </c>
      <c r="E4" s="39">
        <v>3.7</v>
      </c>
      <c r="F4" s="18">
        <v>515</v>
      </c>
      <c r="G4" s="18" t="s">
        <v>36</v>
      </c>
      <c r="I4" s="18" t="s">
        <v>107</v>
      </c>
      <c r="J4" s="24">
        <v>44235</v>
      </c>
      <c r="K4" s="45" t="s">
        <v>32</v>
      </c>
    </row>
    <row r="5" spans="1:11" s="18" customFormat="1" ht="15" x14ac:dyDescent="0.25">
      <c r="A5" s="45" t="s">
        <v>41</v>
      </c>
      <c r="B5" s="49" t="s">
        <v>65</v>
      </c>
      <c r="C5" s="49" t="s">
        <v>66</v>
      </c>
      <c r="D5" s="39">
        <v>515</v>
      </c>
      <c r="E5" s="39">
        <v>3</v>
      </c>
      <c r="F5" s="18">
        <v>515</v>
      </c>
      <c r="G5" s="18" t="s">
        <v>36</v>
      </c>
      <c r="I5" s="47" t="s">
        <v>109</v>
      </c>
      <c r="J5" s="24">
        <v>44236</v>
      </c>
      <c r="K5" s="45" t="s">
        <v>32</v>
      </c>
    </row>
    <row r="6" spans="1:11" s="18" customFormat="1" ht="15" x14ac:dyDescent="0.25">
      <c r="A6" s="45" t="s">
        <v>42</v>
      </c>
      <c r="B6" s="49" t="s">
        <v>67</v>
      </c>
      <c r="C6" s="49" t="s">
        <v>68</v>
      </c>
      <c r="D6" s="39">
        <v>515</v>
      </c>
      <c r="E6" s="39">
        <v>3.7</v>
      </c>
      <c r="F6" s="18">
        <v>515</v>
      </c>
      <c r="G6" s="18" t="s">
        <v>36</v>
      </c>
      <c r="I6" s="18" t="s">
        <v>109</v>
      </c>
      <c r="J6" s="24">
        <v>44237</v>
      </c>
      <c r="K6" s="45" t="s">
        <v>32</v>
      </c>
    </row>
    <row r="7" spans="1:11" ht="15" x14ac:dyDescent="0.25">
      <c r="A7" s="45" t="s">
        <v>43</v>
      </c>
      <c r="B7" s="49" t="s">
        <v>69</v>
      </c>
      <c r="C7" s="49" t="s">
        <v>70</v>
      </c>
      <c r="D7" s="39">
        <v>515</v>
      </c>
      <c r="E7" s="16">
        <v>3.9</v>
      </c>
      <c r="F7" s="18">
        <v>515</v>
      </c>
      <c r="G7" s="18" t="s">
        <v>36</v>
      </c>
      <c r="I7" s="18" t="s">
        <v>109</v>
      </c>
      <c r="J7" s="24">
        <v>44238</v>
      </c>
      <c r="K7" s="45" t="s">
        <v>32</v>
      </c>
    </row>
    <row r="8" spans="1:11" ht="15" x14ac:dyDescent="0.25">
      <c r="A8" s="45" t="s">
        <v>44</v>
      </c>
      <c r="B8" s="49" t="s">
        <v>71</v>
      </c>
      <c r="C8" s="49" t="s">
        <v>72</v>
      </c>
      <c r="D8" s="39">
        <v>515</v>
      </c>
      <c r="E8" s="16">
        <v>4.2</v>
      </c>
      <c r="F8" s="18">
        <v>515</v>
      </c>
      <c r="G8" s="18" t="s">
        <v>36</v>
      </c>
      <c r="I8" s="18" t="s">
        <v>109</v>
      </c>
      <c r="J8" s="24">
        <v>44241</v>
      </c>
      <c r="K8" s="45" t="s">
        <v>32</v>
      </c>
    </row>
    <row r="9" spans="1:11" ht="15" x14ac:dyDescent="0.25">
      <c r="A9" s="45" t="s">
        <v>45</v>
      </c>
      <c r="B9" s="49" t="s">
        <v>73</v>
      </c>
      <c r="C9" s="49" t="s">
        <v>74</v>
      </c>
      <c r="D9" s="39">
        <v>515</v>
      </c>
      <c r="E9" s="16">
        <v>4.9000000000000004</v>
      </c>
      <c r="F9" s="18">
        <v>515</v>
      </c>
      <c r="G9" s="18" t="s">
        <v>36</v>
      </c>
      <c r="I9" s="18" t="s">
        <v>108</v>
      </c>
      <c r="J9" s="24">
        <v>44243</v>
      </c>
      <c r="K9" s="45" t="s">
        <v>32</v>
      </c>
    </row>
    <row r="10" spans="1:11" ht="15" x14ac:dyDescent="0.25">
      <c r="A10" s="45" t="s">
        <v>46</v>
      </c>
      <c r="B10" s="49" t="s">
        <v>75</v>
      </c>
      <c r="C10" s="49" t="s">
        <v>76</v>
      </c>
      <c r="D10" s="39">
        <v>515</v>
      </c>
      <c r="E10" s="16">
        <v>4.5999999999999996</v>
      </c>
      <c r="F10" s="18">
        <v>515</v>
      </c>
      <c r="G10" s="18" t="s">
        <v>36</v>
      </c>
      <c r="I10" s="18" t="s">
        <v>108</v>
      </c>
      <c r="J10" s="24">
        <v>44244</v>
      </c>
      <c r="K10" s="45" t="s">
        <v>32</v>
      </c>
    </row>
    <row r="11" spans="1:11" ht="15" x14ac:dyDescent="0.25">
      <c r="A11" s="45" t="s">
        <v>47</v>
      </c>
      <c r="B11" s="49" t="s">
        <v>77</v>
      </c>
      <c r="C11" s="49" t="s">
        <v>78</v>
      </c>
      <c r="D11" s="39">
        <v>515</v>
      </c>
      <c r="E11" s="16">
        <v>3.9</v>
      </c>
      <c r="F11" s="18">
        <v>515</v>
      </c>
      <c r="G11" s="18" t="s">
        <v>36</v>
      </c>
      <c r="I11" s="18" t="s">
        <v>109</v>
      </c>
      <c r="J11" s="24">
        <v>44246</v>
      </c>
      <c r="K11" s="45" t="s">
        <v>32</v>
      </c>
    </row>
    <row r="12" spans="1:11" ht="15" x14ac:dyDescent="0.25">
      <c r="A12" s="45" t="s">
        <v>48</v>
      </c>
      <c r="B12" s="49" t="s">
        <v>79</v>
      </c>
      <c r="C12" s="49" t="s">
        <v>80</v>
      </c>
      <c r="D12" s="39">
        <v>515</v>
      </c>
      <c r="E12" s="16">
        <v>3.9</v>
      </c>
      <c r="F12" s="18">
        <v>515</v>
      </c>
      <c r="G12" s="18" t="s">
        <v>36</v>
      </c>
      <c r="I12" s="18" t="s">
        <v>108</v>
      </c>
      <c r="J12" s="24">
        <v>44249</v>
      </c>
      <c r="K12" s="45" t="s">
        <v>32</v>
      </c>
    </row>
    <row r="13" spans="1:11" ht="15" x14ac:dyDescent="0.25">
      <c r="A13" s="45" t="s">
        <v>49</v>
      </c>
      <c r="B13" s="49" t="s">
        <v>81</v>
      </c>
      <c r="C13" s="49" t="s">
        <v>82</v>
      </c>
      <c r="D13" s="39">
        <v>515</v>
      </c>
      <c r="E13" s="16">
        <v>3.9</v>
      </c>
      <c r="F13" s="18">
        <v>515</v>
      </c>
      <c r="G13" s="18" t="s">
        <v>36</v>
      </c>
      <c r="I13" s="18" t="s">
        <v>108</v>
      </c>
      <c r="J13" s="24">
        <v>44250</v>
      </c>
      <c r="K13" s="45" t="s">
        <v>32</v>
      </c>
    </row>
    <row r="14" spans="1:11" ht="15" x14ac:dyDescent="0.25">
      <c r="A14" s="45" t="s">
        <v>50</v>
      </c>
      <c r="B14" s="49" t="s">
        <v>83</v>
      </c>
      <c r="C14" s="49" t="s">
        <v>84</v>
      </c>
      <c r="D14" s="39">
        <v>515</v>
      </c>
      <c r="E14" s="16">
        <v>4.3</v>
      </c>
      <c r="F14" s="18">
        <v>515</v>
      </c>
      <c r="G14" s="18" t="s">
        <v>36</v>
      </c>
      <c r="I14" s="18" t="s">
        <v>109</v>
      </c>
      <c r="J14" s="24">
        <v>44251</v>
      </c>
      <c r="K14" s="45" t="s">
        <v>32</v>
      </c>
    </row>
    <row r="15" spans="1:11" ht="15" x14ac:dyDescent="0.25">
      <c r="A15" s="45" t="s">
        <v>51</v>
      </c>
      <c r="B15" s="49" t="s">
        <v>85</v>
      </c>
      <c r="C15" s="49" t="s">
        <v>86</v>
      </c>
      <c r="D15" s="39">
        <v>515</v>
      </c>
      <c r="E15" s="16">
        <v>4.0999999999999996</v>
      </c>
      <c r="F15" s="18">
        <v>515</v>
      </c>
      <c r="G15" s="18" t="s">
        <v>36</v>
      </c>
      <c r="I15" s="18" t="s">
        <v>109</v>
      </c>
      <c r="J15" s="24">
        <v>44252</v>
      </c>
      <c r="K15" s="45" t="s">
        <v>32</v>
      </c>
    </row>
    <row r="16" spans="1:11" ht="15" x14ac:dyDescent="0.25">
      <c r="A16" s="45" t="s">
        <v>52</v>
      </c>
      <c r="B16" s="49" t="s">
        <v>87</v>
      </c>
      <c r="C16" s="49" t="s">
        <v>88</v>
      </c>
      <c r="D16" s="39">
        <v>515</v>
      </c>
      <c r="E16" s="16">
        <v>4.2</v>
      </c>
      <c r="F16" s="18">
        <v>515</v>
      </c>
      <c r="G16" s="18" t="s">
        <v>36</v>
      </c>
      <c r="I16" s="18" t="s">
        <v>108</v>
      </c>
      <c r="J16" s="24">
        <v>44252</v>
      </c>
      <c r="K16" s="45" t="s">
        <v>32</v>
      </c>
    </row>
    <row r="17" spans="1:11" ht="15" x14ac:dyDescent="0.25">
      <c r="A17" s="45" t="s">
        <v>53</v>
      </c>
      <c r="B17" s="49" t="s">
        <v>89</v>
      </c>
      <c r="C17" s="49" t="s">
        <v>90</v>
      </c>
      <c r="D17" s="39">
        <v>515</v>
      </c>
      <c r="E17" s="16">
        <v>3.8</v>
      </c>
      <c r="F17" s="18">
        <v>515</v>
      </c>
      <c r="G17" s="18" t="s">
        <v>36</v>
      </c>
      <c r="I17" s="18" t="s">
        <v>107</v>
      </c>
      <c r="J17" s="24">
        <v>44255</v>
      </c>
      <c r="K17" s="45" t="s">
        <v>32</v>
      </c>
    </row>
    <row r="1048509" spans="1:4" x14ac:dyDescent="0.25">
      <c r="A1048509" s="23" t="s">
        <v>33</v>
      </c>
      <c r="D1048509" s="39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1"/>
  <sheetViews>
    <sheetView zoomScaleNormal="100" workbookViewId="0">
      <pane ySplit="1" topLeftCell="A28" activePane="bottomLeft" state="frozen"/>
      <selection pane="bottomLeft" activeCell="A2" sqref="A2:Q69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3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2" t="s">
        <v>13</v>
      </c>
      <c r="F1" s="43" t="s">
        <v>14</v>
      </c>
      <c r="G1" s="43" t="s">
        <v>16</v>
      </c>
      <c r="H1" s="43" t="s">
        <v>20</v>
      </c>
      <c r="I1" s="43" t="s">
        <v>21</v>
      </c>
      <c r="J1" s="43" t="s">
        <v>19</v>
      </c>
      <c r="K1" s="44" t="s">
        <v>28</v>
      </c>
      <c r="L1" s="43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23" x14ac:dyDescent="0.2">
      <c r="A2" s="50" t="s">
        <v>38</v>
      </c>
      <c r="B2" s="51">
        <v>0</v>
      </c>
      <c r="C2" s="51">
        <f>D2</f>
        <v>0.6</v>
      </c>
      <c r="D2" s="52">
        <v>0.6</v>
      </c>
      <c r="E2" s="38">
        <v>483705</v>
      </c>
      <c r="F2" s="34">
        <v>39.182000000000002</v>
      </c>
      <c r="G2" s="35">
        <v>4.0999999999999996</v>
      </c>
      <c r="H2" s="35">
        <v>0.63600000000000001</v>
      </c>
      <c r="I2" s="35">
        <v>1.3220000000000001</v>
      </c>
      <c r="J2" s="35">
        <v>2.9260999999999999</v>
      </c>
      <c r="K2" s="53"/>
      <c r="L2" s="41">
        <v>139.61099999999999</v>
      </c>
      <c r="M2" s="54" t="s">
        <v>35</v>
      </c>
      <c r="N2" s="55">
        <v>0.6</v>
      </c>
      <c r="O2" s="56">
        <v>44227</v>
      </c>
      <c r="P2" s="56">
        <v>44227</v>
      </c>
      <c r="Q2" s="57" t="s">
        <v>54</v>
      </c>
      <c r="U2" s="5"/>
      <c r="W2" s="15"/>
    </row>
    <row r="3" spans="1:23" x14ac:dyDescent="0.2">
      <c r="A3" s="50" t="s">
        <v>38</v>
      </c>
      <c r="B3" s="51">
        <f>C2</f>
        <v>0.6</v>
      </c>
      <c r="C3" s="51">
        <f>B3+D3</f>
        <v>1.2</v>
      </c>
      <c r="D3" s="52">
        <v>0.6</v>
      </c>
      <c r="E3" s="38">
        <v>483706</v>
      </c>
      <c r="F3" s="34">
        <v>0.55800000000000005</v>
      </c>
      <c r="G3" s="35">
        <v>4.3999999999999997E-2</v>
      </c>
      <c r="H3" s="35">
        <v>1.2E-2</v>
      </c>
      <c r="I3" s="35">
        <v>6.3E-2</v>
      </c>
      <c r="J3" s="35">
        <v>2.698</v>
      </c>
      <c r="K3" s="53"/>
      <c r="L3" s="41">
        <v>1.89</v>
      </c>
      <c r="M3" s="54" t="s">
        <v>35</v>
      </c>
      <c r="N3" s="55">
        <v>0.6</v>
      </c>
      <c r="O3" s="56">
        <v>44227</v>
      </c>
      <c r="P3" s="56">
        <v>44227</v>
      </c>
      <c r="Q3" s="57" t="s">
        <v>54</v>
      </c>
      <c r="U3" s="5"/>
      <c r="W3" s="15"/>
    </row>
    <row r="4" spans="1:23" x14ac:dyDescent="0.2">
      <c r="A4" s="50" t="s">
        <v>38</v>
      </c>
      <c r="B4" s="51">
        <f t="shared" ref="B4" si="0">C3</f>
        <v>1.2</v>
      </c>
      <c r="C4" s="51">
        <f t="shared" ref="C4" si="1">B4+D4</f>
        <v>2.5</v>
      </c>
      <c r="D4" s="52">
        <v>1.3</v>
      </c>
      <c r="E4" s="38">
        <v>483707</v>
      </c>
      <c r="F4" s="34">
        <v>3.6759999999999997</v>
      </c>
      <c r="G4" s="35">
        <v>4.8000000000000001E-2</v>
      </c>
      <c r="H4" s="35">
        <v>4.7E-2</v>
      </c>
      <c r="I4" s="35">
        <v>5.3999999999999999E-2</v>
      </c>
      <c r="J4" s="35">
        <v>2.8256000000000001</v>
      </c>
      <c r="K4" s="53"/>
      <c r="L4" s="41">
        <v>19.388999999999999</v>
      </c>
      <c r="M4" s="54" t="s">
        <v>34</v>
      </c>
      <c r="N4" s="55"/>
      <c r="O4" s="56">
        <v>44227</v>
      </c>
      <c r="P4" s="56">
        <v>44227</v>
      </c>
      <c r="Q4" s="57" t="s">
        <v>54</v>
      </c>
      <c r="U4" s="5"/>
      <c r="W4" s="15"/>
    </row>
    <row r="5" spans="1:23" x14ac:dyDescent="0.2">
      <c r="A5" s="50" t="s">
        <v>39</v>
      </c>
      <c r="B5" s="51">
        <v>0</v>
      </c>
      <c r="C5" s="51">
        <f>D5</f>
        <v>0.7</v>
      </c>
      <c r="D5" s="52">
        <v>0.7</v>
      </c>
      <c r="E5" s="38">
        <v>484704</v>
      </c>
      <c r="F5" s="34">
        <v>63.658000000000001</v>
      </c>
      <c r="G5" s="35">
        <v>8.8040000000000003</v>
      </c>
      <c r="H5" s="35">
        <v>2.4550000000000001</v>
      </c>
      <c r="I5" s="35">
        <v>6.282</v>
      </c>
      <c r="J5" s="35">
        <v>2.9159999999999999</v>
      </c>
      <c r="K5" s="53">
        <v>61.53</v>
      </c>
      <c r="L5" s="41">
        <v>146.54900000000001</v>
      </c>
      <c r="M5" s="54" t="s">
        <v>35</v>
      </c>
      <c r="N5" s="55">
        <v>0.7</v>
      </c>
      <c r="O5" s="56">
        <v>44233</v>
      </c>
      <c r="P5" s="56">
        <v>44233</v>
      </c>
      <c r="Q5" s="57" t="s">
        <v>55</v>
      </c>
      <c r="U5" s="5"/>
      <c r="W5" s="15"/>
    </row>
    <row r="6" spans="1:23" x14ac:dyDescent="0.2">
      <c r="A6" s="50" t="s">
        <v>39</v>
      </c>
      <c r="B6" s="51">
        <f>C5</f>
        <v>0.7</v>
      </c>
      <c r="C6" s="51">
        <f>B6+D6</f>
        <v>1.1000000000000001</v>
      </c>
      <c r="D6" s="52">
        <v>0.4</v>
      </c>
      <c r="E6" s="38">
        <v>484705</v>
      </c>
      <c r="F6" s="34">
        <v>6.9260000000000002</v>
      </c>
      <c r="G6" s="35">
        <v>0.52700000000000002</v>
      </c>
      <c r="H6" s="35">
        <v>0.91800000000000004</v>
      </c>
      <c r="I6" s="35">
        <v>3.1160000000000001</v>
      </c>
      <c r="J6" s="35">
        <v>2.8570000000000002</v>
      </c>
      <c r="K6" s="53"/>
      <c r="L6" s="41">
        <v>37.078000000000003</v>
      </c>
      <c r="M6" s="54" t="s">
        <v>35</v>
      </c>
      <c r="N6" s="55">
        <v>0.4</v>
      </c>
      <c r="O6" s="56">
        <v>44233</v>
      </c>
      <c r="P6" s="56">
        <v>44233</v>
      </c>
      <c r="Q6" s="57" t="s">
        <v>55</v>
      </c>
      <c r="U6" s="5"/>
      <c r="W6" s="15"/>
    </row>
    <row r="7" spans="1:23" x14ac:dyDescent="0.2">
      <c r="A7" s="50" t="s">
        <v>39</v>
      </c>
      <c r="B7" s="51">
        <f t="shared" ref="B7:B8" si="2">C6</f>
        <v>1.1000000000000001</v>
      </c>
      <c r="C7" s="51">
        <f t="shared" ref="C7:C8" si="3">B7+D7</f>
        <v>2.9000000000000004</v>
      </c>
      <c r="D7" s="52">
        <v>1.8</v>
      </c>
      <c r="E7" s="38">
        <v>484707</v>
      </c>
      <c r="F7" s="34">
        <v>0.72199999999999998</v>
      </c>
      <c r="G7" s="35">
        <v>1.9E-2</v>
      </c>
      <c r="H7" s="35">
        <v>1.20035E-2</v>
      </c>
      <c r="I7" s="35">
        <v>5.3999999999999999E-2</v>
      </c>
      <c r="J7" s="35">
        <v>2.6869999999999998</v>
      </c>
      <c r="K7" s="53"/>
      <c r="L7" s="41">
        <v>1.7929999999999999</v>
      </c>
      <c r="M7" s="54" t="s">
        <v>37</v>
      </c>
      <c r="N7" s="55"/>
      <c r="O7" s="56">
        <v>44233</v>
      </c>
      <c r="P7" s="56">
        <v>44233</v>
      </c>
      <c r="Q7" s="57" t="s">
        <v>55</v>
      </c>
      <c r="U7" s="5"/>
      <c r="W7" s="15"/>
    </row>
    <row r="8" spans="1:23" x14ac:dyDescent="0.2">
      <c r="A8" s="50" t="s">
        <v>39</v>
      </c>
      <c r="B8" s="51">
        <f t="shared" si="2"/>
        <v>2.9000000000000004</v>
      </c>
      <c r="C8" s="51">
        <f t="shared" si="3"/>
        <v>3.7</v>
      </c>
      <c r="D8" s="52">
        <v>0.8</v>
      </c>
      <c r="E8" s="38">
        <v>484708</v>
      </c>
      <c r="F8" s="34">
        <v>2.5819999999999999</v>
      </c>
      <c r="G8" s="35">
        <v>2.7E-2</v>
      </c>
      <c r="H8" s="35">
        <v>6.6000000000000003E-2</v>
      </c>
      <c r="I8" s="35">
        <v>5.0999999999999997E-2</v>
      </c>
      <c r="J8" s="35">
        <v>2.7869999999999999</v>
      </c>
      <c r="K8" s="53"/>
      <c r="L8" s="41">
        <v>18.536000000000001</v>
      </c>
      <c r="M8" s="54" t="s">
        <v>37</v>
      </c>
      <c r="N8" s="55"/>
      <c r="O8" s="56">
        <v>44233</v>
      </c>
      <c r="P8" s="56">
        <v>44233</v>
      </c>
      <c r="Q8" s="57" t="s">
        <v>55</v>
      </c>
      <c r="U8" s="5"/>
      <c r="W8" s="15"/>
    </row>
    <row r="9" spans="1:23" x14ac:dyDescent="0.2">
      <c r="A9" s="50" t="s">
        <v>40</v>
      </c>
      <c r="B9" s="51">
        <v>0</v>
      </c>
      <c r="C9" s="51">
        <f>D9</f>
        <v>1</v>
      </c>
      <c r="D9" s="52">
        <v>1</v>
      </c>
      <c r="E9" s="38">
        <v>485165</v>
      </c>
      <c r="F9" s="34">
        <v>1.046</v>
      </c>
      <c r="G9" s="35">
        <v>1.6E-2</v>
      </c>
      <c r="H9" s="35">
        <v>2.1999999999999999E-2</v>
      </c>
      <c r="I9" s="35">
        <v>9.2999999999999999E-2</v>
      </c>
      <c r="J9" s="35"/>
      <c r="K9" s="53"/>
      <c r="L9" s="41">
        <v>0.11</v>
      </c>
      <c r="M9" s="54" t="s">
        <v>34</v>
      </c>
      <c r="N9" s="55"/>
      <c r="O9" s="56">
        <v>44235</v>
      </c>
      <c r="P9" s="56">
        <v>44235</v>
      </c>
      <c r="Q9" s="57" t="s">
        <v>58</v>
      </c>
      <c r="U9" s="5"/>
      <c r="W9" s="15"/>
    </row>
    <row r="10" spans="1:23" x14ac:dyDescent="0.2">
      <c r="A10" s="50" t="s">
        <v>40</v>
      </c>
      <c r="B10" s="51">
        <f>C9</f>
        <v>1</v>
      </c>
      <c r="C10" s="51">
        <f>B10+D10</f>
        <v>1.8</v>
      </c>
      <c r="D10" s="52">
        <v>0.8</v>
      </c>
      <c r="E10" s="38">
        <v>485166</v>
      </c>
      <c r="F10" s="34">
        <v>7.7059999999999995</v>
      </c>
      <c r="G10" s="35">
        <v>0.312</v>
      </c>
      <c r="H10" s="35">
        <v>0.16300000000000001</v>
      </c>
      <c r="I10" s="35">
        <v>0.56399999999999995</v>
      </c>
      <c r="J10" s="35"/>
      <c r="K10" s="53"/>
      <c r="L10" s="41">
        <v>35.746000000000002</v>
      </c>
      <c r="M10" s="54" t="s">
        <v>35</v>
      </c>
      <c r="N10" s="55">
        <v>0.8</v>
      </c>
      <c r="O10" s="56">
        <v>44235</v>
      </c>
      <c r="P10" s="56">
        <v>44235</v>
      </c>
      <c r="Q10" s="57" t="s">
        <v>58</v>
      </c>
      <c r="U10" s="5"/>
      <c r="W10" s="15"/>
    </row>
    <row r="11" spans="1:23" x14ac:dyDescent="0.2">
      <c r="A11" s="50" t="s">
        <v>40</v>
      </c>
      <c r="B11" s="51">
        <f t="shared" ref="B11:B12" si="4">C10</f>
        <v>1.8</v>
      </c>
      <c r="C11" s="51">
        <f t="shared" ref="C11:C12" si="5">B11+D11</f>
        <v>2.7</v>
      </c>
      <c r="D11" s="52">
        <v>0.9</v>
      </c>
      <c r="E11" s="38">
        <v>485167</v>
      </c>
      <c r="F11" s="34">
        <v>3.1579999999999999</v>
      </c>
      <c r="G11" s="35">
        <v>0.27100000000000002</v>
      </c>
      <c r="H11" s="35">
        <v>0.60099999999999998</v>
      </c>
      <c r="I11" s="35">
        <v>0.91500000000000004</v>
      </c>
      <c r="J11" s="35"/>
      <c r="K11" s="53"/>
      <c r="L11" s="41">
        <v>24.864999999999998</v>
      </c>
      <c r="M11" s="54" t="s">
        <v>35</v>
      </c>
      <c r="N11" s="55">
        <v>0.9</v>
      </c>
      <c r="O11" s="56">
        <v>44235</v>
      </c>
      <c r="P11" s="56">
        <v>44235</v>
      </c>
      <c r="Q11" s="57" t="s">
        <v>58</v>
      </c>
      <c r="U11" s="5"/>
      <c r="W11" s="15"/>
    </row>
    <row r="12" spans="1:23" x14ac:dyDescent="0.2">
      <c r="A12" s="50" t="s">
        <v>40</v>
      </c>
      <c r="B12" s="51">
        <f t="shared" si="4"/>
        <v>2.7</v>
      </c>
      <c r="C12" s="51">
        <f t="shared" si="5"/>
        <v>3.7</v>
      </c>
      <c r="D12" s="52">
        <v>1</v>
      </c>
      <c r="E12" s="38">
        <v>485168</v>
      </c>
      <c r="F12" s="34">
        <v>1.196</v>
      </c>
      <c r="G12" s="35">
        <v>7.8E-2</v>
      </c>
      <c r="H12" s="35">
        <v>0.10100000000000001</v>
      </c>
      <c r="I12" s="35">
        <v>0.14199999999999999</v>
      </c>
      <c r="J12" s="35"/>
      <c r="K12" s="53"/>
      <c r="L12" s="41">
        <v>6.8529999999999998</v>
      </c>
      <c r="M12" s="54" t="s">
        <v>37</v>
      </c>
      <c r="N12" s="55"/>
      <c r="O12" s="56">
        <v>44235</v>
      </c>
      <c r="P12" s="56">
        <v>44235</v>
      </c>
      <c r="Q12" s="57" t="s">
        <v>58</v>
      </c>
      <c r="U12" s="5"/>
      <c r="W12" s="15"/>
    </row>
    <row r="13" spans="1:23" x14ac:dyDescent="0.2">
      <c r="A13" s="50" t="s">
        <v>41</v>
      </c>
      <c r="B13" s="51">
        <v>0</v>
      </c>
      <c r="C13" s="51">
        <f>D13</f>
        <v>1.2</v>
      </c>
      <c r="D13" s="52">
        <v>1.2</v>
      </c>
      <c r="E13" s="38">
        <v>485337</v>
      </c>
      <c r="F13" s="34">
        <v>1.8520000000000001</v>
      </c>
      <c r="G13" s="35">
        <v>2.3E-2</v>
      </c>
      <c r="H13" s="35">
        <v>2.7E-2</v>
      </c>
      <c r="I13" s="35">
        <v>0.21099999999999999</v>
      </c>
      <c r="J13" s="35">
        <v>2.758</v>
      </c>
      <c r="K13" s="53"/>
      <c r="L13" s="41">
        <v>6.1580000000000004</v>
      </c>
      <c r="M13" s="54" t="s">
        <v>34</v>
      </c>
      <c r="N13" s="55"/>
      <c r="O13" s="56">
        <v>44236</v>
      </c>
      <c r="P13" s="56">
        <v>44236</v>
      </c>
      <c r="Q13" s="57" t="s">
        <v>120</v>
      </c>
      <c r="U13" s="5"/>
      <c r="W13" s="15"/>
    </row>
    <row r="14" spans="1:23" x14ac:dyDescent="0.2">
      <c r="A14" s="50" t="s">
        <v>41</v>
      </c>
      <c r="B14" s="51">
        <f>C13</f>
        <v>1.2</v>
      </c>
      <c r="C14" s="51">
        <f>B14+D14</f>
        <v>1.7999999999999998</v>
      </c>
      <c r="D14" s="52">
        <v>0.6</v>
      </c>
      <c r="E14" s="38">
        <v>485338</v>
      </c>
      <c r="F14" s="34">
        <v>15.992000000000001</v>
      </c>
      <c r="G14" s="35">
        <v>0.71899999999999997</v>
      </c>
      <c r="H14" s="35">
        <v>0.16700000000000001</v>
      </c>
      <c r="I14" s="35">
        <v>1.403</v>
      </c>
      <c r="J14" s="35">
        <v>2.8650000000000002</v>
      </c>
      <c r="K14" s="53"/>
      <c r="L14" s="41">
        <v>59.53</v>
      </c>
      <c r="M14" s="54" t="s">
        <v>35</v>
      </c>
      <c r="N14" s="52">
        <v>0.6</v>
      </c>
      <c r="O14" s="56">
        <v>44236</v>
      </c>
      <c r="P14" s="56">
        <v>44236</v>
      </c>
      <c r="Q14" s="57" t="s">
        <v>120</v>
      </c>
      <c r="U14" s="5"/>
      <c r="W14" s="15"/>
    </row>
    <row r="15" spans="1:23" x14ac:dyDescent="0.2">
      <c r="A15" s="50" t="s">
        <v>41</v>
      </c>
      <c r="B15" s="51">
        <f t="shared" ref="B15" si="6">C14</f>
        <v>1.7999999999999998</v>
      </c>
      <c r="C15" s="51">
        <f t="shared" ref="C15" si="7">B15+D15</f>
        <v>3</v>
      </c>
      <c r="D15" s="52">
        <v>1.2</v>
      </c>
      <c r="E15" s="38">
        <v>485340</v>
      </c>
      <c r="F15" s="34">
        <v>2.6719999999999997</v>
      </c>
      <c r="G15" s="35">
        <v>0.129</v>
      </c>
      <c r="H15" s="35">
        <v>0.17299999999999999</v>
      </c>
      <c r="I15" s="35">
        <v>0.65500000000000003</v>
      </c>
      <c r="J15" s="35">
        <v>2.7749999999999999</v>
      </c>
      <c r="K15" s="53"/>
      <c r="L15" s="41">
        <v>15.545</v>
      </c>
      <c r="M15" s="54" t="s">
        <v>35</v>
      </c>
      <c r="N15" s="52">
        <v>1.2</v>
      </c>
      <c r="O15" s="56">
        <v>44236</v>
      </c>
      <c r="P15" s="56">
        <v>44236</v>
      </c>
      <c r="Q15" s="57" t="s">
        <v>120</v>
      </c>
      <c r="U15" s="5"/>
      <c r="W15" s="15"/>
    </row>
    <row r="16" spans="1:23" x14ac:dyDescent="0.2">
      <c r="A16" s="50" t="s">
        <v>42</v>
      </c>
      <c r="B16" s="51">
        <v>0</v>
      </c>
      <c r="C16" s="51">
        <f>D16</f>
        <v>1.7</v>
      </c>
      <c r="D16" s="52">
        <v>1.7</v>
      </c>
      <c r="E16" s="38">
        <v>485444</v>
      </c>
      <c r="F16" s="34">
        <v>1.8360000000000003</v>
      </c>
      <c r="G16" s="35">
        <v>1.4E-2</v>
      </c>
      <c r="H16" s="35">
        <v>3.0000000000000001E-3</v>
      </c>
      <c r="I16" s="35">
        <v>5.8999999999999997E-2</v>
      </c>
      <c r="J16" s="35">
        <v>2.7429999999999999</v>
      </c>
      <c r="K16" s="53"/>
      <c r="L16" s="41">
        <v>6.5960000000000001</v>
      </c>
      <c r="M16" s="54" t="s">
        <v>34</v>
      </c>
      <c r="N16" s="55"/>
      <c r="O16" s="56">
        <v>44237</v>
      </c>
      <c r="P16" s="56">
        <v>44237</v>
      </c>
      <c r="Q16" s="57" t="s">
        <v>119</v>
      </c>
      <c r="U16" s="5"/>
      <c r="W16" s="15"/>
    </row>
    <row r="17" spans="1:23" x14ac:dyDescent="0.2">
      <c r="A17" s="50" t="s">
        <v>42</v>
      </c>
      <c r="B17" s="51">
        <f>C16</f>
        <v>1.7</v>
      </c>
      <c r="C17" s="51">
        <f>B17+D17</f>
        <v>2.6</v>
      </c>
      <c r="D17" s="52">
        <v>0.9</v>
      </c>
      <c r="E17" s="38">
        <v>485446</v>
      </c>
      <c r="F17" s="34">
        <v>5.13</v>
      </c>
      <c r="G17" s="35">
        <v>0.33100000000000002</v>
      </c>
      <c r="H17" s="35">
        <v>0.27300000000000002</v>
      </c>
      <c r="I17" s="35">
        <v>4.1189999999999998</v>
      </c>
      <c r="J17" s="35">
        <v>8.4879999999999995</v>
      </c>
      <c r="K17" s="53"/>
      <c r="L17" s="41">
        <v>35.249000000000002</v>
      </c>
      <c r="M17" s="54" t="s">
        <v>35</v>
      </c>
      <c r="N17" s="55">
        <v>0.9</v>
      </c>
      <c r="O17" s="56">
        <v>44237</v>
      </c>
      <c r="P17" s="56">
        <v>44237</v>
      </c>
      <c r="Q17" s="57" t="s">
        <v>119</v>
      </c>
      <c r="U17" s="5"/>
      <c r="W17" s="15"/>
    </row>
    <row r="18" spans="1:23" x14ac:dyDescent="0.2">
      <c r="A18" s="50" t="s">
        <v>42</v>
      </c>
      <c r="B18" s="51">
        <f t="shared" ref="B18" si="8">C17</f>
        <v>2.6</v>
      </c>
      <c r="C18" s="51">
        <f t="shared" ref="C18" si="9">B18+D18</f>
        <v>3.7</v>
      </c>
      <c r="D18" s="52">
        <v>1.1000000000000001</v>
      </c>
      <c r="E18" s="38">
        <v>485447</v>
      </c>
      <c r="F18" s="34">
        <v>4.1980000000000004</v>
      </c>
      <c r="G18" s="35">
        <v>0.441</v>
      </c>
      <c r="H18" s="35">
        <v>0.73799999999999999</v>
      </c>
      <c r="I18" s="35">
        <v>1.125</v>
      </c>
      <c r="J18" s="35">
        <v>2.8370000000000002</v>
      </c>
      <c r="K18" s="53"/>
      <c r="L18" s="41">
        <v>49.344000000000001</v>
      </c>
      <c r="M18" s="54" t="s">
        <v>35</v>
      </c>
      <c r="N18" s="55">
        <v>1.1000000000000001</v>
      </c>
      <c r="O18" s="56">
        <v>44237</v>
      </c>
      <c r="P18" s="56">
        <v>44237</v>
      </c>
      <c r="Q18" s="57" t="s">
        <v>119</v>
      </c>
      <c r="U18" s="5"/>
      <c r="W18" s="15"/>
    </row>
    <row r="19" spans="1:23" x14ac:dyDescent="0.2">
      <c r="A19" s="50" t="s">
        <v>43</v>
      </c>
      <c r="B19" s="51">
        <v>0</v>
      </c>
      <c r="C19" s="51">
        <f>D19</f>
        <v>1.1000000000000001</v>
      </c>
      <c r="D19" s="52">
        <v>1.1000000000000001</v>
      </c>
      <c r="E19" s="58">
        <v>485676</v>
      </c>
      <c r="F19" s="59">
        <v>0.37799999999999995</v>
      </c>
      <c r="G19" s="59">
        <v>0.126</v>
      </c>
      <c r="H19" s="59">
        <v>5.3999999999999999E-2</v>
      </c>
      <c r="I19" s="59">
        <v>5.8000000000000003E-2</v>
      </c>
      <c r="J19" s="59">
        <v>2.6869999999999998</v>
      </c>
      <c r="K19" s="53"/>
      <c r="L19" s="59">
        <v>4.5999999999999996</v>
      </c>
      <c r="M19" s="60" t="s">
        <v>34</v>
      </c>
      <c r="N19" s="61"/>
      <c r="O19" s="62">
        <v>44238</v>
      </c>
      <c r="P19" s="62">
        <v>44238</v>
      </c>
      <c r="Q19" s="57" t="s">
        <v>118</v>
      </c>
      <c r="U19" s="5"/>
      <c r="W19" s="15"/>
    </row>
    <row r="20" spans="1:23" x14ac:dyDescent="0.2">
      <c r="A20" s="50" t="s">
        <v>43</v>
      </c>
      <c r="B20" s="51">
        <f>C19</f>
        <v>1.1000000000000001</v>
      </c>
      <c r="C20" s="51">
        <f>B20+D20</f>
        <v>1.5</v>
      </c>
      <c r="D20" s="52">
        <v>0.4</v>
      </c>
      <c r="E20" s="58">
        <v>485677</v>
      </c>
      <c r="F20" s="59">
        <v>5.9779999999999998</v>
      </c>
      <c r="G20" s="59">
        <v>0.06</v>
      </c>
      <c r="H20" s="59">
        <v>0.56599999999999995</v>
      </c>
      <c r="I20" s="59">
        <v>0.64800000000000002</v>
      </c>
      <c r="J20" s="59">
        <v>2.8650000000000002</v>
      </c>
      <c r="K20" s="53"/>
      <c r="L20" s="59">
        <v>37.545000000000002</v>
      </c>
      <c r="M20" s="60" t="s">
        <v>34</v>
      </c>
      <c r="N20" s="61"/>
      <c r="O20" s="62">
        <v>44238</v>
      </c>
      <c r="P20" s="62">
        <v>44238</v>
      </c>
      <c r="Q20" s="57" t="s">
        <v>118</v>
      </c>
      <c r="U20" s="5"/>
      <c r="W20" s="15"/>
    </row>
    <row r="21" spans="1:23" x14ac:dyDescent="0.2">
      <c r="A21" s="50" t="s">
        <v>43</v>
      </c>
      <c r="B21" s="51">
        <f t="shared" ref="B21:B23" si="10">C20</f>
        <v>1.5</v>
      </c>
      <c r="C21" s="51">
        <f t="shared" ref="C21:C23" si="11">B21+D21</f>
        <v>2.2999999999999998</v>
      </c>
      <c r="D21" s="52">
        <v>0.8</v>
      </c>
      <c r="E21" s="58">
        <v>485679</v>
      </c>
      <c r="F21" s="59">
        <v>3.802</v>
      </c>
      <c r="G21" s="59">
        <v>5.1999999999999998E-2</v>
      </c>
      <c r="H21" s="59">
        <v>4.1000000000000002E-2</v>
      </c>
      <c r="I21" s="59">
        <v>0.36</v>
      </c>
      <c r="J21" s="59">
        <v>2.8149999999999999</v>
      </c>
      <c r="K21" s="53"/>
      <c r="L21" s="59">
        <v>21.393000000000001</v>
      </c>
      <c r="M21" s="60" t="s">
        <v>34</v>
      </c>
      <c r="N21" s="61"/>
      <c r="O21" s="62">
        <v>44238</v>
      </c>
      <c r="P21" s="62">
        <v>44238</v>
      </c>
      <c r="Q21" s="57" t="s">
        <v>118</v>
      </c>
      <c r="U21" s="5"/>
      <c r="W21" s="15"/>
    </row>
    <row r="22" spans="1:23" x14ac:dyDescent="0.2">
      <c r="A22" s="50" t="s">
        <v>43</v>
      </c>
      <c r="B22" s="51">
        <f t="shared" si="10"/>
        <v>2.2999999999999998</v>
      </c>
      <c r="C22" s="51">
        <f t="shared" si="11"/>
        <v>3.4</v>
      </c>
      <c r="D22" s="52">
        <v>1.1000000000000001</v>
      </c>
      <c r="E22" s="58">
        <v>485680</v>
      </c>
      <c r="F22" s="59">
        <v>28.717999999999996</v>
      </c>
      <c r="G22" s="59">
        <v>0.40200000000000002</v>
      </c>
      <c r="H22" s="59">
        <v>2.879</v>
      </c>
      <c r="I22" s="59">
        <v>3.198</v>
      </c>
      <c r="J22" s="59">
        <v>2.875</v>
      </c>
      <c r="K22" s="53"/>
      <c r="L22" s="59">
        <v>76.867000000000004</v>
      </c>
      <c r="M22" s="60" t="s">
        <v>35</v>
      </c>
      <c r="N22" s="52">
        <v>1.1000000000000001</v>
      </c>
      <c r="O22" s="62">
        <v>44238</v>
      </c>
      <c r="P22" s="62">
        <v>44238</v>
      </c>
      <c r="Q22" s="57" t="s">
        <v>118</v>
      </c>
      <c r="U22" s="5"/>
      <c r="W22" s="15"/>
    </row>
    <row r="23" spans="1:23" x14ac:dyDescent="0.2">
      <c r="A23" s="50" t="s">
        <v>43</v>
      </c>
      <c r="B23" s="51">
        <f t="shared" si="10"/>
        <v>3.4</v>
      </c>
      <c r="C23" s="51">
        <f t="shared" si="11"/>
        <v>3.9</v>
      </c>
      <c r="D23" s="52">
        <v>0.5</v>
      </c>
      <c r="E23" s="58">
        <v>485681</v>
      </c>
      <c r="F23" s="59">
        <v>35.61</v>
      </c>
      <c r="G23" s="59">
        <v>0.94199999999999995</v>
      </c>
      <c r="H23" s="59">
        <v>5.2999999999999999E-2</v>
      </c>
      <c r="I23" s="59">
        <v>0.10100000000000001</v>
      </c>
      <c r="J23" s="59">
        <v>2.8860000000000001</v>
      </c>
      <c r="K23" s="53"/>
      <c r="L23" s="59">
        <v>96.635000000000005</v>
      </c>
      <c r="M23" s="60" t="s">
        <v>35</v>
      </c>
      <c r="N23" s="52">
        <v>0.5</v>
      </c>
      <c r="O23" s="62">
        <v>44238</v>
      </c>
      <c r="P23" s="62">
        <v>44238</v>
      </c>
      <c r="Q23" s="57" t="s">
        <v>118</v>
      </c>
      <c r="U23" s="5"/>
      <c r="W23" s="15"/>
    </row>
    <row r="24" spans="1:23" x14ac:dyDescent="0.2">
      <c r="A24" s="50" t="s">
        <v>44</v>
      </c>
      <c r="B24" s="51">
        <v>0</v>
      </c>
      <c r="C24" s="51">
        <f>D24</f>
        <v>1.7</v>
      </c>
      <c r="D24" s="52">
        <v>1.7</v>
      </c>
      <c r="E24" s="58">
        <v>486043</v>
      </c>
      <c r="F24" s="59">
        <v>2.6040000000000005</v>
      </c>
      <c r="G24" s="59">
        <v>2.1999999999999999E-2</v>
      </c>
      <c r="H24" s="59">
        <v>0.05</v>
      </c>
      <c r="I24" s="59">
        <v>6.6000000000000003E-2</v>
      </c>
      <c r="J24" s="59">
        <v>2.7759999999999998</v>
      </c>
      <c r="K24" s="53"/>
      <c r="L24" s="59">
        <v>8.7919999999999998</v>
      </c>
      <c r="M24" s="60" t="s">
        <v>34</v>
      </c>
      <c r="N24" s="61"/>
      <c r="O24" s="62">
        <v>44241</v>
      </c>
      <c r="P24" s="62">
        <v>44241</v>
      </c>
      <c r="Q24" s="57" t="s">
        <v>117</v>
      </c>
      <c r="U24" s="5"/>
      <c r="W24" s="15"/>
    </row>
    <row r="25" spans="1:23" x14ac:dyDescent="0.2">
      <c r="A25" s="50" t="s">
        <v>44</v>
      </c>
      <c r="B25" s="51">
        <f>C24</f>
        <v>1.7</v>
      </c>
      <c r="C25" s="51">
        <f>B25+D25</f>
        <v>2.7</v>
      </c>
      <c r="D25" s="52">
        <v>1</v>
      </c>
      <c r="E25" s="58">
        <v>486045</v>
      </c>
      <c r="F25" s="59">
        <v>11.635999999999999</v>
      </c>
      <c r="G25" s="59">
        <v>0.73199999999999998</v>
      </c>
      <c r="H25" s="59">
        <v>1.8320000000000001</v>
      </c>
      <c r="I25" s="59">
        <v>3.746</v>
      </c>
      <c r="J25" s="59">
        <v>2.8650000000000002</v>
      </c>
      <c r="K25" s="53"/>
      <c r="L25" s="59">
        <v>69.847999999999999</v>
      </c>
      <c r="M25" s="60" t="s">
        <v>35</v>
      </c>
      <c r="N25" s="61">
        <v>1</v>
      </c>
      <c r="O25" s="62">
        <v>44241</v>
      </c>
      <c r="P25" s="62">
        <v>44241</v>
      </c>
      <c r="Q25" s="57" t="s">
        <v>117</v>
      </c>
      <c r="U25" s="5"/>
      <c r="W25" s="15"/>
    </row>
    <row r="26" spans="1:23" x14ac:dyDescent="0.2">
      <c r="A26" s="50" t="s">
        <v>44</v>
      </c>
      <c r="B26" s="51">
        <f t="shared" ref="B26" si="12">C25</f>
        <v>2.7</v>
      </c>
      <c r="C26" s="51">
        <f t="shared" ref="C26" si="13">B26+D26</f>
        <v>4.2</v>
      </c>
      <c r="D26" s="52">
        <v>1.5</v>
      </c>
      <c r="E26" s="58">
        <v>486046</v>
      </c>
      <c r="F26" s="59">
        <v>9.52</v>
      </c>
      <c r="G26" s="59">
        <v>1.4930000000000001</v>
      </c>
      <c r="H26" s="59">
        <v>0.39400000000000002</v>
      </c>
      <c r="I26" s="59">
        <v>0.67300000000000004</v>
      </c>
      <c r="J26" s="59">
        <v>2.8570000000000002</v>
      </c>
      <c r="K26" s="53"/>
      <c r="L26" s="59">
        <v>82.016999999999996</v>
      </c>
      <c r="M26" s="60" t="s">
        <v>35</v>
      </c>
      <c r="N26" s="61">
        <v>1.5</v>
      </c>
      <c r="O26" s="62">
        <v>44241</v>
      </c>
      <c r="P26" s="62">
        <v>44241</v>
      </c>
      <c r="Q26" s="57" t="s">
        <v>117</v>
      </c>
      <c r="U26" s="5"/>
      <c r="W26" s="15"/>
    </row>
    <row r="27" spans="1:23" x14ac:dyDescent="0.2">
      <c r="A27" s="50" t="s">
        <v>45</v>
      </c>
      <c r="B27" s="51">
        <v>0</v>
      </c>
      <c r="C27" s="51">
        <f>D27</f>
        <v>0.5</v>
      </c>
      <c r="D27" s="52">
        <v>0.5</v>
      </c>
      <c r="E27" s="58">
        <v>486312</v>
      </c>
      <c r="F27" s="34">
        <v>7.7580000000000009</v>
      </c>
      <c r="G27" s="35">
        <v>0.192</v>
      </c>
      <c r="H27" s="35">
        <v>2E-3</v>
      </c>
      <c r="I27" s="35">
        <v>0.02</v>
      </c>
      <c r="J27" s="35">
        <v>2.8570000000000002</v>
      </c>
      <c r="K27" s="53"/>
      <c r="L27" s="41">
        <v>26.01</v>
      </c>
      <c r="M27" s="54" t="s">
        <v>34</v>
      </c>
      <c r="N27" s="55"/>
      <c r="O27" s="62">
        <v>44243</v>
      </c>
      <c r="P27" s="62">
        <v>44243</v>
      </c>
      <c r="Q27" s="57" t="s">
        <v>116</v>
      </c>
    </row>
    <row r="28" spans="1:23" x14ac:dyDescent="0.2">
      <c r="A28" s="50" t="s">
        <v>45</v>
      </c>
      <c r="B28" s="51">
        <f>C27</f>
        <v>0.5</v>
      </c>
      <c r="C28" s="51">
        <f>B28+D28</f>
        <v>1.9</v>
      </c>
      <c r="D28" s="52">
        <v>1.4</v>
      </c>
      <c r="E28" s="58">
        <v>486313</v>
      </c>
      <c r="F28" s="34">
        <v>3.2579999999999996</v>
      </c>
      <c r="G28" s="35">
        <v>5.8999999999999997E-2</v>
      </c>
      <c r="H28" s="35">
        <v>8.0000000000000002E-3</v>
      </c>
      <c r="I28" s="35">
        <v>3.5999999999999997E-2</v>
      </c>
      <c r="J28" s="35">
        <v>2.8250000000000002</v>
      </c>
      <c r="K28" s="53"/>
      <c r="L28" s="41">
        <v>11.256</v>
      </c>
      <c r="M28" s="54" t="s">
        <v>34</v>
      </c>
      <c r="N28" s="55"/>
      <c r="O28" s="62">
        <v>44243</v>
      </c>
      <c r="P28" s="62">
        <v>44243</v>
      </c>
      <c r="Q28" s="57" t="s">
        <v>116</v>
      </c>
    </row>
    <row r="29" spans="1:23" x14ac:dyDescent="0.2">
      <c r="A29" s="50" t="s">
        <v>45</v>
      </c>
      <c r="B29" s="51">
        <f t="shared" ref="B29:B31" si="14">C28</f>
        <v>1.9</v>
      </c>
      <c r="C29" s="51">
        <f t="shared" ref="C29:C31" si="15">B29+D29</f>
        <v>2.4</v>
      </c>
      <c r="D29" s="52">
        <v>0.5</v>
      </c>
      <c r="E29" s="58">
        <v>486314</v>
      </c>
      <c r="F29" s="34">
        <v>7.5680000000000005</v>
      </c>
      <c r="G29" s="35">
        <v>0.152</v>
      </c>
      <c r="H29" s="35">
        <v>0.13600000000000001</v>
      </c>
      <c r="I29" s="35">
        <v>0.59899999999999998</v>
      </c>
      <c r="J29" s="35">
        <v>2.875</v>
      </c>
      <c r="K29" s="53"/>
      <c r="L29" s="41">
        <v>21.701000000000001</v>
      </c>
      <c r="M29" s="54" t="s">
        <v>35</v>
      </c>
      <c r="N29" s="52">
        <v>0.5</v>
      </c>
      <c r="O29" s="62">
        <v>44243</v>
      </c>
      <c r="P29" s="62">
        <v>44243</v>
      </c>
      <c r="Q29" s="57" t="s">
        <v>116</v>
      </c>
    </row>
    <row r="30" spans="1:23" x14ac:dyDescent="0.2">
      <c r="A30" s="50" t="s">
        <v>45</v>
      </c>
      <c r="B30" s="51">
        <f t="shared" si="14"/>
        <v>2.4</v>
      </c>
      <c r="C30" s="51">
        <f t="shared" si="15"/>
        <v>3.5</v>
      </c>
      <c r="D30" s="52">
        <v>1.1000000000000001</v>
      </c>
      <c r="E30" s="58">
        <v>486315</v>
      </c>
      <c r="F30" s="34">
        <v>15.815999999999999</v>
      </c>
      <c r="G30" s="35">
        <v>0.78</v>
      </c>
      <c r="H30" s="35">
        <v>0.55600000000000005</v>
      </c>
      <c r="I30" s="35">
        <v>1.2470000000000001</v>
      </c>
      <c r="J30" s="35">
        <v>2.8839999999999999</v>
      </c>
      <c r="K30" s="53"/>
      <c r="L30" s="41">
        <v>115.46</v>
      </c>
      <c r="M30" s="54" t="s">
        <v>35</v>
      </c>
      <c r="N30" s="52">
        <v>1.1000000000000001</v>
      </c>
      <c r="O30" s="62">
        <v>44243</v>
      </c>
      <c r="P30" s="62">
        <v>44243</v>
      </c>
      <c r="Q30" s="57" t="s">
        <v>116</v>
      </c>
    </row>
    <row r="31" spans="1:23" x14ac:dyDescent="0.2">
      <c r="A31" s="50" t="s">
        <v>45</v>
      </c>
      <c r="B31" s="51">
        <f t="shared" si="14"/>
        <v>3.5</v>
      </c>
      <c r="C31" s="51">
        <f t="shared" si="15"/>
        <v>4.9000000000000004</v>
      </c>
      <c r="D31" s="52">
        <v>1.4</v>
      </c>
      <c r="E31" s="58">
        <v>486316</v>
      </c>
      <c r="F31" s="34">
        <v>15.778000000000002</v>
      </c>
      <c r="G31" s="35">
        <v>2.3E-2</v>
      </c>
      <c r="H31" s="35">
        <v>2.5000000000000001E-2</v>
      </c>
      <c r="I31" s="35">
        <v>0.09</v>
      </c>
      <c r="J31" s="35">
        <v>2.867</v>
      </c>
      <c r="K31" s="53"/>
      <c r="L31" s="41">
        <v>17.984999999999999</v>
      </c>
      <c r="M31" s="54" t="s">
        <v>37</v>
      </c>
      <c r="N31" s="55"/>
      <c r="O31" s="62">
        <v>44243</v>
      </c>
      <c r="P31" s="62">
        <v>44243</v>
      </c>
      <c r="Q31" s="57" t="s">
        <v>116</v>
      </c>
    </row>
    <row r="32" spans="1:23" x14ac:dyDescent="0.2">
      <c r="A32" s="50" t="s">
        <v>46</v>
      </c>
      <c r="B32" s="51">
        <v>0</v>
      </c>
      <c r="C32" s="51">
        <f>D32</f>
        <v>0.7</v>
      </c>
      <c r="D32" s="52">
        <v>0.7</v>
      </c>
      <c r="E32" s="58">
        <v>486512</v>
      </c>
      <c r="F32" s="34">
        <v>5.7759999999999998</v>
      </c>
      <c r="G32" s="35">
        <v>0.152</v>
      </c>
      <c r="H32" s="35">
        <v>1.2999999999999999E-2</v>
      </c>
      <c r="I32" s="35">
        <v>2.1999999999999999E-2</v>
      </c>
      <c r="J32" s="35">
        <v>2.8450000000000002</v>
      </c>
      <c r="K32" s="53"/>
      <c r="L32" s="41">
        <v>24.15</v>
      </c>
      <c r="M32" s="54" t="s">
        <v>35</v>
      </c>
      <c r="N32" s="55">
        <v>0.7</v>
      </c>
      <c r="O32" s="62">
        <v>44244</v>
      </c>
      <c r="P32" s="62">
        <v>44244</v>
      </c>
      <c r="Q32" s="57" t="s">
        <v>115</v>
      </c>
    </row>
    <row r="33" spans="1:17" x14ac:dyDescent="0.2">
      <c r="A33" s="50" t="s">
        <v>46</v>
      </c>
      <c r="B33" s="51">
        <f>C32</f>
        <v>0.7</v>
      </c>
      <c r="C33" s="51">
        <f>B33+D33</f>
        <v>1.7</v>
      </c>
      <c r="D33" s="52">
        <v>1</v>
      </c>
      <c r="E33" s="58">
        <v>486513</v>
      </c>
      <c r="F33" s="34">
        <v>2.9580000000000002</v>
      </c>
      <c r="G33" s="35">
        <v>5.8000000000000003E-2</v>
      </c>
      <c r="H33" s="35">
        <v>1.4E-2</v>
      </c>
      <c r="I33" s="35">
        <v>0.19</v>
      </c>
      <c r="J33" s="35">
        <v>2.786</v>
      </c>
      <c r="K33" s="53"/>
      <c r="L33" s="41">
        <v>12.497999999999999</v>
      </c>
      <c r="M33" s="54" t="s">
        <v>37</v>
      </c>
      <c r="N33" s="55"/>
      <c r="O33" s="62">
        <v>44244</v>
      </c>
      <c r="P33" s="62">
        <v>44244</v>
      </c>
      <c r="Q33" s="57" t="s">
        <v>115</v>
      </c>
    </row>
    <row r="34" spans="1:17" x14ac:dyDescent="0.2">
      <c r="A34" s="50" t="s">
        <v>46</v>
      </c>
      <c r="B34" s="51">
        <f t="shared" ref="B34:B36" si="16">C33</f>
        <v>1.7</v>
      </c>
      <c r="C34" s="51">
        <f t="shared" ref="C34:C36" si="17">B34+D34</f>
        <v>2.2000000000000002</v>
      </c>
      <c r="D34" s="52">
        <v>0.5</v>
      </c>
      <c r="E34" s="58">
        <v>486515</v>
      </c>
      <c r="F34" s="34">
        <v>15.868</v>
      </c>
      <c r="G34" s="35">
        <v>0.98599999999999999</v>
      </c>
      <c r="H34" s="35">
        <v>0.39800000000000002</v>
      </c>
      <c r="I34" s="35">
        <v>1.145</v>
      </c>
      <c r="J34" s="35">
        <v>2.875</v>
      </c>
      <c r="K34" s="53"/>
      <c r="L34" s="41">
        <v>174.63</v>
      </c>
      <c r="M34" s="54" t="s">
        <v>37</v>
      </c>
      <c r="N34" s="55"/>
      <c r="O34" s="62">
        <v>44244</v>
      </c>
      <c r="P34" s="62">
        <v>44244</v>
      </c>
      <c r="Q34" s="57" t="s">
        <v>115</v>
      </c>
    </row>
    <row r="35" spans="1:17" x14ac:dyDescent="0.2">
      <c r="A35" s="50" t="s">
        <v>46</v>
      </c>
      <c r="B35" s="51">
        <f t="shared" si="16"/>
        <v>2.2000000000000002</v>
      </c>
      <c r="C35" s="51">
        <f t="shared" si="17"/>
        <v>2.6</v>
      </c>
      <c r="D35" s="52">
        <v>0.4</v>
      </c>
      <c r="E35" s="58">
        <v>486516</v>
      </c>
      <c r="F35" s="34">
        <v>41.368000000000002</v>
      </c>
      <c r="G35" s="35">
        <v>1.403</v>
      </c>
      <c r="H35" s="35">
        <v>0.57599999999999996</v>
      </c>
      <c r="I35" s="35">
        <v>2.3769999999999998</v>
      </c>
      <c r="J35" s="35">
        <v>2.8959999999999999</v>
      </c>
      <c r="K35" s="53"/>
      <c r="L35" s="41">
        <v>200.28299999999999</v>
      </c>
      <c r="M35" s="54" t="s">
        <v>37</v>
      </c>
      <c r="N35" s="55"/>
      <c r="O35" s="62">
        <v>44244</v>
      </c>
      <c r="P35" s="62">
        <v>44244</v>
      </c>
      <c r="Q35" s="57" t="s">
        <v>115</v>
      </c>
    </row>
    <row r="36" spans="1:17" x14ac:dyDescent="0.2">
      <c r="A36" s="50" t="s">
        <v>46</v>
      </c>
      <c r="B36" s="51">
        <f t="shared" si="16"/>
        <v>2.6</v>
      </c>
      <c r="C36" s="51">
        <f t="shared" si="17"/>
        <v>2.9</v>
      </c>
      <c r="D36" s="52">
        <v>0.3</v>
      </c>
      <c r="E36" s="58">
        <v>486517</v>
      </c>
      <c r="F36" s="34">
        <v>9.3320000000000007</v>
      </c>
      <c r="G36" s="35">
        <v>1.2190000000000001</v>
      </c>
      <c r="H36" s="35">
        <v>0.50900000000000001</v>
      </c>
      <c r="I36" s="35">
        <v>1.3380000000000001</v>
      </c>
      <c r="J36" s="35">
        <v>2.8650000000000002</v>
      </c>
      <c r="K36" s="53"/>
      <c r="L36" s="41">
        <v>88.563999999999993</v>
      </c>
      <c r="M36" s="54" t="s">
        <v>37</v>
      </c>
      <c r="N36" s="55"/>
      <c r="O36" s="62">
        <v>44244</v>
      </c>
      <c r="P36" s="62">
        <v>44244</v>
      </c>
      <c r="Q36" s="57" t="s">
        <v>115</v>
      </c>
    </row>
    <row r="37" spans="1:17" x14ac:dyDescent="0.2">
      <c r="A37" s="50" t="s">
        <v>46</v>
      </c>
      <c r="B37" s="51">
        <f t="shared" ref="B37" si="18">C36</f>
        <v>2.9</v>
      </c>
      <c r="C37" s="51">
        <f t="shared" ref="C37" si="19">B37+D37</f>
        <v>4.5999999999999996</v>
      </c>
      <c r="D37" s="52">
        <v>1.7</v>
      </c>
      <c r="E37" s="58">
        <v>486518</v>
      </c>
      <c r="F37" s="34">
        <v>1.4219999999999999</v>
      </c>
      <c r="G37" s="35">
        <v>6.6000000000000003E-2</v>
      </c>
      <c r="H37" s="35">
        <v>5.0999999999999997E-2</v>
      </c>
      <c r="I37" s="35">
        <v>0.17599999999999999</v>
      </c>
      <c r="J37" s="35">
        <v>2.758</v>
      </c>
      <c r="K37" s="53"/>
      <c r="L37" s="41">
        <v>13.833</v>
      </c>
      <c r="M37" s="54" t="s">
        <v>37</v>
      </c>
      <c r="N37" s="55"/>
      <c r="O37" s="62">
        <v>44244</v>
      </c>
      <c r="P37" s="62">
        <v>44244</v>
      </c>
      <c r="Q37" s="57" t="s">
        <v>115</v>
      </c>
    </row>
    <row r="38" spans="1:17" x14ac:dyDescent="0.2">
      <c r="A38" s="50" t="s">
        <v>47</v>
      </c>
      <c r="B38" s="51">
        <v>0</v>
      </c>
      <c r="C38" s="51">
        <f>D38</f>
        <v>1</v>
      </c>
      <c r="D38" s="52">
        <v>1</v>
      </c>
      <c r="E38" s="38">
        <v>487009</v>
      </c>
      <c r="F38" s="34">
        <v>24.315999999999999</v>
      </c>
      <c r="G38" s="35">
        <v>3.6779999999999999</v>
      </c>
      <c r="H38" s="35">
        <v>1.7000000000000001E-2</v>
      </c>
      <c r="I38" s="35">
        <v>4.7E-2</v>
      </c>
      <c r="J38" s="35">
        <v>2.887</v>
      </c>
      <c r="K38" s="53"/>
      <c r="L38" s="41">
        <v>99.724000000000004</v>
      </c>
      <c r="M38" s="54" t="s">
        <v>35</v>
      </c>
      <c r="N38" s="52">
        <v>1</v>
      </c>
      <c r="O38" s="56">
        <v>44246</v>
      </c>
      <c r="P38" s="56">
        <v>44246</v>
      </c>
      <c r="Q38" s="57" t="s">
        <v>114</v>
      </c>
    </row>
    <row r="39" spans="1:17" x14ac:dyDescent="0.2">
      <c r="A39" s="50" t="s">
        <v>47</v>
      </c>
      <c r="B39" s="51">
        <f>C38</f>
        <v>1</v>
      </c>
      <c r="C39" s="51">
        <f>B39+D39</f>
        <v>1.4</v>
      </c>
      <c r="D39" s="52">
        <v>0.4</v>
      </c>
      <c r="E39" s="38">
        <v>487010</v>
      </c>
      <c r="F39" s="34">
        <v>20.721999999999998</v>
      </c>
      <c r="G39" s="35">
        <v>0.111</v>
      </c>
      <c r="H39" s="35">
        <v>9.0999999999999998E-2</v>
      </c>
      <c r="I39" s="35">
        <v>0.35399999999999998</v>
      </c>
      <c r="J39" s="35">
        <v>2.8780000000000001</v>
      </c>
      <c r="K39" s="53"/>
      <c r="L39" s="41">
        <v>93.831000000000003</v>
      </c>
      <c r="M39" s="54" t="s">
        <v>35</v>
      </c>
      <c r="N39" s="52">
        <v>0.4</v>
      </c>
      <c r="O39" s="56">
        <v>44246</v>
      </c>
      <c r="P39" s="56">
        <v>44246</v>
      </c>
      <c r="Q39" s="57" t="s">
        <v>114</v>
      </c>
    </row>
    <row r="40" spans="1:17" x14ac:dyDescent="0.2">
      <c r="A40" s="50" t="s">
        <v>47</v>
      </c>
      <c r="B40" s="51">
        <f t="shared" ref="B40:B41" si="20">C39</f>
        <v>1.4</v>
      </c>
      <c r="C40" s="51">
        <f t="shared" ref="C40:C41" si="21">B40+D40</f>
        <v>2.2999999999999998</v>
      </c>
      <c r="D40" s="52">
        <v>0.9</v>
      </c>
      <c r="E40" s="38">
        <v>487011</v>
      </c>
      <c r="F40" s="34">
        <v>8.3979999999999997</v>
      </c>
      <c r="G40" s="35">
        <v>0.14099999999999999</v>
      </c>
      <c r="H40" s="35">
        <v>1.127</v>
      </c>
      <c r="I40" s="35">
        <v>1.087</v>
      </c>
      <c r="J40" s="35">
        <v>2.8559999999999999</v>
      </c>
      <c r="K40" s="53"/>
      <c r="L40" s="41">
        <v>50.786999999999999</v>
      </c>
      <c r="M40" s="54" t="s">
        <v>35</v>
      </c>
      <c r="N40" s="52">
        <v>0.9</v>
      </c>
      <c r="O40" s="56">
        <v>44246</v>
      </c>
      <c r="P40" s="56">
        <v>44246</v>
      </c>
      <c r="Q40" s="57" t="s">
        <v>114</v>
      </c>
    </row>
    <row r="41" spans="1:17" x14ac:dyDescent="0.2">
      <c r="A41" s="50" t="s">
        <v>47</v>
      </c>
      <c r="B41" s="51">
        <f t="shared" si="20"/>
        <v>2.2999999999999998</v>
      </c>
      <c r="C41" s="51">
        <f t="shared" si="21"/>
        <v>3.9</v>
      </c>
      <c r="D41" s="52">
        <v>1.6</v>
      </c>
      <c r="E41" s="38">
        <v>487012</v>
      </c>
      <c r="F41" s="34">
        <v>1.4280000000000002</v>
      </c>
      <c r="G41" s="35">
        <v>2.1000000000000001E-2</v>
      </c>
      <c r="H41" s="35">
        <v>2.9000000000000001E-2</v>
      </c>
      <c r="I41" s="35">
        <v>0.113</v>
      </c>
      <c r="J41" s="35">
        <v>2.7650000000000001</v>
      </c>
      <c r="K41" s="53"/>
      <c r="L41" s="41">
        <v>14.590999999999999</v>
      </c>
      <c r="M41" s="54" t="s">
        <v>37</v>
      </c>
      <c r="N41" s="55"/>
      <c r="O41" s="56">
        <v>44246</v>
      </c>
      <c r="P41" s="56">
        <v>44246</v>
      </c>
      <c r="Q41" s="57" t="s">
        <v>114</v>
      </c>
    </row>
    <row r="42" spans="1:17" x14ac:dyDescent="0.2">
      <c r="A42" s="50" t="s">
        <v>48</v>
      </c>
      <c r="B42" s="51">
        <v>0</v>
      </c>
      <c r="C42" s="51">
        <f>D42</f>
        <v>1</v>
      </c>
      <c r="D42" s="52">
        <v>1</v>
      </c>
      <c r="E42" s="38">
        <v>487458</v>
      </c>
      <c r="F42" s="34">
        <v>1.3640000000000001</v>
      </c>
      <c r="G42" s="35">
        <v>3.2000000000000001E-2</v>
      </c>
      <c r="H42" s="35">
        <v>3.0000000000000001E-3</v>
      </c>
      <c r="I42" s="35">
        <v>1.4E-2</v>
      </c>
      <c r="J42" s="35">
        <v>2.7320000000000002</v>
      </c>
      <c r="K42" s="53"/>
      <c r="L42" s="41">
        <v>4.835</v>
      </c>
      <c r="M42" s="54" t="s">
        <v>34</v>
      </c>
      <c r="N42" s="55"/>
      <c r="O42" s="56">
        <v>44249</v>
      </c>
      <c r="P42" s="56">
        <v>44249</v>
      </c>
      <c r="Q42" s="57" t="s">
        <v>113</v>
      </c>
    </row>
    <row r="43" spans="1:17" x14ac:dyDescent="0.2">
      <c r="A43" s="50" t="s">
        <v>48</v>
      </c>
      <c r="B43" s="51">
        <f>C42</f>
        <v>1</v>
      </c>
      <c r="C43" s="51">
        <f>B43+D43</f>
        <v>1.4</v>
      </c>
      <c r="D43" s="52">
        <v>0.4</v>
      </c>
      <c r="E43" s="38">
        <v>487459</v>
      </c>
      <c r="F43" s="34">
        <v>0.96</v>
      </c>
      <c r="G43" s="35">
        <v>1.181</v>
      </c>
      <c r="H43" s="35">
        <v>1.6E-2</v>
      </c>
      <c r="I43" s="35">
        <v>7.2999999999999995E-2</v>
      </c>
      <c r="J43" s="35">
        <v>2.7029999999999998</v>
      </c>
      <c r="K43" s="53"/>
      <c r="L43" s="41">
        <v>12.005000000000001</v>
      </c>
      <c r="M43" s="54" t="s">
        <v>35</v>
      </c>
      <c r="N43" s="55">
        <v>0.4</v>
      </c>
      <c r="O43" s="56">
        <v>44249</v>
      </c>
      <c r="P43" s="56">
        <v>44249</v>
      </c>
      <c r="Q43" s="57" t="s">
        <v>113</v>
      </c>
    </row>
    <row r="44" spans="1:17" x14ac:dyDescent="0.2">
      <c r="A44" s="50" t="s">
        <v>48</v>
      </c>
      <c r="B44" s="51">
        <f t="shared" ref="B44:B45" si="22">C43</f>
        <v>1.4</v>
      </c>
      <c r="C44" s="51">
        <f t="shared" ref="C44:C45" si="23">B44+D44</f>
        <v>2.4</v>
      </c>
      <c r="D44" s="52">
        <v>1</v>
      </c>
      <c r="E44" s="38">
        <v>487460</v>
      </c>
      <c r="F44" s="34">
        <v>24.635999999999999</v>
      </c>
      <c r="G44" s="35">
        <v>0.27100000000000002</v>
      </c>
      <c r="H44" s="35">
        <v>1.8220000000000001</v>
      </c>
      <c r="I44" s="35">
        <v>1.0640000000000001</v>
      </c>
      <c r="J44" s="35">
        <v>2.887</v>
      </c>
      <c r="K44" s="53"/>
      <c r="L44" s="41">
        <v>99.237399999999994</v>
      </c>
      <c r="M44" s="54" t="s">
        <v>35</v>
      </c>
      <c r="N44" s="55">
        <v>1</v>
      </c>
      <c r="O44" s="56">
        <v>44249</v>
      </c>
      <c r="P44" s="56">
        <v>44249</v>
      </c>
      <c r="Q44" s="57" t="s">
        <v>113</v>
      </c>
    </row>
    <row r="45" spans="1:17" x14ac:dyDescent="0.2">
      <c r="A45" s="50" t="s">
        <v>48</v>
      </c>
      <c r="B45" s="51">
        <f t="shared" si="22"/>
        <v>2.4</v>
      </c>
      <c r="C45" s="51">
        <f t="shared" si="23"/>
        <v>3.9</v>
      </c>
      <c r="D45" s="52">
        <v>1.5</v>
      </c>
      <c r="E45" s="38">
        <v>487461</v>
      </c>
      <c r="F45" s="34">
        <v>10.53</v>
      </c>
      <c r="G45" s="35">
        <v>2.3E-2</v>
      </c>
      <c r="H45" s="35">
        <v>3.6999999999999998E-2</v>
      </c>
      <c r="I45" s="35">
        <v>7.0000000000000007E-2</v>
      </c>
      <c r="J45" s="35">
        <v>2.8650000000000002</v>
      </c>
      <c r="K45" s="53"/>
      <c r="L45" s="41">
        <v>72.456000000000003</v>
      </c>
      <c r="M45" s="54" t="s">
        <v>37</v>
      </c>
      <c r="N45" s="55"/>
      <c r="O45" s="56">
        <v>44249</v>
      </c>
      <c r="P45" s="56">
        <v>44249</v>
      </c>
      <c r="Q45" s="57" t="s">
        <v>113</v>
      </c>
    </row>
    <row r="46" spans="1:17" x14ac:dyDescent="0.2">
      <c r="A46" s="50" t="s">
        <v>49</v>
      </c>
      <c r="B46" s="51">
        <v>0</v>
      </c>
      <c r="C46" s="51">
        <f>D46</f>
        <v>0.8</v>
      </c>
      <c r="D46" s="52">
        <v>0.8</v>
      </c>
      <c r="E46" s="38">
        <v>487643</v>
      </c>
      <c r="F46" s="34">
        <v>5.0739999999999998</v>
      </c>
      <c r="G46" s="35">
        <v>0.627</v>
      </c>
      <c r="H46" s="35">
        <v>1.4E-2</v>
      </c>
      <c r="I46" s="35">
        <v>7.0000000000000007E-2</v>
      </c>
      <c r="J46" s="35">
        <v>2.8559999999999999</v>
      </c>
      <c r="K46" s="53"/>
      <c r="L46" s="41">
        <v>36.848999999999997</v>
      </c>
      <c r="M46" s="54" t="s">
        <v>34</v>
      </c>
      <c r="N46" s="55"/>
      <c r="O46" s="56">
        <v>44250</v>
      </c>
      <c r="P46" s="56">
        <v>44250</v>
      </c>
      <c r="Q46" s="57" t="s">
        <v>112</v>
      </c>
    </row>
    <row r="47" spans="1:17" x14ac:dyDescent="0.2">
      <c r="A47" s="50" t="s">
        <v>49</v>
      </c>
      <c r="B47" s="51">
        <f>C46</f>
        <v>0.8</v>
      </c>
      <c r="C47" s="51">
        <f>B47+D47</f>
        <v>1.2000000000000002</v>
      </c>
      <c r="D47" s="52">
        <v>0.4</v>
      </c>
      <c r="E47" s="38">
        <v>487644</v>
      </c>
      <c r="F47" s="34">
        <v>1.62</v>
      </c>
      <c r="G47" s="35">
        <v>2.5999999999999999E-2</v>
      </c>
      <c r="H47" s="35">
        <v>8.9999999999999993E-3</v>
      </c>
      <c r="I47" s="35">
        <v>5.1999999999999998E-2</v>
      </c>
      <c r="J47" s="35">
        <v>2.7410000000000001</v>
      </c>
      <c r="K47" s="53"/>
      <c r="L47" s="41">
        <v>5.4279999999999999</v>
      </c>
      <c r="M47" s="54" t="s">
        <v>35</v>
      </c>
      <c r="N47" s="52">
        <v>0.4</v>
      </c>
      <c r="O47" s="56">
        <v>44250</v>
      </c>
      <c r="P47" s="56">
        <v>44250</v>
      </c>
      <c r="Q47" s="57" t="s">
        <v>112</v>
      </c>
    </row>
    <row r="48" spans="1:17" x14ac:dyDescent="0.2">
      <c r="A48" s="50" t="s">
        <v>49</v>
      </c>
      <c r="B48" s="51">
        <f t="shared" ref="B48:B49" si="24">C47</f>
        <v>1.2000000000000002</v>
      </c>
      <c r="C48" s="51">
        <f t="shared" ref="C48:C49" si="25">B48+D48</f>
        <v>2.1</v>
      </c>
      <c r="D48" s="52">
        <v>0.9</v>
      </c>
      <c r="E48" s="38">
        <v>487645</v>
      </c>
      <c r="F48" s="34">
        <v>7.46</v>
      </c>
      <c r="G48" s="35">
        <v>0.47299999999999998</v>
      </c>
      <c r="H48" s="35">
        <v>1.802</v>
      </c>
      <c r="I48" s="35">
        <v>1.018</v>
      </c>
      <c r="J48" s="35">
        <v>2.8479999999999999</v>
      </c>
      <c r="K48" s="53"/>
      <c r="L48" s="41">
        <v>51.844999999999999</v>
      </c>
      <c r="M48" s="54" t="s">
        <v>35</v>
      </c>
      <c r="N48" s="52">
        <v>0.9</v>
      </c>
      <c r="O48" s="56">
        <v>44250</v>
      </c>
      <c r="P48" s="56">
        <v>44250</v>
      </c>
      <c r="Q48" s="57" t="s">
        <v>112</v>
      </c>
    </row>
    <row r="49" spans="1:17" x14ac:dyDescent="0.2">
      <c r="A49" s="50" t="s">
        <v>49</v>
      </c>
      <c r="B49" s="51">
        <f t="shared" si="24"/>
        <v>2.1</v>
      </c>
      <c r="C49" s="51">
        <f t="shared" si="25"/>
        <v>2.5</v>
      </c>
      <c r="D49" s="52">
        <v>0.4</v>
      </c>
      <c r="E49" s="38">
        <v>487646</v>
      </c>
      <c r="F49" s="34">
        <v>4.3380000000000001</v>
      </c>
      <c r="G49" s="35">
        <v>9.7000000000000003E-2</v>
      </c>
      <c r="H49" s="35">
        <v>0.39100000000000001</v>
      </c>
      <c r="I49" s="35">
        <v>0.41099999999999998</v>
      </c>
      <c r="J49" s="35">
        <v>2.823</v>
      </c>
      <c r="K49" s="53"/>
      <c r="L49" s="41">
        <v>18.25</v>
      </c>
      <c r="M49" s="54" t="s">
        <v>35</v>
      </c>
      <c r="N49" s="52">
        <v>0.4</v>
      </c>
      <c r="O49" s="56">
        <v>44250</v>
      </c>
      <c r="P49" s="56">
        <v>44250</v>
      </c>
      <c r="Q49" s="57" t="s">
        <v>112</v>
      </c>
    </row>
    <row r="50" spans="1:17" x14ac:dyDescent="0.2">
      <c r="A50" s="50" t="s">
        <v>49</v>
      </c>
      <c r="B50" s="51">
        <f t="shared" ref="B50" si="26">C49</f>
        <v>2.5</v>
      </c>
      <c r="C50" s="51">
        <f t="shared" ref="C50" si="27">B50+D50</f>
        <v>3.9</v>
      </c>
      <c r="D50" s="52">
        <v>1.4</v>
      </c>
      <c r="E50" s="38">
        <v>487647</v>
      </c>
      <c r="F50" s="34">
        <v>14.001999999999999</v>
      </c>
      <c r="G50" s="35">
        <v>1.7000000000000001E-2</v>
      </c>
      <c r="H50" s="35">
        <v>5.0000000000000001E-3</v>
      </c>
      <c r="I50" s="35">
        <v>6.0999999999999999E-2</v>
      </c>
      <c r="J50" s="35">
        <v>2.875</v>
      </c>
      <c r="K50" s="53"/>
      <c r="L50" s="41">
        <v>24.992999999999999</v>
      </c>
      <c r="M50" s="54" t="s">
        <v>37</v>
      </c>
      <c r="N50" s="55"/>
      <c r="O50" s="56">
        <v>44250</v>
      </c>
      <c r="P50" s="56">
        <v>44250</v>
      </c>
      <c r="Q50" s="57" t="s">
        <v>112</v>
      </c>
    </row>
    <row r="51" spans="1:17" x14ac:dyDescent="0.2">
      <c r="A51" s="50" t="s">
        <v>50</v>
      </c>
      <c r="B51" s="51">
        <v>0</v>
      </c>
      <c r="C51" s="51">
        <f>D51</f>
        <v>0.9</v>
      </c>
      <c r="D51" s="52">
        <v>0.9</v>
      </c>
      <c r="E51" s="38">
        <v>487741</v>
      </c>
      <c r="F51" s="34">
        <v>4.1040000000000001</v>
      </c>
      <c r="G51" s="35">
        <v>2.1000000000000001E-2</v>
      </c>
      <c r="H51" s="35">
        <v>0.04</v>
      </c>
      <c r="I51" s="35">
        <v>9.6000000000000002E-2</v>
      </c>
      <c r="J51" s="35">
        <v>2.8559999999999999</v>
      </c>
      <c r="K51" s="53"/>
      <c r="L51" s="41">
        <v>9.5850000000000009</v>
      </c>
      <c r="M51" s="54" t="s">
        <v>34</v>
      </c>
      <c r="N51" s="55"/>
      <c r="O51" s="56">
        <v>44251</v>
      </c>
      <c r="P51" s="56">
        <v>44251</v>
      </c>
      <c r="Q51" s="57" t="s">
        <v>111</v>
      </c>
    </row>
    <row r="52" spans="1:17" x14ac:dyDescent="0.2">
      <c r="A52" s="50" t="s">
        <v>50</v>
      </c>
      <c r="B52" s="51">
        <f>C51</f>
        <v>0.9</v>
      </c>
      <c r="C52" s="51">
        <f>B52+D52</f>
        <v>1.5</v>
      </c>
      <c r="D52" s="52">
        <v>0.6</v>
      </c>
      <c r="E52" s="38">
        <v>487743</v>
      </c>
      <c r="F52" s="34">
        <v>6.6679999999999993</v>
      </c>
      <c r="G52" s="35">
        <v>1.4450000000000001</v>
      </c>
      <c r="H52" s="35">
        <v>2.8000000000000001E-2</v>
      </c>
      <c r="I52" s="35">
        <v>1.0349999999999999</v>
      </c>
      <c r="J52" s="35">
        <v>2.867</v>
      </c>
      <c r="K52" s="53"/>
      <c r="L52" s="41">
        <v>92.620999999999995</v>
      </c>
      <c r="M52" s="54" t="s">
        <v>35</v>
      </c>
      <c r="N52" s="52">
        <v>0.6</v>
      </c>
      <c r="O52" s="56">
        <v>44251</v>
      </c>
      <c r="P52" s="56">
        <v>44251</v>
      </c>
      <c r="Q52" s="57" t="s">
        <v>111</v>
      </c>
    </row>
    <row r="53" spans="1:17" x14ac:dyDescent="0.2">
      <c r="A53" s="50" t="s">
        <v>50</v>
      </c>
      <c r="B53" s="51">
        <f t="shared" ref="B53:B55" si="28">C52</f>
        <v>1.5</v>
      </c>
      <c r="C53" s="51">
        <f t="shared" ref="C53:C55" si="29">B53+D53</f>
        <v>3</v>
      </c>
      <c r="D53" s="52">
        <v>1.5</v>
      </c>
      <c r="E53" s="38">
        <v>487744</v>
      </c>
      <c r="F53" s="34">
        <v>8.6340000000000003</v>
      </c>
      <c r="G53" s="35">
        <v>0.55800000000000005</v>
      </c>
      <c r="H53" s="35">
        <v>1.8029999999999999</v>
      </c>
      <c r="I53" s="35">
        <v>6.9000000000000006E-2</v>
      </c>
      <c r="J53" s="35">
        <v>2.8849999999999998</v>
      </c>
      <c r="K53" s="53"/>
      <c r="L53" s="41">
        <v>81.53</v>
      </c>
      <c r="M53" s="54" t="s">
        <v>35</v>
      </c>
      <c r="N53" s="52">
        <v>1.5</v>
      </c>
      <c r="O53" s="56">
        <v>44251</v>
      </c>
      <c r="P53" s="56">
        <v>44251</v>
      </c>
      <c r="Q53" s="57" t="s">
        <v>111</v>
      </c>
    </row>
    <row r="54" spans="1:17" x14ac:dyDescent="0.2">
      <c r="A54" s="50" t="s">
        <v>50</v>
      </c>
      <c r="B54" s="51">
        <f t="shared" si="28"/>
        <v>3</v>
      </c>
      <c r="C54" s="51">
        <f t="shared" si="29"/>
        <v>3.7</v>
      </c>
      <c r="D54" s="52">
        <v>0.7</v>
      </c>
      <c r="E54" s="38">
        <v>487745</v>
      </c>
      <c r="F54" s="34">
        <v>7.2160000000000002</v>
      </c>
      <c r="G54" s="35">
        <v>1.0129999999999999</v>
      </c>
      <c r="H54" s="35">
        <v>3.6999999999999998E-2</v>
      </c>
      <c r="I54" s="35">
        <v>2.1000000000000001E-2</v>
      </c>
      <c r="J54" s="35">
        <v>2.8759999999999999</v>
      </c>
      <c r="K54" s="53"/>
      <c r="L54" s="41">
        <v>91.132000000000005</v>
      </c>
      <c r="M54" s="54" t="s">
        <v>35</v>
      </c>
      <c r="N54" s="52">
        <v>0.7</v>
      </c>
      <c r="O54" s="56">
        <v>44251</v>
      </c>
      <c r="P54" s="56">
        <v>44251</v>
      </c>
      <c r="Q54" s="57" t="s">
        <v>111</v>
      </c>
    </row>
    <row r="55" spans="1:17" x14ac:dyDescent="0.2">
      <c r="A55" s="50" t="s">
        <v>50</v>
      </c>
      <c r="B55" s="51">
        <f t="shared" si="28"/>
        <v>3.7</v>
      </c>
      <c r="C55" s="51">
        <f t="shared" si="29"/>
        <v>4.3</v>
      </c>
      <c r="D55" s="52">
        <v>0.6</v>
      </c>
      <c r="E55" s="38">
        <v>487746</v>
      </c>
      <c r="F55" s="34">
        <v>6.0019999999999989</v>
      </c>
      <c r="G55" s="35">
        <v>6.0000000000000001E-3</v>
      </c>
      <c r="H55" s="35">
        <v>0</v>
      </c>
      <c r="I55" s="35">
        <v>7.9000000000000001E-2</v>
      </c>
      <c r="J55" s="35">
        <v>2.8380000000000001</v>
      </c>
      <c r="K55" s="53"/>
      <c r="L55" s="41">
        <v>0.216</v>
      </c>
      <c r="M55" s="54" t="s">
        <v>37</v>
      </c>
      <c r="N55" s="55"/>
      <c r="O55" s="56">
        <v>44251</v>
      </c>
      <c r="P55" s="56">
        <v>44251</v>
      </c>
      <c r="Q55" s="57" t="s">
        <v>111</v>
      </c>
    </row>
    <row r="56" spans="1:17" x14ac:dyDescent="0.2">
      <c r="A56" s="50" t="s">
        <v>51</v>
      </c>
      <c r="B56" s="51">
        <v>0</v>
      </c>
      <c r="C56" s="51">
        <f>D56</f>
        <v>0.8</v>
      </c>
      <c r="D56" s="52">
        <v>0.8</v>
      </c>
      <c r="E56" s="38">
        <v>487962</v>
      </c>
      <c r="F56" s="34">
        <v>14.017999999999999</v>
      </c>
      <c r="G56" s="35">
        <v>1.67</v>
      </c>
      <c r="H56" s="35">
        <v>0.23100000000000001</v>
      </c>
      <c r="I56" s="35">
        <v>0.79600000000000004</v>
      </c>
      <c r="J56" s="35">
        <v>2.8410000000000002</v>
      </c>
      <c r="K56" s="53"/>
      <c r="L56" s="41">
        <v>88.619</v>
      </c>
      <c r="M56" s="54" t="s">
        <v>35</v>
      </c>
      <c r="N56" s="55">
        <v>0.4</v>
      </c>
      <c r="O56" s="56">
        <v>44252</v>
      </c>
      <c r="P56" s="56">
        <v>44252</v>
      </c>
      <c r="Q56" s="57" t="s">
        <v>110</v>
      </c>
    </row>
    <row r="57" spans="1:17" x14ac:dyDescent="0.2">
      <c r="A57" s="50" t="s">
        <v>51</v>
      </c>
      <c r="B57" s="51">
        <f>C56</f>
        <v>0.8</v>
      </c>
      <c r="C57" s="51">
        <f>B57+D57</f>
        <v>1.2000000000000002</v>
      </c>
      <c r="D57" s="52">
        <v>0.4</v>
      </c>
      <c r="E57" s="38">
        <v>487964</v>
      </c>
      <c r="F57" s="34">
        <v>2.298</v>
      </c>
      <c r="G57" s="35">
        <v>1.6E-2</v>
      </c>
      <c r="H57" s="35">
        <v>3.7999999999999999E-2</v>
      </c>
      <c r="I57" s="35">
        <v>0.15</v>
      </c>
      <c r="J57" s="35"/>
      <c r="K57" s="53"/>
      <c r="L57" s="41">
        <v>4.4969999999999999</v>
      </c>
      <c r="M57" s="54" t="s">
        <v>35</v>
      </c>
      <c r="N57" s="55"/>
      <c r="O57" s="56">
        <v>44252</v>
      </c>
      <c r="P57" s="56">
        <v>44252</v>
      </c>
      <c r="Q57" s="57" t="s">
        <v>110</v>
      </c>
    </row>
    <row r="58" spans="1:17" x14ac:dyDescent="0.2">
      <c r="A58" s="50" t="s">
        <v>51</v>
      </c>
      <c r="B58" s="51">
        <f t="shared" ref="B58:B59" si="30">C57</f>
        <v>1.2000000000000002</v>
      </c>
      <c r="C58" s="51">
        <f t="shared" ref="C58:C59" si="31">B58+D58</f>
        <v>2.3000000000000003</v>
      </c>
      <c r="D58" s="52">
        <v>1.1000000000000001</v>
      </c>
      <c r="E58" s="38">
        <v>487965</v>
      </c>
      <c r="F58" s="34">
        <v>3.488</v>
      </c>
      <c r="G58" s="35">
        <v>7.4999999999999997E-2</v>
      </c>
      <c r="H58" s="35">
        <v>0.02</v>
      </c>
      <c r="I58" s="35">
        <v>0.10299999999999999</v>
      </c>
      <c r="J58" s="35"/>
      <c r="K58" s="53"/>
      <c r="L58" s="41">
        <v>26.248999999999999</v>
      </c>
      <c r="M58" s="54" t="s">
        <v>37</v>
      </c>
      <c r="N58" s="55"/>
      <c r="O58" s="56">
        <v>44252</v>
      </c>
      <c r="P58" s="56">
        <v>44252</v>
      </c>
      <c r="Q58" s="57" t="s">
        <v>110</v>
      </c>
    </row>
    <row r="59" spans="1:17" x14ac:dyDescent="0.2">
      <c r="A59" s="50" t="s">
        <v>51</v>
      </c>
      <c r="B59" s="51">
        <f t="shared" si="30"/>
        <v>2.3000000000000003</v>
      </c>
      <c r="C59" s="51">
        <f t="shared" si="31"/>
        <v>3.5</v>
      </c>
      <c r="D59" s="52">
        <v>1.2</v>
      </c>
      <c r="E59" s="38">
        <v>487966</v>
      </c>
      <c r="F59" s="34">
        <v>4.5179999999999998</v>
      </c>
      <c r="G59" s="35">
        <v>0.19700000000000001</v>
      </c>
      <c r="H59" s="35">
        <v>0.33900000000000002</v>
      </c>
      <c r="I59" s="35">
        <v>0.89500000000000002</v>
      </c>
      <c r="J59" s="35"/>
      <c r="K59" s="53"/>
      <c r="L59" s="41">
        <v>41.101999999999997</v>
      </c>
      <c r="M59" s="54" t="s">
        <v>37</v>
      </c>
      <c r="N59" s="55"/>
      <c r="O59" s="56">
        <v>44252</v>
      </c>
      <c r="P59" s="56">
        <v>44252</v>
      </c>
      <c r="Q59" s="57" t="s">
        <v>110</v>
      </c>
    </row>
    <row r="60" spans="1:17" x14ac:dyDescent="0.2">
      <c r="A60" s="50" t="s">
        <v>51</v>
      </c>
      <c r="B60" s="51">
        <f t="shared" ref="B60" si="32">C59</f>
        <v>3.5</v>
      </c>
      <c r="C60" s="51">
        <f t="shared" ref="C60" si="33">B60+D60</f>
        <v>4.0999999999999996</v>
      </c>
      <c r="D60" s="52">
        <v>0.6</v>
      </c>
      <c r="E60" s="38">
        <v>487967</v>
      </c>
      <c r="F60" s="34">
        <v>2.1339999999999999</v>
      </c>
      <c r="G60" s="35">
        <v>3.6999999999999998E-2</v>
      </c>
      <c r="H60" s="35">
        <v>1.0999999999999999E-2</v>
      </c>
      <c r="I60" s="35">
        <v>9.5000000000000001E-2</v>
      </c>
      <c r="J60" s="35"/>
      <c r="K60" s="53"/>
      <c r="L60" s="41">
        <v>5.3550000000000004</v>
      </c>
      <c r="M60" s="54" t="s">
        <v>37</v>
      </c>
      <c r="N60" s="55"/>
      <c r="O60" s="56">
        <v>44252</v>
      </c>
      <c r="P60" s="56">
        <v>44252</v>
      </c>
      <c r="Q60" s="57" t="s">
        <v>110</v>
      </c>
    </row>
    <row r="61" spans="1:17" x14ac:dyDescent="0.2">
      <c r="A61" s="50" t="s">
        <v>52</v>
      </c>
      <c r="B61" s="51">
        <v>0</v>
      </c>
      <c r="C61" s="51">
        <f>D61</f>
        <v>0.8</v>
      </c>
      <c r="D61" s="52">
        <v>0.8</v>
      </c>
      <c r="E61" s="38">
        <v>488013</v>
      </c>
      <c r="F61" s="34">
        <v>116.30800000000001</v>
      </c>
      <c r="G61" s="35">
        <v>6.319</v>
      </c>
      <c r="H61" s="35">
        <v>0.16200000000000001</v>
      </c>
      <c r="I61" s="35">
        <v>0.51600000000000001</v>
      </c>
      <c r="J61" s="35"/>
      <c r="K61" s="53">
        <v>149.18799999999999</v>
      </c>
      <c r="L61" s="41">
        <v>141.69900000000001</v>
      </c>
      <c r="M61" s="54" t="s">
        <v>37</v>
      </c>
      <c r="N61" s="55"/>
      <c r="O61" s="56">
        <v>44252</v>
      </c>
      <c r="P61" s="56">
        <v>44252</v>
      </c>
      <c r="Q61" s="57" t="s">
        <v>56</v>
      </c>
    </row>
    <row r="62" spans="1:17" x14ac:dyDescent="0.2">
      <c r="A62" s="50" t="s">
        <v>52</v>
      </c>
      <c r="B62" s="51">
        <f>C61</f>
        <v>0.8</v>
      </c>
      <c r="C62" s="51">
        <f>B62+D62</f>
        <v>2</v>
      </c>
      <c r="D62" s="52">
        <v>1.2</v>
      </c>
      <c r="E62" s="38">
        <v>488014</v>
      </c>
      <c r="F62" s="34">
        <v>1.7860000000000003</v>
      </c>
      <c r="G62" s="35">
        <v>0.09</v>
      </c>
      <c r="H62" s="35">
        <v>2.8000000000000001E-2</v>
      </c>
      <c r="I62" s="35">
        <v>3.1E-2</v>
      </c>
      <c r="J62" s="35"/>
      <c r="K62" s="53"/>
      <c r="L62" s="41">
        <v>12.065</v>
      </c>
      <c r="M62" s="54" t="s">
        <v>37</v>
      </c>
      <c r="N62" s="55"/>
      <c r="O62" s="56">
        <v>44252</v>
      </c>
      <c r="P62" s="56">
        <v>44252</v>
      </c>
      <c r="Q62" s="57" t="s">
        <v>56</v>
      </c>
    </row>
    <row r="63" spans="1:17" x14ac:dyDescent="0.2">
      <c r="A63" s="50" t="s">
        <v>52</v>
      </c>
      <c r="B63" s="51">
        <f t="shared" ref="B63:B64" si="34">C62</f>
        <v>2</v>
      </c>
      <c r="C63" s="51">
        <f t="shared" ref="C63:C64" si="35">B63+D63</f>
        <v>3.1</v>
      </c>
      <c r="D63" s="52">
        <v>1.1000000000000001</v>
      </c>
      <c r="E63" s="38">
        <v>488015</v>
      </c>
      <c r="F63" s="34">
        <v>1.7280000000000002</v>
      </c>
      <c r="G63" s="35">
        <v>4.9000000000000002E-2</v>
      </c>
      <c r="H63" s="35">
        <v>0.14899999999999999</v>
      </c>
      <c r="I63" s="35">
        <v>0.11799999999999999</v>
      </c>
      <c r="J63" s="35"/>
      <c r="K63" s="53"/>
      <c r="L63" s="41">
        <v>10.211</v>
      </c>
      <c r="M63" s="54" t="s">
        <v>35</v>
      </c>
      <c r="N63" s="55">
        <v>0.4</v>
      </c>
      <c r="O63" s="56">
        <v>44252</v>
      </c>
      <c r="P63" s="56">
        <v>44252</v>
      </c>
      <c r="Q63" s="57" t="s">
        <v>56</v>
      </c>
    </row>
    <row r="64" spans="1:17" x14ac:dyDescent="0.2">
      <c r="A64" s="50" t="s">
        <v>52</v>
      </c>
      <c r="B64" s="51">
        <f t="shared" si="34"/>
        <v>3.1</v>
      </c>
      <c r="C64" s="51">
        <f t="shared" si="35"/>
        <v>3.5</v>
      </c>
      <c r="D64" s="52">
        <v>0.4</v>
      </c>
      <c r="E64" s="38">
        <v>488017</v>
      </c>
      <c r="F64" s="34">
        <v>10.167999999999999</v>
      </c>
      <c r="G64" s="35">
        <v>0.05</v>
      </c>
      <c r="H64" s="35">
        <v>0.25900000000000001</v>
      </c>
      <c r="I64" s="35">
        <v>0.46800000000000003</v>
      </c>
      <c r="J64" s="35"/>
      <c r="K64" s="53"/>
      <c r="L64" s="41">
        <v>11.65</v>
      </c>
      <c r="M64" s="54" t="s">
        <v>34</v>
      </c>
      <c r="N64" s="55"/>
      <c r="O64" s="56">
        <v>44252</v>
      </c>
      <c r="P64" s="56">
        <v>44252</v>
      </c>
      <c r="Q64" s="57" t="s">
        <v>56</v>
      </c>
    </row>
    <row r="65" spans="1:17" x14ac:dyDescent="0.2">
      <c r="A65" s="50" t="s">
        <v>52</v>
      </c>
      <c r="B65" s="51">
        <f t="shared" ref="B65" si="36">C64</f>
        <v>3.5</v>
      </c>
      <c r="C65" s="51">
        <f t="shared" ref="C65" si="37">B65+D65</f>
        <v>4.2</v>
      </c>
      <c r="D65" s="52">
        <v>0.7</v>
      </c>
      <c r="E65" s="38">
        <v>488018</v>
      </c>
      <c r="F65" s="34">
        <v>5.6920000000000002</v>
      </c>
      <c r="G65" s="35">
        <v>0.113</v>
      </c>
      <c r="H65" s="35">
        <v>9.2999999999999999E-2</v>
      </c>
      <c r="I65" s="35">
        <v>0.223</v>
      </c>
      <c r="J65" s="35"/>
      <c r="K65" s="53"/>
      <c r="L65" s="41">
        <v>20.117000000000001</v>
      </c>
      <c r="M65" s="54" t="s">
        <v>34</v>
      </c>
      <c r="N65" s="55"/>
      <c r="O65" s="56">
        <v>44252</v>
      </c>
      <c r="P65" s="56">
        <v>44252</v>
      </c>
      <c r="Q65" s="57" t="s">
        <v>56</v>
      </c>
    </row>
    <row r="66" spans="1:17" x14ac:dyDescent="0.2">
      <c r="A66" s="50" t="s">
        <v>53</v>
      </c>
      <c r="B66" s="51">
        <v>0</v>
      </c>
      <c r="C66" s="51">
        <f>D66</f>
        <v>2</v>
      </c>
      <c r="D66" s="52">
        <v>2</v>
      </c>
      <c r="E66" s="54">
        <v>488550</v>
      </c>
      <c r="F66" s="34">
        <v>1.1079999999999999</v>
      </c>
      <c r="G66" s="35">
        <v>9.7000000000000003E-2</v>
      </c>
      <c r="H66" s="35">
        <v>1.7999999999999999E-2</v>
      </c>
      <c r="I66" s="35">
        <v>5.8000000000000003E-2</v>
      </c>
      <c r="J66" s="35">
        <v>2.7410000000000001</v>
      </c>
      <c r="K66" s="53"/>
      <c r="L66" s="41">
        <v>6.05</v>
      </c>
      <c r="M66" s="54"/>
      <c r="N66" s="55"/>
      <c r="O66" s="56">
        <v>44255</v>
      </c>
      <c r="P66" s="56">
        <v>44255</v>
      </c>
      <c r="Q66" s="57" t="s">
        <v>57</v>
      </c>
    </row>
    <row r="67" spans="1:17" x14ac:dyDescent="0.2">
      <c r="A67" s="50" t="s">
        <v>53</v>
      </c>
      <c r="B67" s="51">
        <f>C66</f>
        <v>2</v>
      </c>
      <c r="C67" s="51">
        <f>B67+D67</f>
        <v>2.2999999999999998</v>
      </c>
      <c r="D67" s="52">
        <v>0.3</v>
      </c>
      <c r="E67" s="38">
        <v>488552</v>
      </c>
      <c r="F67" s="34">
        <v>13.413999999999998</v>
      </c>
      <c r="G67" s="35">
        <v>1.19</v>
      </c>
      <c r="H67" s="35">
        <v>0.73099999999999998</v>
      </c>
      <c r="I67" s="35">
        <v>3.2629999999999999</v>
      </c>
      <c r="J67" s="35">
        <v>2.8450000000000002</v>
      </c>
      <c r="K67" s="53"/>
      <c r="L67" s="41">
        <v>82.385000000000005</v>
      </c>
      <c r="M67" s="54"/>
      <c r="N67" s="55"/>
      <c r="O67" s="56">
        <v>44255</v>
      </c>
      <c r="P67" s="56">
        <v>44255</v>
      </c>
      <c r="Q67" s="57" t="s">
        <v>57</v>
      </c>
    </row>
    <row r="68" spans="1:17" x14ac:dyDescent="0.2">
      <c r="A68" s="50" t="s">
        <v>53</v>
      </c>
      <c r="B68" s="51">
        <f t="shared" ref="B68:B69" si="38">C67</f>
        <v>2.2999999999999998</v>
      </c>
      <c r="C68" s="51">
        <f t="shared" ref="C68:C69" si="39">B68+D68</f>
        <v>2.5999999999999996</v>
      </c>
      <c r="D68" s="52">
        <v>0.3</v>
      </c>
      <c r="E68" s="38">
        <v>488553</v>
      </c>
      <c r="F68" s="34">
        <v>20.477999999999998</v>
      </c>
      <c r="G68" s="35">
        <v>0.27700000000000002</v>
      </c>
      <c r="H68" s="35">
        <v>0.91300000000000003</v>
      </c>
      <c r="I68" s="35">
        <v>1.2709999999999999</v>
      </c>
      <c r="J68" s="35">
        <v>2.8650000000000002</v>
      </c>
      <c r="K68" s="53"/>
      <c r="L68" s="63">
        <v>77.841999999999999</v>
      </c>
      <c r="M68" s="54"/>
      <c r="N68" s="55"/>
      <c r="O68" s="56">
        <v>44255</v>
      </c>
      <c r="P68" s="56">
        <v>44255</v>
      </c>
      <c r="Q68" s="57" t="s">
        <v>57</v>
      </c>
    </row>
    <row r="69" spans="1:17" x14ac:dyDescent="0.2">
      <c r="A69" s="50" t="s">
        <v>53</v>
      </c>
      <c r="B69" s="51">
        <f t="shared" si="38"/>
        <v>2.5999999999999996</v>
      </c>
      <c r="C69" s="51">
        <f t="shared" si="39"/>
        <v>3.8</v>
      </c>
      <c r="D69" s="52">
        <v>1.2</v>
      </c>
      <c r="E69" s="38">
        <v>488554</v>
      </c>
      <c r="F69" s="34">
        <v>0.99199999999999999</v>
      </c>
      <c r="G69" s="35">
        <v>1.4999999999999999E-2</v>
      </c>
      <c r="H69" s="35">
        <v>0.04</v>
      </c>
      <c r="I69" s="35">
        <v>6.2E-2</v>
      </c>
      <c r="J69" s="35">
        <v>2.698</v>
      </c>
      <c r="K69" s="53"/>
      <c r="L69" s="41">
        <v>7.6120000000000001</v>
      </c>
      <c r="M69" s="54"/>
      <c r="N69" s="55"/>
      <c r="O69" s="56">
        <v>44255</v>
      </c>
      <c r="P69" s="56">
        <v>44255</v>
      </c>
      <c r="Q69" s="57" t="s">
        <v>57</v>
      </c>
    </row>
    <row r="70" spans="1:17" x14ac:dyDescent="0.2">
      <c r="A70" s="5"/>
      <c r="E70" s="38"/>
      <c r="F70" s="34"/>
      <c r="G70" s="35"/>
      <c r="H70" s="35"/>
      <c r="I70" s="35"/>
      <c r="L70" s="36"/>
      <c r="O70" s="33"/>
      <c r="P70" s="33"/>
    </row>
    <row r="71" spans="1:17" x14ac:dyDescent="0.2">
      <c r="A71" s="5"/>
      <c r="E71" s="38"/>
      <c r="F71" s="34"/>
      <c r="G71" s="35"/>
      <c r="H71" s="35"/>
      <c r="I71" s="35"/>
      <c r="L71" s="36"/>
      <c r="O71" s="33"/>
      <c r="P71" s="33"/>
    </row>
    <row r="72" spans="1:17" x14ac:dyDescent="0.2">
      <c r="A72" s="5"/>
      <c r="E72" s="38"/>
      <c r="F72" s="34"/>
      <c r="G72" s="35"/>
      <c r="H72" s="35"/>
      <c r="I72" s="35"/>
      <c r="L72" s="36"/>
      <c r="O72" s="33"/>
      <c r="P72" s="33"/>
    </row>
    <row r="73" spans="1:17" x14ac:dyDescent="0.2">
      <c r="A73" s="23"/>
      <c r="E73" s="38"/>
      <c r="F73" s="34"/>
      <c r="G73" s="35"/>
      <c r="H73" s="35"/>
      <c r="I73" s="35"/>
      <c r="L73" s="36"/>
    </row>
    <row r="74" spans="1:17" x14ac:dyDescent="0.2">
      <c r="A74" s="23"/>
      <c r="E74" s="38"/>
      <c r="F74" s="34"/>
      <c r="G74" s="35"/>
      <c r="H74" s="35"/>
      <c r="I74" s="35"/>
      <c r="L74" s="36"/>
    </row>
    <row r="75" spans="1:17" x14ac:dyDescent="0.2">
      <c r="A75" s="23"/>
      <c r="E75" s="38"/>
      <c r="F75" s="34"/>
      <c r="G75" s="35"/>
      <c r="H75" s="35"/>
      <c r="I75" s="35"/>
      <c r="L75" s="36"/>
    </row>
    <row r="76" spans="1:17" x14ac:dyDescent="0.2">
      <c r="A76" s="23"/>
      <c r="E76" s="38"/>
      <c r="F76" s="34"/>
      <c r="G76" s="35"/>
      <c r="H76" s="35"/>
      <c r="I76" s="35"/>
      <c r="L76" s="36"/>
      <c r="O76" s="33"/>
      <c r="P76" s="33"/>
    </row>
    <row r="77" spans="1:17" x14ac:dyDescent="0.2">
      <c r="A77" s="23"/>
      <c r="E77" s="38"/>
      <c r="F77" s="34"/>
      <c r="G77" s="35"/>
      <c r="H77" s="35"/>
      <c r="I77" s="35"/>
      <c r="L77" s="36"/>
      <c r="O77" s="33"/>
      <c r="P77" s="33"/>
    </row>
    <row r="78" spans="1:17" x14ac:dyDescent="0.2">
      <c r="A78" s="23"/>
      <c r="E78" s="38"/>
      <c r="F78" s="34"/>
      <c r="G78" s="35"/>
      <c r="H78" s="35"/>
      <c r="I78" s="35"/>
      <c r="L78" s="36"/>
      <c r="O78" s="33"/>
      <c r="P78" s="33"/>
    </row>
    <row r="79" spans="1:17" x14ac:dyDescent="0.2">
      <c r="A79" s="23"/>
      <c r="E79" s="38"/>
      <c r="F79" s="34"/>
      <c r="G79" s="35"/>
      <c r="H79" s="35"/>
      <c r="I79" s="35"/>
      <c r="L79" s="36"/>
      <c r="O79" s="33"/>
      <c r="P79" s="33"/>
    </row>
    <row r="80" spans="1:17" x14ac:dyDescent="0.2">
      <c r="A80" s="23"/>
      <c r="E80" s="38"/>
      <c r="F80" s="34"/>
      <c r="G80" s="35"/>
      <c r="H80" s="35"/>
      <c r="I80" s="35"/>
      <c r="L80" s="36"/>
      <c r="O80" s="33"/>
      <c r="P80" s="33"/>
    </row>
    <row r="81" spans="1:16" x14ac:dyDescent="0.2">
      <c r="A81" s="23"/>
      <c r="E81" s="38"/>
      <c r="F81" s="34"/>
      <c r="G81" s="35"/>
      <c r="H81" s="35"/>
      <c r="I81" s="35"/>
      <c r="L81" s="41"/>
      <c r="O81" s="33"/>
      <c r="P81" s="33"/>
    </row>
    <row r="82" spans="1:16" x14ac:dyDescent="0.2">
      <c r="A82" s="23"/>
      <c r="E82" s="38"/>
      <c r="F82" s="34"/>
      <c r="G82" s="35"/>
      <c r="H82" s="35"/>
      <c r="I82" s="35"/>
      <c r="L82" s="41"/>
      <c r="O82" s="33"/>
      <c r="P82" s="33"/>
    </row>
    <row r="83" spans="1:16" x14ac:dyDescent="0.2">
      <c r="A83" s="23"/>
      <c r="E83" s="38"/>
      <c r="F83" s="34"/>
      <c r="G83" s="35"/>
      <c r="H83" s="35"/>
      <c r="I83" s="35"/>
      <c r="L83" s="36"/>
      <c r="O83" s="33"/>
      <c r="P83" s="33"/>
    </row>
    <row r="84" spans="1:16" x14ac:dyDescent="0.2">
      <c r="A84" s="23"/>
      <c r="E84" s="38"/>
      <c r="F84" s="34"/>
      <c r="G84" s="35"/>
      <c r="H84" s="35"/>
      <c r="I84" s="35"/>
      <c r="L84" s="36"/>
      <c r="O84" s="33"/>
      <c r="P84" s="33"/>
    </row>
    <row r="85" spans="1:16" x14ac:dyDescent="0.2">
      <c r="A85" s="23"/>
      <c r="E85" s="38"/>
      <c r="F85" s="34"/>
      <c r="G85" s="35"/>
      <c r="H85" s="35"/>
      <c r="I85" s="35"/>
      <c r="L85" s="36"/>
      <c r="O85" s="33"/>
      <c r="P85" s="33"/>
    </row>
    <row r="86" spans="1:16" x14ac:dyDescent="0.2">
      <c r="A86" s="23"/>
      <c r="E86" s="38"/>
      <c r="F86" s="34"/>
      <c r="G86" s="35"/>
      <c r="H86" s="35"/>
      <c r="I86" s="35"/>
      <c r="L86" s="36"/>
      <c r="O86" s="33"/>
      <c r="P86" s="33"/>
    </row>
    <row r="87" spans="1:16" x14ac:dyDescent="0.2">
      <c r="A87" s="23"/>
      <c r="E87" s="38"/>
      <c r="F87" s="34"/>
      <c r="G87" s="35"/>
      <c r="H87" s="35"/>
      <c r="I87" s="35"/>
      <c r="L87" s="36"/>
      <c r="O87" s="33"/>
      <c r="P87" s="33"/>
    </row>
    <row r="88" spans="1:16" x14ac:dyDescent="0.2">
      <c r="A88" s="23"/>
      <c r="E88" s="38"/>
      <c r="F88" s="34"/>
      <c r="G88" s="35"/>
      <c r="H88" s="35"/>
      <c r="I88" s="35"/>
      <c r="L88" s="41"/>
      <c r="O88" s="33"/>
      <c r="P88" s="33"/>
    </row>
    <row r="89" spans="1:16" x14ac:dyDescent="0.2">
      <c r="A89" s="23"/>
      <c r="E89" s="38"/>
      <c r="F89" s="34"/>
      <c r="G89" s="35"/>
      <c r="H89" s="35"/>
      <c r="I89" s="35"/>
      <c r="L89" s="36"/>
      <c r="O89" s="33"/>
      <c r="P89" s="33"/>
    </row>
    <row r="90" spans="1:16" x14ac:dyDescent="0.2">
      <c r="A90" s="23"/>
      <c r="E90" s="38"/>
      <c r="F90" s="34"/>
      <c r="G90" s="35"/>
      <c r="H90" s="35"/>
      <c r="I90" s="35"/>
      <c r="L90" s="36"/>
      <c r="O90" s="33"/>
      <c r="P90" s="33"/>
    </row>
    <row r="91" spans="1:16" x14ac:dyDescent="0.2">
      <c r="A91" s="23"/>
      <c r="E91" s="38"/>
      <c r="F91" s="34"/>
      <c r="G91" s="35"/>
      <c r="H91" s="35"/>
      <c r="I91" s="35"/>
      <c r="L91" s="36"/>
      <c r="O91" s="33"/>
      <c r="P91" s="33"/>
    </row>
    <row r="92" spans="1:16" x14ac:dyDescent="0.2">
      <c r="A92" s="23"/>
      <c r="E92" s="38"/>
      <c r="F92" s="34"/>
      <c r="G92" s="35"/>
      <c r="H92" s="35"/>
      <c r="I92" s="35"/>
      <c r="L92" s="36"/>
      <c r="O92" s="33"/>
      <c r="P92" s="33"/>
    </row>
    <row r="93" spans="1:16" x14ac:dyDescent="0.2">
      <c r="A93" s="23"/>
      <c r="E93" s="38"/>
      <c r="F93" s="34"/>
      <c r="G93" s="35"/>
      <c r="H93" s="35"/>
      <c r="I93" s="35"/>
      <c r="L93" s="36"/>
      <c r="O93" s="33"/>
      <c r="P93" s="33"/>
    </row>
    <row r="94" spans="1:16" x14ac:dyDescent="0.2">
      <c r="A94" s="23"/>
      <c r="E94" s="38"/>
      <c r="F94" s="34"/>
      <c r="G94" s="35"/>
      <c r="H94" s="35"/>
      <c r="I94" s="35"/>
      <c r="L94" s="36"/>
      <c r="O94" s="33"/>
      <c r="P94" s="33"/>
    </row>
    <row r="95" spans="1:16" x14ac:dyDescent="0.2">
      <c r="A95" s="23"/>
      <c r="E95" s="38"/>
      <c r="F95" s="34"/>
      <c r="G95" s="35"/>
      <c r="H95" s="35"/>
      <c r="I95" s="35"/>
      <c r="L95" s="36"/>
      <c r="O95" s="33"/>
      <c r="P95" s="33"/>
    </row>
    <row r="96" spans="1:16" x14ac:dyDescent="0.2">
      <c r="A96" s="23"/>
      <c r="E96" s="38"/>
      <c r="F96" s="34"/>
      <c r="G96" s="35"/>
      <c r="H96" s="35"/>
      <c r="I96" s="35"/>
      <c r="L96" s="40"/>
      <c r="O96" s="33"/>
      <c r="P96" s="33"/>
    </row>
    <row r="97" spans="1:16" x14ac:dyDescent="0.2">
      <c r="A97" s="23"/>
      <c r="E97" s="38"/>
      <c r="F97" s="34"/>
      <c r="G97" s="35"/>
      <c r="H97" s="35"/>
      <c r="I97" s="35"/>
      <c r="L97" s="36"/>
      <c r="O97" s="33"/>
      <c r="P97" s="33"/>
    </row>
    <row r="98" spans="1:16" x14ac:dyDescent="0.2">
      <c r="A98" s="23"/>
      <c r="E98" s="38"/>
      <c r="F98" s="34"/>
      <c r="G98" s="35"/>
      <c r="H98" s="35"/>
      <c r="I98" s="35"/>
      <c r="L98" s="36"/>
      <c r="O98" s="33"/>
      <c r="P98" s="33"/>
    </row>
    <row r="99" spans="1:16" x14ac:dyDescent="0.2">
      <c r="A99" s="23"/>
      <c r="E99" s="38"/>
      <c r="G99" s="35"/>
      <c r="H99" s="35"/>
      <c r="I99" s="35"/>
      <c r="L99" s="37"/>
      <c r="O99" s="33"/>
      <c r="P99" s="33"/>
    </row>
    <row r="100" spans="1:16" x14ac:dyDescent="0.2">
      <c r="A100" s="23"/>
      <c r="E100" s="38"/>
      <c r="G100" s="35"/>
      <c r="H100" s="35"/>
      <c r="I100" s="35"/>
      <c r="L100" s="36"/>
      <c r="O100" s="33"/>
      <c r="P100" s="33"/>
    </row>
    <row r="101" spans="1:16" x14ac:dyDescent="0.2">
      <c r="A101" s="23"/>
      <c r="E101" s="38"/>
      <c r="G101" s="35"/>
      <c r="H101" s="35"/>
      <c r="I101" s="35"/>
      <c r="L101" s="36"/>
      <c r="O101" s="33"/>
      <c r="P101" s="33"/>
    </row>
  </sheetData>
  <protectedRanges>
    <protectedRange sqref="H2:J15 L2:L15 G70:I101 G56:J69 L56:L101" name="Range27"/>
    <protectedRange sqref="E2:E15" name="Range1_9_2_1_1_20"/>
    <protectedRange sqref="G2:G15" name="Range27_99"/>
    <protectedRange sqref="G2:G15" name="Range1_71"/>
    <protectedRange sqref="G2:G15" name="Range26_78"/>
    <protectedRange sqref="H2:H15" name="Range1_8_1_15"/>
    <protectedRange sqref="H2:H15" name="Range26_79"/>
    <protectedRange sqref="I2:I15" name="Range1_4_2_1_4"/>
    <protectedRange sqref="I2:I15" name="Range26_80"/>
    <protectedRange sqref="J2:J15" name="Range1_73"/>
    <protectedRange sqref="J2:J15" name="Range26_81"/>
    <protectedRange sqref="L2:L15" name="Range1_8_10"/>
    <protectedRange sqref="L2:L15" name="Range28_21"/>
    <protectedRange sqref="E16:E18" name="Range1_9_2_1_1_12_1"/>
    <protectedRange sqref="G16:G18" name="Range27_55_1"/>
    <protectedRange sqref="G16:G18" name="Range1_39"/>
    <protectedRange sqref="G16:G18" name="Range26_44_1"/>
    <protectedRange sqref="H16:H18" name="Range27_56_1"/>
    <protectedRange sqref="H16:H18" name="Range1_40_1"/>
    <protectedRange sqref="H16:H18" name="Range26_45_1"/>
    <protectedRange sqref="I16:I18" name="Range27_57_1"/>
    <protectedRange sqref="I16:I18" name="Range1_41_1"/>
    <protectedRange sqref="I16:I18" name="Range26_46_1"/>
    <protectedRange sqref="J16:J18" name="Range27_58_1"/>
    <protectedRange sqref="J16:J18" name="Range1_42_1"/>
    <protectedRange sqref="J16:J18" name="Range26_47_1"/>
    <protectedRange sqref="L16:L18" name="Range27_59_1"/>
    <protectedRange sqref="L16:L18" name="Range1_8_1_10_1"/>
    <protectedRange sqref="G99:I101 H69:J69 G73:I73 G74:G75 G76:I79 H82 L82 G83:G84 G89:I95 G97 I96:I97 L97" name="Range1"/>
    <protectedRange sqref="G70:I101 G56:J69" name="Range26"/>
    <protectedRange sqref="E19:E37" name="Range1_9_2_1_1_4"/>
    <protectedRange sqref="G19:G23" name="Range27_21"/>
    <protectedRange sqref="G19:G23" name="Range1_19"/>
    <protectedRange sqref="G19:G23" name="Range26_16"/>
    <protectedRange sqref="H19:H23" name="Range27_22"/>
    <protectedRange sqref="H19:H23" name="Range1_20"/>
    <protectedRange sqref="H19:H23" name="Range26_17"/>
    <protectedRange sqref="I19:I23" name="Range27_23"/>
    <protectedRange sqref="I19:I23" name="Range1_21"/>
    <protectedRange sqref="I19:I23" name="Range26_18"/>
    <protectedRange sqref="J19:J23" name="Range27_24"/>
    <protectedRange sqref="J19:J23" name="Range1_22"/>
    <protectedRange sqref="J19:J23" name="Range26_19"/>
    <protectedRange sqref="L19:L23" name="Range27_25"/>
    <protectedRange sqref="L19:L23" name="Range1_8_1_3"/>
    <protectedRange sqref="L19:L23" name="Range28_4"/>
    <protectedRange sqref="G24:G31" name="Range27_26"/>
    <protectedRange sqref="G24:G31" name="Range1_23"/>
    <protectedRange sqref="G24:G31" name="Range26_20"/>
    <protectedRange sqref="H24:H31" name="Range27_27"/>
    <protectedRange sqref="H24:H31" name="Range1_24"/>
    <protectedRange sqref="H24:H31" name="Range26_21"/>
    <protectedRange sqref="I24:I31" name="Range27_28"/>
    <protectedRange sqref="I24:I31" name="Range1_25"/>
    <protectedRange sqref="I24:I31" name="Range26_22"/>
    <protectedRange sqref="J24:J31" name="Range27_29"/>
    <protectedRange sqref="J24:J31" name="Range1_26"/>
    <protectedRange sqref="J24:J31" name="Range26_23"/>
    <protectedRange sqref="L24:L31" name="Range27_30"/>
    <protectedRange sqref="L24:L31" name="Range1_8_1_4"/>
    <protectedRange sqref="L24:L31" name="Range28_5"/>
    <protectedRange sqref="E38:E50" name="Range1_9_2_1_1_6"/>
    <protectedRange sqref="G32:G50" name="Range27_31"/>
    <protectedRange sqref="G32:G50" name="Range1_27"/>
    <protectedRange sqref="G32:G50" name="Range26_24"/>
    <protectedRange sqref="H32:H50" name="Range27_32"/>
    <protectedRange sqref="H32:H50" name="Range1_28"/>
    <protectedRange sqref="H32:H50" name="Range26_25"/>
    <protectedRange sqref="I32:I50" name="Range27_33"/>
    <protectedRange sqref="I32:I50" name="Range1_29"/>
    <protectedRange sqref="I32:I50" name="Range26_26"/>
    <protectedRange sqref="J32:J50" name="Range27_34"/>
    <protectedRange sqref="J32:J50" name="Range1_30"/>
    <protectedRange sqref="J32:J50" name="Range26_27"/>
    <protectedRange sqref="L32:L50" name="Range27_35"/>
    <protectedRange sqref="L32:L50" name="Range1_8_1_5"/>
    <protectedRange sqref="L32:L50" name="Range28_6"/>
    <protectedRange sqref="E51:E60" name="Range1_9_2_1_1_7"/>
    <protectedRange sqref="G51:G55" name="Range27_36"/>
    <protectedRange sqref="G51:G55" name="Range1_3_1"/>
    <protectedRange sqref="G51:G55" name="Range26_28"/>
    <protectedRange sqref="H51:H55" name="Range27_37"/>
    <protectedRange sqref="H51:H55" name="Range1_3_2"/>
    <protectedRange sqref="H51:H55" name="Range26_29"/>
    <protectedRange sqref="I51:I55" name="Range27_38"/>
    <protectedRange sqref="I51:I55" name="Range1_3_3"/>
    <protectedRange sqref="I51:I55" name="Range26_30"/>
    <protectedRange sqref="J51:J55" name="Range27_39"/>
    <protectedRange sqref="J51:J55" name="Range1_3_4"/>
    <protectedRange sqref="J51:J55" name="Range26_31"/>
    <protectedRange sqref="L51:L55" name="Range27_40"/>
    <protectedRange sqref="L51:L55" name="Range1_3_5"/>
    <protectedRange sqref="L51:L55" name="Range28_7"/>
    <protectedRange sqref="H56:H60" name="Range1_8_3_21"/>
    <protectedRange sqref="J56:J60" name="Range1_8_3_22"/>
    <protectedRange sqref="L56:L60" name="Range1_8_3_23"/>
    <protectedRange sqref="L56:L60" name="Range28_25"/>
    <protectedRange sqref="E61:E65" name="Range1_9_2_1_1_26"/>
    <protectedRange sqref="G66" name="Range1_91"/>
    <protectedRange sqref="G61:G65" name="Range1_8_15"/>
    <protectedRange sqref="H61:H65" name="Range1_8_3_24"/>
    <protectedRange sqref="I61:I66" name="Range1_92"/>
    <protectedRange sqref="J61:J66" name="Range1_93"/>
    <protectedRange sqref="L66" name="Range1_94"/>
    <protectedRange sqref="L61:L65" name="Range1_8_16"/>
    <protectedRange sqref="L61:L66" name="Range28_26"/>
    <protectedRange sqref="E67:E69" name="Range1_9_2_1_1_27"/>
    <protectedRange sqref="G67:G68" name="Range1_95"/>
    <protectedRange sqref="H67:H68" name="Range1_96"/>
    <protectedRange sqref="I67:I68" name="Range1_97"/>
    <protectedRange sqref="J67:J68" name="Range1_98"/>
    <protectedRange sqref="L67:L68" name="Range1_8_1_22"/>
    <protectedRange sqref="L67:L68" name="Range28_27"/>
    <protectedRange sqref="G69" name="Range1_99"/>
    <protectedRange sqref="L69" name="Range1_8_1_23"/>
    <protectedRange sqref="L69" name="Range28_28"/>
    <protectedRange sqref="E70:E72" name="Range1_9_2_1_1_29"/>
    <protectedRange sqref="H72" name="Range1_6_4"/>
    <protectedRange sqref="H71 G70:I70" name="Range1_8_3_6"/>
    <protectedRange sqref="L72" name="Range1_6_5"/>
    <protectedRange sqref="L70:L71" name="Range1_8_3_7"/>
    <protectedRange sqref="L70:L72" name="Range28_29"/>
    <protectedRange sqref="E73" name="Range1_9_2_1_1_30"/>
    <protectedRange sqref="L73" name="Range1_8_1_24"/>
    <protectedRange sqref="L73" name="Range28_30"/>
    <protectedRange sqref="E74:E75" name="Range1_9_2_1_1_31"/>
    <protectedRange sqref="H74" name="Range1_8_1_25"/>
    <protectedRange sqref="I74" name="Range1_4_2_1_7"/>
    <protectedRange sqref="H75:I75" name="Range1_6_6"/>
    <protectedRange sqref="L74" name="Range1_8_17"/>
    <protectedRange sqref="L75" name="Range1_6_11"/>
    <protectedRange sqref="L74:L75" name="Range28_31"/>
    <protectedRange sqref="E76:E79" name="Range1_9_2_1_1_32"/>
    <protectedRange sqref="L76:L79" name="Range1_8_1_26"/>
    <protectedRange sqref="L76:L79" name="Range28_32"/>
    <protectedRange sqref="E80:E82" name="Range1_9_2_1_1_33"/>
    <protectedRange sqref="G82 I82" name="Range1_4_4"/>
    <protectedRange sqref="H81 G80:I80" name="Range1_8_18"/>
    <protectedRange sqref="G81 I81" name="Range1_4_2_2"/>
    <protectedRange sqref="L80:L81" name="Range1_8_19"/>
    <protectedRange sqref="L80:L82" name="Range28_33"/>
    <protectedRange sqref="E83:E85" name="Range1_9_2_1_1_34"/>
    <protectedRange sqref="H83" name="Range1_8_1_27"/>
    <protectedRange sqref="I83" name="Range1_4_2_1_8"/>
    <protectedRange sqref="H84:I84" name="Range1_6_12"/>
    <protectedRange sqref="G85:I85" name="Range1_8_3_8"/>
    <protectedRange sqref="L83" name="Range1_8_20"/>
    <protectedRange sqref="L84" name="Range1_6_13"/>
    <protectedRange sqref="L85" name="Range1_8_3_17"/>
    <protectedRange sqref="L83:L85" name="Range28_34"/>
    <protectedRange sqref="E86:E88" name="Range1_9_2_1_1_35"/>
    <protectedRange sqref="G86:I86" name="Range1_3_6"/>
    <protectedRange sqref="H88 G87:I87" name="Range1_8_21"/>
    <protectedRange sqref="G88 I88" name="Range1_4_2_3"/>
    <protectedRange sqref="L86" name="Range1_3_7"/>
    <protectedRange sqref="L87:L88" name="Range1_8_22"/>
    <protectedRange sqref="L86:L88" name="Range28_35"/>
    <protectedRange sqref="E89:E92" name="Range1_9_2_1_1_36"/>
    <protectedRange sqref="L89:L92" name="Range1_8_1_28"/>
    <protectedRange sqref="L89:L92" name="Range28_36"/>
    <protectedRange sqref="E93:E95" name="Range1_9_2_1_1_37"/>
    <protectedRange sqref="L93:L95" name="Range1_8_1_29"/>
    <protectedRange sqref="L93:L95" name="Range28_37"/>
    <protectedRange sqref="E96:E98" name="Range1_9_2_1_1_38"/>
    <protectedRange sqref="G98:I98" name="Range1_3_8"/>
    <protectedRange sqref="G96" name="Range1_8_23"/>
    <protectedRange sqref="H96" name="Range1_8_3_20"/>
    <protectedRange sqref="L98" name="Range1_3_9"/>
    <protectedRange sqref="L96" name="Range1_8_24"/>
    <protectedRange sqref="L96:L98" name="Range28_38"/>
    <protectedRange sqref="E99" name="Range1_9_2_1_1_39"/>
    <protectedRange sqref="L99" name="Range1_8_1_30"/>
    <protectedRange sqref="L99" name="Range28_39"/>
    <protectedRange sqref="E100:E101" name="Range1_9_2_1_1_40"/>
    <protectedRange sqref="L100:L101" name="Range1_8_1_31"/>
    <protectedRange sqref="L100:L101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3"/>
  <sheetViews>
    <sheetView tabSelected="1" zoomScaleNormal="100" workbookViewId="0">
      <pane ySplit="1" topLeftCell="A2" activePane="bottomLeft" state="frozen"/>
      <selection pane="bottomLeft" activeCell="U11" sqref="U11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s="46" customFormat="1" ht="15" x14ac:dyDescent="0.25">
      <c r="A2" s="45" t="s">
        <v>38</v>
      </c>
      <c r="B2" s="48">
        <v>0</v>
      </c>
      <c r="C2" s="49" t="s">
        <v>91</v>
      </c>
      <c r="D2" s="48">
        <v>0</v>
      </c>
    </row>
    <row r="3" spans="1:4" s="46" customFormat="1" ht="15" x14ac:dyDescent="0.25">
      <c r="A3" s="45" t="s">
        <v>39</v>
      </c>
      <c r="B3" s="48">
        <v>0</v>
      </c>
      <c r="C3" s="49" t="s">
        <v>92</v>
      </c>
      <c r="D3" s="48">
        <v>0</v>
      </c>
    </row>
    <row r="4" spans="1:4" s="46" customFormat="1" ht="15" x14ac:dyDescent="0.25">
      <c r="A4" s="45" t="s">
        <v>40</v>
      </c>
      <c r="B4" s="48">
        <v>0</v>
      </c>
      <c r="C4" s="49" t="s">
        <v>93</v>
      </c>
      <c r="D4" s="48">
        <v>0</v>
      </c>
    </row>
    <row r="5" spans="1:4" s="46" customFormat="1" ht="15" x14ac:dyDescent="0.25">
      <c r="A5" s="45" t="s">
        <v>41</v>
      </c>
      <c r="B5" s="48">
        <v>0</v>
      </c>
      <c r="C5" s="49" t="s">
        <v>94</v>
      </c>
      <c r="D5" s="48">
        <v>0</v>
      </c>
    </row>
    <row r="6" spans="1:4" s="46" customFormat="1" ht="15" x14ac:dyDescent="0.25">
      <c r="A6" s="45" t="s">
        <v>42</v>
      </c>
      <c r="B6" s="48">
        <v>0</v>
      </c>
      <c r="C6" s="49" t="s">
        <v>95</v>
      </c>
      <c r="D6" s="48">
        <v>0</v>
      </c>
    </row>
    <row r="7" spans="1:4" ht="15" x14ac:dyDescent="0.25">
      <c r="A7" s="45" t="s">
        <v>43</v>
      </c>
      <c r="B7" s="48">
        <v>0</v>
      </c>
      <c r="C7" s="49" t="s">
        <v>96</v>
      </c>
      <c r="D7" s="48">
        <v>0</v>
      </c>
    </row>
    <row r="8" spans="1:4" ht="15" x14ac:dyDescent="0.25">
      <c r="A8" s="45" t="s">
        <v>44</v>
      </c>
      <c r="B8" s="48">
        <v>0</v>
      </c>
      <c r="C8" s="49" t="s">
        <v>97</v>
      </c>
      <c r="D8" s="48">
        <v>0</v>
      </c>
    </row>
    <row r="9" spans="1:4" ht="15" x14ac:dyDescent="0.25">
      <c r="A9" s="45" t="s">
        <v>45</v>
      </c>
      <c r="B9" s="48">
        <v>0</v>
      </c>
      <c r="C9" s="49" t="s">
        <v>98</v>
      </c>
      <c r="D9" s="48">
        <v>0</v>
      </c>
    </row>
    <row r="10" spans="1:4" ht="15" x14ac:dyDescent="0.25">
      <c r="A10" s="45" t="s">
        <v>46</v>
      </c>
      <c r="B10" s="48">
        <v>0</v>
      </c>
      <c r="C10" s="49" t="s">
        <v>99</v>
      </c>
      <c r="D10" s="48">
        <v>0</v>
      </c>
    </row>
    <row r="11" spans="1:4" ht="15" x14ac:dyDescent="0.25">
      <c r="A11" s="45" t="s">
        <v>47</v>
      </c>
      <c r="B11" s="48">
        <v>0</v>
      </c>
      <c r="C11" s="49" t="s">
        <v>100</v>
      </c>
      <c r="D11" s="48">
        <v>0</v>
      </c>
    </row>
    <row r="12" spans="1:4" ht="15" x14ac:dyDescent="0.25">
      <c r="A12" s="45" t="s">
        <v>48</v>
      </c>
      <c r="B12" s="48">
        <v>0</v>
      </c>
      <c r="C12" s="49" t="s">
        <v>101</v>
      </c>
      <c r="D12" s="48">
        <v>0</v>
      </c>
    </row>
    <row r="13" spans="1:4" ht="15" x14ac:dyDescent="0.25">
      <c r="A13" s="45" t="s">
        <v>49</v>
      </c>
      <c r="B13" s="48">
        <v>0</v>
      </c>
      <c r="C13" s="49" t="s">
        <v>102</v>
      </c>
      <c r="D13" s="48">
        <v>0</v>
      </c>
    </row>
    <row r="14" spans="1:4" ht="15" x14ac:dyDescent="0.25">
      <c r="A14" s="45" t="s">
        <v>50</v>
      </c>
      <c r="B14" s="48">
        <v>0</v>
      </c>
      <c r="C14" s="49" t="s">
        <v>103</v>
      </c>
      <c r="D14" s="48">
        <v>0</v>
      </c>
    </row>
    <row r="15" spans="1:4" ht="15" x14ac:dyDescent="0.25">
      <c r="A15" s="45" t="s">
        <v>51</v>
      </c>
      <c r="B15" s="48">
        <v>0</v>
      </c>
      <c r="C15" s="49" t="s">
        <v>104</v>
      </c>
      <c r="D15" s="48">
        <v>0</v>
      </c>
    </row>
    <row r="16" spans="1:4" ht="15" x14ac:dyDescent="0.25">
      <c r="A16" s="45" t="s">
        <v>52</v>
      </c>
      <c r="B16" s="48">
        <v>0</v>
      </c>
      <c r="C16" s="49" t="s">
        <v>105</v>
      </c>
      <c r="D16" s="48">
        <v>0</v>
      </c>
    </row>
    <row r="17" spans="1:5" ht="15" x14ac:dyDescent="0.25">
      <c r="A17" s="45" t="s">
        <v>53</v>
      </c>
      <c r="B17" s="48">
        <v>0</v>
      </c>
      <c r="C17" s="49" t="s">
        <v>106</v>
      </c>
      <c r="D17" s="48">
        <v>0</v>
      </c>
    </row>
    <row r="18" spans="1:5" ht="15" x14ac:dyDescent="0.25">
      <c r="A18" s="23"/>
      <c r="C18"/>
    </row>
    <row r="19" spans="1:5" ht="15" x14ac:dyDescent="0.25">
      <c r="A19" s="23"/>
      <c r="C19"/>
    </row>
    <row r="20" spans="1:5" ht="15" x14ac:dyDescent="0.25">
      <c r="A20" s="23"/>
      <c r="C20"/>
    </row>
    <row r="21" spans="1:5" ht="15" x14ac:dyDescent="0.25">
      <c r="A21" s="23"/>
      <c r="C21"/>
    </row>
    <row r="22" spans="1:5" ht="15" x14ac:dyDescent="0.25">
      <c r="A22" s="23"/>
      <c r="C22"/>
    </row>
    <row r="23" spans="1:5" ht="15" x14ac:dyDescent="0.25">
      <c r="A23" s="23"/>
      <c r="C23"/>
    </row>
    <row r="24" spans="1:5" ht="15" x14ac:dyDescent="0.25">
      <c r="A24" s="23"/>
      <c r="C24"/>
    </row>
    <row r="25" spans="1:5" ht="15" x14ac:dyDescent="0.25">
      <c r="A25" s="23"/>
      <c r="C25"/>
    </row>
    <row r="26" spans="1:5" ht="15" x14ac:dyDescent="0.25">
      <c r="A26" s="23"/>
      <c r="C26"/>
    </row>
    <row r="27" spans="1:5" ht="15" x14ac:dyDescent="0.25">
      <c r="A27" s="23"/>
      <c r="C27"/>
    </row>
    <row r="28" spans="1:5" ht="15" x14ac:dyDescent="0.25">
      <c r="A28" s="23"/>
      <c r="C28"/>
    </row>
    <row r="29" spans="1:5" ht="15" x14ac:dyDescent="0.25">
      <c r="A29" s="23"/>
      <c r="C29"/>
    </row>
    <row r="30" spans="1:5" ht="15" x14ac:dyDescent="0.25">
      <c r="A30" s="23"/>
      <c r="C30"/>
    </row>
    <row r="31" spans="1:5" ht="15" x14ac:dyDescent="0.25">
      <c r="A31" s="23"/>
      <c r="C31"/>
    </row>
    <row r="32" spans="1:5" ht="15" x14ac:dyDescent="0.25">
      <c r="A32" s="23"/>
      <c r="C32"/>
      <c r="E32"/>
    </row>
    <row r="33" spans="1:5" ht="15" x14ac:dyDescent="0.25">
      <c r="A33" s="23"/>
      <c r="C33"/>
      <c r="E33"/>
    </row>
    <row r="34" spans="1:5" ht="15" x14ac:dyDescent="0.25">
      <c r="A34" s="23"/>
      <c r="C34"/>
      <c r="E34"/>
    </row>
    <row r="35" spans="1:5" ht="15" x14ac:dyDescent="0.25">
      <c r="A35" s="23"/>
      <c r="C35"/>
    </row>
    <row r="36" spans="1:5" ht="15" x14ac:dyDescent="0.25">
      <c r="A36" s="23"/>
      <c r="C36"/>
    </row>
    <row r="37" spans="1:5" ht="15" x14ac:dyDescent="0.25">
      <c r="A37" s="23"/>
      <c r="C37"/>
    </row>
    <row r="38" spans="1:5" x14ac:dyDescent="0.2">
      <c r="A38" s="23"/>
    </row>
    <row r="39" spans="1:5" x14ac:dyDescent="0.2">
      <c r="A39" s="23"/>
    </row>
    <row r="40" spans="1:5" x14ac:dyDescent="0.2">
      <c r="A40" s="23"/>
    </row>
    <row r="41" spans="1:5" x14ac:dyDescent="0.2">
      <c r="A41" s="23"/>
    </row>
    <row r="42" spans="1:5" x14ac:dyDescent="0.2">
      <c r="A42" s="2"/>
    </row>
    <row r="43" spans="1:5" x14ac:dyDescent="0.2">
      <c r="A43" s="2"/>
    </row>
    <row r="44" spans="1:5" x14ac:dyDescent="0.2">
      <c r="A44" s="2"/>
    </row>
    <row r="45" spans="1:5" x14ac:dyDescent="0.2">
      <c r="A45" s="2"/>
    </row>
    <row r="46" spans="1:5" x14ac:dyDescent="0.2">
      <c r="A46" s="2"/>
    </row>
    <row r="47" spans="1:5" x14ac:dyDescent="0.2">
      <c r="A47" s="2"/>
    </row>
    <row r="48" spans="1:5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2021-10-25T02:51:24Z</dcterms:modified>
</cp:coreProperties>
</file>