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S\L515 SDNS 80S ODE\"/>
    </mc:Choice>
  </mc:AlternateContent>
  <xr:revisionPtr revIDLastSave="0" documentId="13_ncr:1_{3F705004-9A4A-46A4-9254-91438E79D9B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2" l="1"/>
  <c r="B55" i="2" s="1"/>
  <c r="C55" i="2" s="1"/>
  <c r="B56" i="2" s="1"/>
  <c r="C56" i="2" s="1"/>
  <c r="B57" i="2" s="1"/>
  <c r="C57" i="2" s="1"/>
  <c r="C49" i="2"/>
  <c r="B50" i="2" s="1"/>
  <c r="C50" i="2" s="1"/>
  <c r="B51" i="2" s="1"/>
  <c r="C51" i="2" s="1"/>
  <c r="B52" i="2" s="1"/>
  <c r="C52" i="2" s="1"/>
  <c r="B53" i="2" s="1"/>
  <c r="C53" i="2" s="1"/>
  <c r="C43" i="2"/>
  <c r="B44" i="2" s="1"/>
  <c r="C44" i="2" s="1"/>
  <c r="B45" i="2" s="1"/>
  <c r="C45" i="2" s="1"/>
  <c r="B46" i="2" s="1"/>
  <c r="C46" i="2" s="1"/>
  <c r="C35" i="2" l="1"/>
  <c r="B36" i="2" s="1"/>
  <c r="C36" i="2" s="1"/>
  <c r="B37" i="2" s="1"/>
  <c r="C37" i="2" s="1"/>
  <c r="B38" i="2" s="1"/>
  <c r="C38" i="2" s="1"/>
  <c r="C6" i="2" l="1"/>
  <c r="B7" i="2" s="1"/>
  <c r="C7" i="2" s="1"/>
  <c r="B8" i="2" s="1"/>
  <c r="C8" i="2" s="1"/>
  <c r="B9" i="2" s="1"/>
  <c r="C9" i="2" s="1"/>
  <c r="C2" i="2" l="1"/>
  <c r="B3" i="2" s="1"/>
  <c r="C3" i="2" s="1"/>
  <c r="B4" i="2" s="1"/>
  <c r="C4" i="2" s="1"/>
  <c r="C29" i="2" l="1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C24" i="2"/>
  <c r="B25" i="2" s="1"/>
  <c r="C25" i="2" s="1"/>
  <c r="B26" i="2" s="1"/>
  <c r="C26" i="2" s="1"/>
  <c r="B27" i="2" s="1"/>
  <c r="C27" i="2" s="1"/>
  <c r="B28" i="2" s="1"/>
  <c r="C28" i="2" s="1"/>
  <c r="C21" i="2"/>
  <c r="B22" i="2" s="1"/>
  <c r="C22" i="2" s="1"/>
  <c r="B23" i="2" s="1"/>
  <c r="C23" i="2" s="1"/>
  <c r="C16" i="2"/>
  <c r="B17" i="2" s="1"/>
  <c r="C17" i="2" s="1"/>
  <c r="B18" i="2" s="1"/>
  <c r="C18" i="2" s="1"/>
  <c r="B19" i="2" s="1"/>
  <c r="C19" i="2" s="1"/>
  <c r="B20" i="2" s="1"/>
  <c r="C20" i="2" s="1"/>
  <c r="C13" i="2"/>
  <c r="B14" i="2" s="1"/>
  <c r="C14" i="2" s="1"/>
  <c r="B15" i="2" s="1"/>
  <c r="C15" i="2" s="1"/>
  <c r="C10" i="2"/>
  <c r="B11" i="2" s="1"/>
  <c r="C11" i="2" s="1"/>
  <c r="B12" i="2" s="1"/>
  <c r="C12" i="2" s="1"/>
  <c r="B5" i="2" l="1"/>
  <c r="C5" i="2" s="1"/>
</calcChain>
</file>

<file path=xl/sharedStrings.xml><?xml version="1.0" encoding="utf-8"?>
<sst xmlns="http://schemas.openxmlformats.org/spreadsheetml/2006/main" count="340" uniqueCount="120">
  <si>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</si>
  <si>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</si>
  <si>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</si>
  <si>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</si>
  <si>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</si>
  <si>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</si>
  <si>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</si>
  <si>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</si>
  <si>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</si>
  <si>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</si>
  <si>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</si>
  <si>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</si>
  <si>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</si>
  <si>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</si>
  <si>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</si>
  <si>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</si>
  <si>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</si>
  <si>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</si>
  <si>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</si>
  <si>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</si>
  <si>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</si>
  <si>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</si>
  <si>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</si>
  <si>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</si>
  <si>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</si>
  <si>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</si>
  <si>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</si>
  <si>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</si>
  <si>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</si>
  <si>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</si>
  <si>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</si>
  <si>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</si>
  <si>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</si>
  <si>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</si>
  <si>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</si>
  <si>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</si>
  <si>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</si>
  <si>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HW</t>
  </si>
  <si>
    <t>14/2/2021</t>
  </si>
  <si>
    <t>16/2/2021</t>
  </si>
  <si>
    <t>17/2/2021</t>
  </si>
  <si>
    <t>R. YBANEZ</t>
  </si>
  <si>
    <t>L. BITANG</t>
  </si>
  <si>
    <t>B-2024229</t>
  </si>
  <si>
    <t>B-2024237</t>
  </si>
  <si>
    <t>B-2024251</t>
  </si>
  <si>
    <t>B-2024270</t>
  </si>
  <si>
    <t>B-2024285</t>
  </si>
  <si>
    <t>B-2024297</t>
  </si>
  <si>
    <t>B-2024128</t>
  </si>
  <si>
    <t>D. ASENA</t>
  </si>
  <si>
    <t>B-2024218</t>
  </si>
  <si>
    <t>B-2024325</t>
  </si>
  <si>
    <t>615471.7791</t>
  </si>
  <si>
    <t>815111.2413</t>
  </si>
  <si>
    <t>615474.1005</t>
  </si>
  <si>
    <t>815108.2665</t>
  </si>
  <si>
    <t>615476.8889</t>
  </si>
  <si>
    <t>815105.0383</t>
  </si>
  <si>
    <t>615477.7095</t>
  </si>
  <si>
    <t>815103.4247</t>
  </si>
  <si>
    <t>615478.6382</t>
  </si>
  <si>
    <t>815101.4597</t>
  </si>
  <si>
    <t>615481.8611</t>
  </si>
  <si>
    <t>815099.5766</t>
  </si>
  <si>
    <t>615483.6940</t>
  </si>
  <si>
    <t>815098.4248</t>
  </si>
  <si>
    <t>615485.0596</t>
  </si>
  <si>
    <t>815097.1422</t>
  </si>
  <si>
    <t>615486.5072</t>
  </si>
  <si>
    <t>815095.7230</t>
  </si>
  <si>
    <t>615490.4695</t>
  </si>
  <si>
    <t>815093.3724</t>
  </si>
  <si>
    <t>615493.4192</t>
  </si>
  <si>
    <t>815092.1170</t>
  </si>
  <si>
    <t>615495.0033</t>
  </si>
  <si>
    <t>815090.9981</t>
  </si>
  <si>
    <t>615496.5329</t>
  </si>
  <si>
    <t>815090.2066</t>
  </si>
  <si>
    <t>615498.9352</t>
  </si>
  <si>
    <t>815088.0846</t>
  </si>
  <si>
    <t>615500.7470</t>
  </si>
  <si>
    <t>815086.1765</t>
  </si>
  <si>
    <t>47.61</t>
  </si>
  <si>
    <t>48.68</t>
  </si>
  <si>
    <t>51.05</t>
  </si>
  <si>
    <t>50.39</t>
  </si>
  <si>
    <t>43.51</t>
  </si>
  <si>
    <t>38.26</t>
  </si>
  <si>
    <t>37.31</t>
  </si>
  <si>
    <t>36.31</t>
  </si>
  <si>
    <t>35.31</t>
  </si>
  <si>
    <t>35.52</t>
  </si>
  <si>
    <t>34.24</t>
  </si>
  <si>
    <t>34.34</t>
  </si>
  <si>
    <t>36.34</t>
  </si>
  <si>
    <t>36.49</t>
  </si>
  <si>
    <t>B-2024699</t>
  </si>
  <si>
    <t>B-2024751</t>
  </si>
  <si>
    <t>B-2024779</t>
  </si>
  <si>
    <t>SDNS_515_80S_E_001</t>
  </si>
  <si>
    <t>SDNS_515_80S_E_002</t>
  </si>
  <si>
    <t>SDNS_515_80S_E_003</t>
  </si>
  <si>
    <t>SDNS_515_80S_E_004</t>
  </si>
  <si>
    <t>SDNS_515_80S_E_005</t>
  </si>
  <si>
    <t>SDNS_515_80S_E_006</t>
  </si>
  <si>
    <t>SDNS_515_80S_E_007</t>
  </si>
  <si>
    <t>SDNS_515_80S_E_008</t>
  </si>
  <si>
    <t>SDNS_515_80S_E_009</t>
  </si>
  <si>
    <t>SDNS_515_80S_E_010</t>
  </si>
  <si>
    <t>SDNS_515_80S_E_011</t>
  </si>
  <si>
    <t>SDNS_515_80S_E_012</t>
  </si>
  <si>
    <t>SDNS_515_80S_E_013</t>
  </si>
  <si>
    <t>SDNS_515_80S_E_014</t>
  </si>
  <si>
    <t>SDNS_515_80S_E_015</t>
  </si>
  <si>
    <t>SDNS_515_80S_E_016</t>
  </si>
  <si>
    <t>SDNS_515_80S_E_017</t>
  </si>
  <si>
    <t>SDNS_515_80S_E_018</t>
  </si>
  <si>
    <t>SDNS_515_80S_E_019</t>
  </si>
  <si>
    <t>FACE MAPPING SDN80S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</si>
</sst>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9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/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1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quotePrefix="1" applyNumberFormat="1"/>
    <xf numFmtId="0" fontId="3" fillId="4" borderId="0" xfId="0" applyFont="1" applyFill="1" applyBorder="1" applyAlignment="1">
      <alignment horizontal="center" vertical="center"/>
    </xf>
    <xf numFmtId="2" fontId="1" fillId="4" borderId="0" xfId="0" applyNumberFormat="1" applyFont="1" applyFill="1" applyAlignment="1">
      <alignment horizontal="center"/>
    </xf>
    <xf numFmtId="0" fontId="4" fillId="4" borderId="0" xfId="3" applyFont="1" applyFill="1" applyBorder="1" applyAlignment="1" applyProtection="1">
      <alignment horizontal="center"/>
    </xf>
    <xf numFmtId="2" fontId="4" fillId="4" borderId="1" xfId="1" applyNumberFormat="1" applyFont="1" applyFill="1" applyBorder="1" applyAlignment="1">
      <alignment horizontal="center" vertical="center"/>
    </xf>
    <xf numFmtId="164" fontId="4" fillId="4" borderId="1" xfId="2" applyNumberFormat="1" applyFont="1" applyFill="1" applyBorder="1" applyAlignment="1" applyProtection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1" fillId="4" borderId="1" xfId="1" applyNumberFormat="1" applyFont="1" applyFill="1" applyBorder="1" applyAlignment="1" applyProtection="1">
      <alignment horizontal="center" vertical="center"/>
    </xf>
    <xf numFmtId="0" fontId="1" fillId="4" borderId="0" xfId="0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4" fillId="4" borderId="1" xfId="1" applyNumberFormat="1" applyFont="1" applyFill="1" applyBorder="1" applyAlignment="1" applyProtection="1">
      <alignment horizontal="center" vertical="center"/>
    </xf>
    <xf numFmtId="164" fontId="1" fillId="4" borderId="1" xfId="0" applyNumberFormat="1" applyFont="1" applyFill="1" applyBorder="1" applyAlignment="1">
      <alignment horizontal="center"/>
    </xf>
    <xf numFmtId="1" fontId="1" fillId="4" borderId="0" xfId="0" applyNumberFormat="1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8535"/>
  <sheetViews>
    <sheetView tabSelected="1" workbookViewId="0">
      <pane ySplit="1" topLeftCell="A2" activePane="bottomLeft" state="frozen"/>
      <selection pane="bottomLeft" activeCell="A27" sqref="A27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2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2" s="19" customFormat="1" ht="15" x14ac:dyDescent="0.25">
      <c r="A2" s="49" t="s">
        <v>100</v>
      </c>
      <c r="B2" s="72" t="s">
        <v>53</v>
      </c>
      <c r="C2" s="72" t="s">
        <v>54</v>
      </c>
      <c r="D2" s="41">
        <v>515</v>
      </c>
      <c r="E2" s="41">
        <v>2.5</v>
      </c>
      <c r="F2" s="19">
        <v>515</v>
      </c>
      <c r="G2" s="19" t="s">
        <v>36</v>
      </c>
      <c r="I2" s="19" t="s">
        <v>41</v>
      </c>
      <c r="J2" s="25">
        <v>44227</v>
      </c>
      <c r="K2" s="49" t="s">
        <v>32</v>
      </c>
    </row>
    <row r="3" spans="1:12" s="19" customFormat="1" ht="15" x14ac:dyDescent="0.25">
      <c r="A3" s="49" t="s">
        <v>101</v>
      </c>
      <c r="B3" s="72" t="s">
        <v>55</v>
      </c>
      <c r="C3" s="72" t="s">
        <v>56</v>
      </c>
      <c r="D3" s="41">
        <v>515</v>
      </c>
      <c r="E3" s="41">
        <v>0</v>
      </c>
      <c r="F3" s="19">
        <v>515</v>
      </c>
      <c r="G3" s="19" t="s">
        <v>36</v>
      </c>
      <c r="J3" s="25"/>
      <c r="K3" s="49" t="s">
        <v>32</v>
      </c>
    </row>
    <row r="4" spans="1:12" s="19" customFormat="1" ht="15" x14ac:dyDescent="0.25">
      <c r="A4" s="49" t="s">
        <v>102</v>
      </c>
      <c r="B4" s="72" t="s">
        <v>57</v>
      </c>
      <c r="C4" s="72" t="s">
        <v>58</v>
      </c>
      <c r="D4" s="41">
        <v>515</v>
      </c>
      <c r="E4" s="41">
        <v>3.7</v>
      </c>
      <c r="F4" s="19">
        <v>515</v>
      </c>
      <c r="G4" s="19" t="s">
        <v>36</v>
      </c>
      <c r="I4" s="19" t="s">
        <v>50</v>
      </c>
      <c r="J4" s="25">
        <v>44235</v>
      </c>
      <c r="K4" s="49" t="s">
        <v>32</v>
      </c>
    </row>
    <row r="5" spans="1:12" s="19" customFormat="1" ht="15" x14ac:dyDescent="0.25">
      <c r="A5" s="49" t="s">
        <v>103</v>
      </c>
      <c r="B5" s="72" t="s">
        <v>59</v>
      </c>
      <c r="C5" s="72" t="s">
        <v>60</v>
      </c>
      <c r="D5" s="41">
        <v>515</v>
      </c>
      <c r="E5" s="41">
        <v>3</v>
      </c>
      <c r="F5" s="19">
        <v>515</v>
      </c>
      <c r="G5" s="19" t="s">
        <v>36</v>
      </c>
      <c r="I5" s="51" t="s">
        <v>41</v>
      </c>
      <c r="J5" s="25">
        <v>44236</v>
      </c>
      <c r="K5" s="49" t="s">
        <v>32</v>
      </c>
      <c r="L5" s="25"/>
    </row>
    <row r="6" spans="1:12" s="19" customFormat="1" ht="15" x14ac:dyDescent="0.25">
      <c r="A6" s="49" t="s">
        <v>104</v>
      </c>
      <c r="B6" s="72" t="s">
        <v>61</v>
      </c>
      <c r="C6" s="72" t="s">
        <v>62</v>
      </c>
      <c r="D6" s="41">
        <v>515</v>
      </c>
      <c r="E6" s="41">
        <v>3.7</v>
      </c>
      <c r="F6" s="19">
        <v>515</v>
      </c>
      <c r="G6" s="19" t="s">
        <v>36</v>
      </c>
      <c r="I6" s="19" t="s">
        <v>41</v>
      </c>
      <c r="J6" s="25">
        <v>44237</v>
      </c>
      <c r="K6" s="49" t="s">
        <v>32</v>
      </c>
      <c r="L6" s="25"/>
    </row>
    <row r="7" spans="1:12" ht="15" x14ac:dyDescent="0.25">
      <c r="A7" s="49" t="s">
        <v>105</v>
      </c>
      <c r="B7" s="72" t="s">
        <v>63</v>
      </c>
      <c r="C7" s="72" t="s">
        <v>64</v>
      </c>
      <c r="D7" s="41">
        <v>515</v>
      </c>
      <c r="E7" s="17">
        <v>3.9</v>
      </c>
      <c r="F7" s="19">
        <v>515</v>
      </c>
      <c r="G7" s="19" t="s">
        <v>36</v>
      </c>
      <c r="I7" s="19" t="s">
        <v>41</v>
      </c>
      <c r="J7" s="25">
        <v>44238</v>
      </c>
      <c r="K7" s="49" t="s">
        <v>32</v>
      </c>
      <c r="L7" s="25"/>
    </row>
    <row r="8" spans="1:12" ht="15" x14ac:dyDescent="0.25">
      <c r="A8" s="49" t="s">
        <v>106</v>
      </c>
      <c r="B8" s="72" t="s">
        <v>65</v>
      </c>
      <c r="C8" s="72" t="s">
        <v>66</v>
      </c>
      <c r="D8" s="41">
        <v>515</v>
      </c>
      <c r="E8" s="17">
        <v>4.2</v>
      </c>
      <c r="F8" s="19">
        <v>515</v>
      </c>
      <c r="G8" s="19" t="s">
        <v>36</v>
      </c>
      <c r="I8" s="19" t="s">
        <v>41</v>
      </c>
      <c r="J8" s="25">
        <v>44241</v>
      </c>
      <c r="K8" s="49" t="s">
        <v>32</v>
      </c>
      <c r="L8" s="19"/>
    </row>
    <row r="9" spans="1:12" ht="15" x14ac:dyDescent="0.25">
      <c r="A9" s="49" t="s">
        <v>107</v>
      </c>
      <c r="B9" s="72" t="s">
        <v>67</v>
      </c>
      <c r="C9" s="72" t="s">
        <v>68</v>
      </c>
      <c r="D9" s="41">
        <v>515</v>
      </c>
      <c r="E9" s="17">
        <v>4.9000000000000004</v>
      </c>
      <c r="F9" s="19">
        <v>515</v>
      </c>
      <c r="G9" s="19" t="s">
        <v>36</v>
      </c>
      <c r="I9" s="19" t="s">
        <v>42</v>
      </c>
      <c r="J9" s="25">
        <v>44243</v>
      </c>
      <c r="K9" s="49" t="s">
        <v>32</v>
      </c>
      <c r="L9" s="25"/>
    </row>
    <row r="10" spans="1:12" ht="15" x14ac:dyDescent="0.25">
      <c r="A10" s="49" t="s">
        <v>108</v>
      </c>
      <c r="B10" s="72" t="s">
        <v>69</v>
      </c>
      <c r="C10" s="72" t="s">
        <v>70</v>
      </c>
      <c r="D10" s="41">
        <v>515</v>
      </c>
      <c r="E10" s="17">
        <v>4.5999999999999996</v>
      </c>
      <c r="F10" s="19">
        <v>515</v>
      </c>
      <c r="G10" s="19" t="s">
        <v>36</v>
      </c>
      <c r="I10" s="19" t="s">
        <v>42</v>
      </c>
      <c r="J10" s="25">
        <v>44244</v>
      </c>
      <c r="K10" s="49" t="s">
        <v>32</v>
      </c>
      <c r="L10" s="25"/>
    </row>
    <row r="11" spans="1:12" ht="15" x14ac:dyDescent="0.25">
      <c r="A11" s="49" t="s">
        <v>109</v>
      </c>
      <c r="B11" s="72" t="s">
        <v>71</v>
      </c>
      <c r="C11" s="72" t="s">
        <v>72</v>
      </c>
      <c r="D11" s="41">
        <v>515</v>
      </c>
      <c r="E11" s="17">
        <v>3.9</v>
      </c>
      <c r="F11" s="19">
        <v>515</v>
      </c>
      <c r="G11" s="19" t="s">
        <v>36</v>
      </c>
      <c r="I11" s="19" t="s">
        <v>41</v>
      </c>
      <c r="J11" s="25">
        <v>44246</v>
      </c>
      <c r="K11" s="24" t="s">
        <v>32</v>
      </c>
    </row>
    <row r="12" spans="1:12" ht="15" x14ac:dyDescent="0.25">
      <c r="A12" s="49" t="s">
        <v>110</v>
      </c>
      <c r="B12" s="72" t="s">
        <v>73</v>
      </c>
      <c r="C12" s="72" t="s">
        <v>74</v>
      </c>
      <c r="D12" s="41">
        <v>515</v>
      </c>
      <c r="F12" s="19">
        <v>515</v>
      </c>
      <c r="G12" s="19" t="s">
        <v>36</v>
      </c>
      <c r="J12" s="25"/>
      <c r="K12" s="49" t="s">
        <v>32</v>
      </c>
    </row>
    <row r="13" spans="1:12" ht="15" x14ac:dyDescent="0.25">
      <c r="A13" s="49" t="s">
        <v>111</v>
      </c>
      <c r="B13" s="72" t="s">
        <v>75</v>
      </c>
      <c r="C13" s="72" t="s">
        <v>76</v>
      </c>
      <c r="D13" s="41">
        <v>515</v>
      </c>
      <c r="F13" s="19">
        <v>515</v>
      </c>
      <c r="G13" s="19" t="s">
        <v>36</v>
      </c>
      <c r="J13" s="25"/>
      <c r="K13" s="24" t="s">
        <v>32</v>
      </c>
    </row>
    <row r="14" spans="1:12" ht="15" x14ac:dyDescent="0.25">
      <c r="A14" s="49" t="s">
        <v>112</v>
      </c>
      <c r="B14" s="72" t="s">
        <v>77</v>
      </c>
      <c r="C14" s="72" t="s">
        <v>78</v>
      </c>
      <c r="D14" s="41">
        <v>515</v>
      </c>
      <c r="F14" s="19">
        <v>515</v>
      </c>
      <c r="G14" s="19" t="s">
        <v>36</v>
      </c>
      <c r="J14" s="25"/>
      <c r="K14" s="49" t="s">
        <v>32</v>
      </c>
    </row>
    <row r="15" spans="1:12" ht="15" x14ac:dyDescent="0.25">
      <c r="A15" s="49" t="s">
        <v>113</v>
      </c>
      <c r="B15" s="72" t="s">
        <v>79</v>
      </c>
      <c r="C15" s="72" t="s">
        <v>80</v>
      </c>
      <c r="D15" s="41">
        <v>515</v>
      </c>
      <c r="F15" s="19">
        <v>515</v>
      </c>
      <c r="G15" s="19" t="s">
        <v>36</v>
      </c>
      <c r="J15" s="25"/>
      <c r="K15" s="24" t="s">
        <v>32</v>
      </c>
    </row>
    <row r="16" spans="1:12" ht="15" x14ac:dyDescent="0.25">
      <c r="A16" s="49" t="s">
        <v>114</v>
      </c>
      <c r="B16" s="72" t="s">
        <v>81</v>
      </c>
      <c r="C16" s="72" t="s">
        <v>82</v>
      </c>
      <c r="D16" s="41">
        <v>515</v>
      </c>
      <c r="E16" s="17">
        <v>3.5</v>
      </c>
      <c r="F16" s="19">
        <v>515</v>
      </c>
      <c r="G16" s="19" t="s">
        <v>36</v>
      </c>
      <c r="I16" s="19" t="s">
        <v>41</v>
      </c>
      <c r="J16" s="25">
        <v>44282</v>
      </c>
      <c r="K16" s="49" t="s">
        <v>32</v>
      </c>
    </row>
    <row r="17" spans="1:11" x14ac:dyDescent="0.25">
      <c r="A17" s="49" t="s">
        <v>115</v>
      </c>
      <c r="B17" s="13">
        <v>615499.98750000005</v>
      </c>
      <c r="C17" s="13">
        <v>815079.17810000002</v>
      </c>
      <c r="D17" s="41">
        <v>515</v>
      </c>
      <c r="F17" s="19">
        <v>515</v>
      </c>
      <c r="G17" s="19" t="s">
        <v>36</v>
      </c>
      <c r="K17" s="24" t="s">
        <v>32</v>
      </c>
    </row>
    <row r="18" spans="1:11" x14ac:dyDescent="0.25">
      <c r="A18" s="49"/>
      <c r="D18" s="41"/>
      <c r="F18" s="19"/>
      <c r="G18" s="19"/>
      <c r="K18" s="49"/>
    </row>
    <row r="19" spans="1:11" x14ac:dyDescent="0.25">
      <c r="A19" s="73"/>
      <c r="B19" s="86"/>
      <c r="C19" s="86"/>
      <c r="D19" s="87"/>
      <c r="E19" s="87"/>
      <c r="F19" s="88"/>
      <c r="G19" s="88"/>
      <c r="H19" s="88"/>
      <c r="I19" s="88"/>
      <c r="J19" s="89"/>
      <c r="K19" s="73"/>
    </row>
    <row r="20" spans="1:11" x14ac:dyDescent="0.25">
      <c r="A20" s="73"/>
      <c r="B20" s="86"/>
      <c r="C20" s="86"/>
      <c r="D20" s="87"/>
      <c r="E20" s="87"/>
      <c r="F20" s="88"/>
      <c r="G20" s="88"/>
      <c r="H20" s="88"/>
      <c r="I20" s="88"/>
      <c r="J20" s="89"/>
      <c r="K20" s="73"/>
    </row>
    <row r="1048535" spans="1:4" x14ac:dyDescent="0.25">
      <c r="A1048535" s="24" t="s">
        <v>33</v>
      </c>
      <c r="D1048535" s="41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6"/>
  <sheetViews>
    <sheetView zoomScaleNormal="100" workbookViewId="0">
      <pane ySplit="1" topLeftCell="A20" activePane="bottomLeft" state="frozen"/>
      <selection pane="bottomLeft" activeCell="A24" sqref="A24:XFD24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6" t="s">
        <v>13</v>
      </c>
      <c r="F1" s="47" t="s">
        <v>14</v>
      </c>
      <c r="G1" s="47" t="s">
        <v>16</v>
      </c>
      <c r="H1" s="47" t="s">
        <v>20</v>
      </c>
      <c r="I1" s="47" t="s">
        <v>21</v>
      </c>
      <c r="J1" s="47" t="s">
        <v>19</v>
      </c>
      <c r="K1" s="48" t="s">
        <v>28</v>
      </c>
      <c r="L1" s="47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s="50" customFormat="1" x14ac:dyDescent="0.2">
      <c r="A2" s="49" t="s">
        <v>100</v>
      </c>
      <c r="B2" s="52">
        <v>0</v>
      </c>
      <c r="C2" s="52">
        <f>D2</f>
        <v>0.6</v>
      </c>
      <c r="D2" s="52">
        <v>0.6</v>
      </c>
      <c r="E2" s="35">
        <v>483705</v>
      </c>
      <c r="F2" s="53">
        <v>39.182000000000002</v>
      </c>
      <c r="G2" s="54">
        <v>4.0999999999999996</v>
      </c>
      <c r="H2" s="54">
        <v>0.63600000000000001</v>
      </c>
      <c r="I2" s="54">
        <v>1.3220000000000001</v>
      </c>
      <c r="J2" s="54">
        <v>2.9260999999999999</v>
      </c>
      <c r="K2" s="55"/>
      <c r="L2" s="56">
        <v>139.61099999999999</v>
      </c>
      <c r="M2" s="50" t="s">
        <v>35</v>
      </c>
      <c r="N2" s="57">
        <v>0.6</v>
      </c>
      <c r="O2" s="58">
        <v>44227</v>
      </c>
      <c r="P2" s="58">
        <v>44227</v>
      </c>
      <c r="Q2" s="59" t="s">
        <v>49</v>
      </c>
      <c r="U2" s="60"/>
    </row>
    <row r="3" spans="1:23" s="50" customFormat="1" x14ac:dyDescent="0.2">
      <c r="A3" s="49" t="s">
        <v>100</v>
      </c>
      <c r="B3" s="52">
        <f>C2</f>
        <v>0.6</v>
      </c>
      <c r="C3" s="52">
        <f>B3+D3</f>
        <v>1.2</v>
      </c>
      <c r="D3" s="52">
        <v>0.6</v>
      </c>
      <c r="E3" s="35">
        <v>483706</v>
      </c>
      <c r="F3" s="53">
        <v>0.55800000000000005</v>
      </c>
      <c r="G3" s="54">
        <v>4.3999999999999997E-2</v>
      </c>
      <c r="H3" s="54">
        <v>1.2E-2</v>
      </c>
      <c r="I3" s="54">
        <v>6.3E-2</v>
      </c>
      <c r="J3" s="54">
        <v>2.698</v>
      </c>
      <c r="K3" s="55"/>
      <c r="L3" s="56">
        <v>1.89</v>
      </c>
      <c r="M3" s="50" t="s">
        <v>35</v>
      </c>
      <c r="N3" s="57">
        <v>0.6</v>
      </c>
      <c r="O3" s="58">
        <v>44227</v>
      </c>
      <c r="P3" s="58">
        <v>44227</v>
      </c>
      <c r="Q3" s="59" t="s">
        <v>49</v>
      </c>
      <c r="U3" s="60"/>
    </row>
    <row r="4" spans="1:23" s="50" customFormat="1" x14ac:dyDescent="0.2">
      <c r="A4" s="49" t="s">
        <v>100</v>
      </c>
      <c r="B4" s="52">
        <f t="shared" ref="B4" si="0">C3</f>
        <v>1.2</v>
      </c>
      <c r="C4" s="52">
        <f t="shared" ref="C4" si="1">B4+D4</f>
        <v>2.5</v>
      </c>
      <c r="D4" s="52">
        <v>1.3</v>
      </c>
      <c r="E4" s="35">
        <v>483707</v>
      </c>
      <c r="F4" s="53">
        <v>3.6759999999999997</v>
      </c>
      <c r="G4" s="54">
        <v>4.8000000000000001E-2</v>
      </c>
      <c r="H4" s="54">
        <v>4.7E-2</v>
      </c>
      <c r="I4" s="54">
        <v>5.3999999999999999E-2</v>
      </c>
      <c r="J4" s="54">
        <v>2.8256000000000001</v>
      </c>
      <c r="K4" s="55"/>
      <c r="L4" s="56">
        <v>19.388999999999999</v>
      </c>
      <c r="M4" s="50" t="s">
        <v>37</v>
      </c>
      <c r="N4" s="57"/>
      <c r="O4" s="58">
        <v>44227</v>
      </c>
      <c r="P4" s="58">
        <v>44227</v>
      </c>
      <c r="Q4" s="59" t="s">
        <v>49</v>
      </c>
      <c r="U4" s="60"/>
    </row>
    <row r="5" spans="1:23" s="50" customFormat="1" x14ac:dyDescent="0.2">
      <c r="A5" s="49" t="s">
        <v>101</v>
      </c>
      <c r="B5" s="52">
        <f>C2</f>
        <v>0.6</v>
      </c>
      <c r="C5" s="52">
        <f>B5+D5</f>
        <v>1.7000000000000002</v>
      </c>
      <c r="D5" s="52">
        <v>1.1000000000000001</v>
      </c>
      <c r="E5" s="35">
        <v>406207</v>
      </c>
      <c r="F5" s="53">
        <v>8.6240000000000006</v>
      </c>
      <c r="G5" s="54">
        <v>1.179</v>
      </c>
      <c r="H5" s="54">
        <v>0.93300000000000005</v>
      </c>
      <c r="I5" s="54">
        <v>2.4689999999999999</v>
      </c>
      <c r="J5" s="54">
        <v>2.6143790849673185</v>
      </c>
      <c r="K5" s="55"/>
      <c r="L5" s="56">
        <v>4.2759999999999998</v>
      </c>
      <c r="M5" s="50" t="s">
        <v>37</v>
      </c>
      <c r="N5" s="57"/>
      <c r="O5" s="58"/>
      <c r="P5" s="58"/>
      <c r="Q5" s="59"/>
      <c r="U5" s="60"/>
    </row>
    <row r="6" spans="1:23" s="50" customFormat="1" x14ac:dyDescent="0.2">
      <c r="A6" s="61" t="s">
        <v>102</v>
      </c>
      <c r="B6" s="62">
        <v>0</v>
      </c>
      <c r="C6" s="62">
        <f>D6</f>
        <v>1</v>
      </c>
      <c r="D6" s="62">
        <v>1</v>
      </c>
      <c r="E6" s="63">
        <v>485165</v>
      </c>
      <c r="F6" s="64">
        <v>1.046</v>
      </c>
      <c r="G6" s="65">
        <v>1.6E-2</v>
      </c>
      <c r="H6" s="65">
        <v>2.1999999999999999E-2</v>
      </c>
      <c r="I6" s="65">
        <v>9.2999999999999999E-2</v>
      </c>
      <c r="J6" s="65"/>
      <c r="K6" s="66"/>
      <c r="L6" s="67">
        <v>0.11</v>
      </c>
      <c r="M6" s="68" t="s">
        <v>34</v>
      </c>
      <c r="N6" s="69"/>
      <c r="O6" s="70">
        <v>44235</v>
      </c>
      <c r="P6" s="70">
        <v>44235</v>
      </c>
      <c r="Q6" s="71" t="s">
        <v>51</v>
      </c>
      <c r="U6" s="60"/>
    </row>
    <row r="7" spans="1:23" s="50" customFormat="1" x14ac:dyDescent="0.2">
      <c r="A7" s="61" t="s">
        <v>102</v>
      </c>
      <c r="B7" s="62">
        <f>C6</f>
        <v>1</v>
      </c>
      <c r="C7" s="62">
        <f>B7+D7</f>
        <v>1.8</v>
      </c>
      <c r="D7" s="62">
        <v>0.8</v>
      </c>
      <c r="E7" s="63">
        <v>485166</v>
      </c>
      <c r="F7" s="64">
        <v>7.7059999999999995</v>
      </c>
      <c r="G7" s="65">
        <v>0.312</v>
      </c>
      <c r="H7" s="65">
        <v>0.16300000000000001</v>
      </c>
      <c r="I7" s="65">
        <v>0.56399999999999995</v>
      </c>
      <c r="J7" s="65"/>
      <c r="K7" s="66"/>
      <c r="L7" s="67">
        <v>35.746000000000002</v>
      </c>
      <c r="M7" s="68" t="s">
        <v>35</v>
      </c>
      <c r="N7" s="69">
        <v>0.8</v>
      </c>
      <c r="O7" s="70">
        <v>44235</v>
      </c>
      <c r="P7" s="70">
        <v>44235</v>
      </c>
      <c r="Q7" s="71" t="s">
        <v>51</v>
      </c>
      <c r="U7" s="60"/>
    </row>
    <row r="8" spans="1:23" s="50" customFormat="1" x14ac:dyDescent="0.2">
      <c r="A8" s="61" t="s">
        <v>102</v>
      </c>
      <c r="B8" s="62">
        <f t="shared" ref="B8:B9" si="2">C7</f>
        <v>1.8</v>
      </c>
      <c r="C8" s="62">
        <f t="shared" ref="C8:C9" si="3">B8+D8</f>
        <v>2.7</v>
      </c>
      <c r="D8" s="62">
        <v>0.9</v>
      </c>
      <c r="E8" s="63">
        <v>485167</v>
      </c>
      <c r="F8" s="64">
        <v>3.1579999999999999</v>
      </c>
      <c r="G8" s="65">
        <v>0.27100000000000002</v>
      </c>
      <c r="H8" s="65">
        <v>0.60099999999999998</v>
      </c>
      <c r="I8" s="65">
        <v>0.91500000000000004</v>
      </c>
      <c r="J8" s="65"/>
      <c r="K8" s="66"/>
      <c r="L8" s="67">
        <v>24.864999999999998</v>
      </c>
      <c r="M8" s="68" t="s">
        <v>35</v>
      </c>
      <c r="N8" s="69">
        <v>0.9</v>
      </c>
      <c r="O8" s="70">
        <v>44235</v>
      </c>
      <c r="P8" s="70">
        <v>44235</v>
      </c>
      <c r="Q8" s="71" t="s">
        <v>51</v>
      </c>
      <c r="U8" s="60"/>
    </row>
    <row r="9" spans="1:23" s="50" customFormat="1" x14ac:dyDescent="0.2">
      <c r="A9" s="61" t="s">
        <v>102</v>
      </c>
      <c r="B9" s="62">
        <f t="shared" si="2"/>
        <v>2.7</v>
      </c>
      <c r="C9" s="62">
        <f t="shared" si="3"/>
        <v>3.7</v>
      </c>
      <c r="D9" s="62">
        <v>1</v>
      </c>
      <c r="E9" s="63">
        <v>485168</v>
      </c>
      <c r="F9" s="64">
        <v>1.196</v>
      </c>
      <c r="G9" s="65">
        <v>7.8E-2</v>
      </c>
      <c r="H9" s="65">
        <v>0.10100000000000001</v>
      </c>
      <c r="I9" s="65">
        <v>0.14199999999999999</v>
      </c>
      <c r="J9" s="65"/>
      <c r="K9" s="66"/>
      <c r="L9" s="67">
        <v>6.8529999999999998</v>
      </c>
      <c r="M9" s="68" t="s">
        <v>37</v>
      </c>
      <c r="N9" s="69"/>
      <c r="O9" s="70">
        <v>44235</v>
      </c>
      <c r="P9" s="70">
        <v>44235</v>
      </c>
      <c r="Q9" s="71" t="s">
        <v>51</v>
      </c>
      <c r="U9" s="60"/>
    </row>
    <row r="10" spans="1:23" s="50" customFormat="1" x14ac:dyDescent="0.2">
      <c r="A10" s="49" t="s">
        <v>103</v>
      </c>
      <c r="B10" s="52">
        <v>0</v>
      </c>
      <c r="C10" s="52">
        <f>D10</f>
        <v>1.2</v>
      </c>
      <c r="D10" s="52">
        <v>1.2</v>
      </c>
      <c r="E10" s="35">
        <v>485337</v>
      </c>
      <c r="F10" s="53">
        <v>1.85</v>
      </c>
      <c r="G10" s="54">
        <v>0.02</v>
      </c>
      <c r="H10" s="54">
        <v>2.7E-2</v>
      </c>
      <c r="I10" s="54">
        <v>0.21</v>
      </c>
      <c r="J10" s="54"/>
      <c r="K10" s="55"/>
      <c r="L10" s="56">
        <v>6.16</v>
      </c>
      <c r="M10" s="50" t="s">
        <v>34</v>
      </c>
      <c r="N10" s="57"/>
      <c r="O10" s="58">
        <v>44441</v>
      </c>
      <c r="P10" s="58">
        <v>44441</v>
      </c>
      <c r="Q10" s="59" t="s">
        <v>43</v>
      </c>
      <c r="U10" s="60"/>
    </row>
    <row r="11" spans="1:23" s="50" customFormat="1" x14ac:dyDescent="0.2">
      <c r="A11" s="49" t="s">
        <v>103</v>
      </c>
      <c r="B11" s="52">
        <f>C10</f>
        <v>1.2</v>
      </c>
      <c r="C11" s="52">
        <f>B11+D11</f>
        <v>1.7999999999999998</v>
      </c>
      <c r="D11" s="52">
        <v>0.6</v>
      </c>
      <c r="E11" s="35">
        <v>485338</v>
      </c>
      <c r="F11" s="53">
        <v>15.99</v>
      </c>
      <c r="G11" s="54">
        <v>0.72</v>
      </c>
      <c r="H11" s="54">
        <v>0.72</v>
      </c>
      <c r="I11" s="54">
        <v>1.4</v>
      </c>
      <c r="J11" s="54"/>
      <c r="K11" s="55"/>
      <c r="L11" s="56">
        <v>59.5</v>
      </c>
      <c r="M11" s="50" t="s">
        <v>35</v>
      </c>
      <c r="N11" s="57">
        <v>0.6</v>
      </c>
      <c r="O11" s="58">
        <v>44441</v>
      </c>
      <c r="P11" s="58">
        <v>44441</v>
      </c>
      <c r="Q11" s="59" t="s">
        <v>43</v>
      </c>
      <c r="U11" s="60"/>
    </row>
    <row r="12" spans="1:23" s="50" customFormat="1" x14ac:dyDescent="0.2">
      <c r="A12" s="49" t="s">
        <v>103</v>
      </c>
      <c r="B12" s="52">
        <f t="shared" ref="B12" si="4">C11</f>
        <v>1.7999999999999998</v>
      </c>
      <c r="C12" s="52">
        <f t="shared" ref="C12" si="5">B12+D12</f>
        <v>3</v>
      </c>
      <c r="D12" s="52">
        <v>1.2</v>
      </c>
      <c r="E12" s="35">
        <v>485340</v>
      </c>
      <c r="F12" s="53">
        <v>2.67</v>
      </c>
      <c r="G12" s="54">
        <v>0.13</v>
      </c>
      <c r="H12" s="54">
        <v>0.13</v>
      </c>
      <c r="I12" s="54">
        <v>0.66</v>
      </c>
      <c r="J12" s="54"/>
      <c r="K12" s="55"/>
      <c r="L12" s="56">
        <v>15.5</v>
      </c>
      <c r="M12" s="50" t="s">
        <v>35</v>
      </c>
      <c r="N12" s="57">
        <v>1.2</v>
      </c>
      <c r="O12" s="58">
        <v>44441</v>
      </c>
      <c r="P12" s="58">
        <v>44441</v>
      </c>
      <c r="Q12" s="59" t="s">
        <v>43</v>
      </c>
      <c r="U12" s="60"/>
    </row>
    <row r="13" spans="1:23" x14ac:dyDescent="0.2">
      <c r="A13" s="49" t="s">
        <v>104</v>
      </c>
      <c r="B13" s="52">
        <v>0</v>
      </c>
      <c r="C13" s="52">
        <f>D13</f>
        <v>1.7</v>
      </c>
      <c r="D13" s="1">
        <v>1.7</v>
      </c>
      <c r="E13" s="40">
        <v>485444</v>
      </c>
      <c r="F13" s="36">
        <v>1.84</v>
      </c>
      <c r="G13" s="37">
        <v>0.01</v>
      </c>
      <c r="H13" s="37">
        <v>3.0000000000000001E-3</v>
      </c>
      <c r="I13" s="37">
        <v>0.06</v>
      </c>
      <c r="J13" s="37"/>
      <c r="L13" s="38">
        <v>6.6</v>
      </c>
      <c r="M13" s="5" t="s">
        <v>34</v>
      </c>
      <c r="O13" s="34">
        <v>44471</v>
      </c>
      <c r="P13" s="34">
        <v>44471</v>
      </c>
      <c r="Q13" s="6" t="s">
        <v>44</v>
      </c>
      <c r="U13" s="5"/>
      <c r="W13" s="16"/>
    </row>
    <row r="14" spans="1:23" x14ac:dyDescent="0.2">
      <c r="A14" s="49" t="s">
        <v>104</v>
      </c>
      <c r="B14" s="52">
        <f>C13</f>
        <v>1.7</v>
      </c>
      <c r="C14" s="52">
        <f>B14+D14</f>
        <v>2.6</v>
      </c>
      <c r="D14" s="1">
        <v>0.9</v>
      </c>
      <c r="E14" s="40">
        <v>485446</v>
      </c>
      <c r="F14" s="36">
        <v>5.13</v>
      </c>
      <c r="G14" s="37">
        <v>0.33</v>
      </c>
      <c r="H14" s="37">
        <v>0.27300000000000002</v>
      </c>
      <c r="I14" s="37">
        <v>4.12</v>
      </c>
      <c r="J14" s="37"/>
      <c r="L14" s="38">
        <v>35.200000000000003</v>
      </c>
      <c r="M14" s="5" t="s">
        <v>35</v>
      </c>
      <c r="N14" s="33">
        <v>0.9</v>
      </c>
      <c r="O14" s="34">
        <v>44471</v>
      </c>
      <c r="P14" s="34">
        <v>44471</v>
      </c>
      <c r="Q14" s="6" t="s">
        <v>44</v>
      </c>
      <c r="U14" s="5"/>
      <c r="W14" s="16"/>
    </row>
    <row r="15" spans="1:23" x14ac:dyDescent="0.2">
      <c r="A15" s="49" t="s">
        <v>104</v>
      </c>
      <c r="B15" s="52">
        <f t="shared" ref="B15" si="6">C14</f>
        <v>2.6</v>
      </c>
      <c r="C15" s="52">
        <f t="shared" ref="C15" si="7">B15+D15</f>
        <v>3.7</v>
      </c>
      <c r="D15" s="1">
        <v>1.1000000000000001</v>
      </c>
      <c r="E15" s="40">
        <v>485447</v>
      </c>
      <c r="F15" s="36">
        <v>4.2</v>
      </c>
      <c r="G15" s="37">
        <v>0.44</v>
      </c>
      <c r="H15" s="37">
        <v>0.73799999999999999</v>
      </c>
      <c r="I15" s="37">
        <v>1.1299999999999999</v>
      </c>
      <c r="J15" s="37"/>
      <c r="L15" s="38">
        <v>49.3</v>
      </c>
      <c r="M15" s="5" t="s">
        <v>35</v>
      </c>
      <c r="N15" s="33">
        <v>1.1000000000000001</v>
      </c>
      <c r="O15" s="34">
        <v>44471</v>
      </c>
      <c r="P15" s="34">
        <v>44471</v>
      </c>
      <c r="Q15" s="6" t="s">
        <v>44</v>
      </c>
      <c r="U15" s="5"/>
      <c r="W15" s="16"/>
    </row>
    <row r="16" spans="1:23" x14ac:dyDescent="0.2">
      <c r="A16" s="49" t="s">
        <v>105</v>
      </c>
      <c r="B16" s="52">
        <v>0</v>
      </c>
      <c r="C16" s="52">
        <f>D16</f>
        <v>1.1000000000000001</v>
      </c>
      <c r="D16" s="1">
        <v>1.1000000000000001</v>
      </c>
      <c r="E16" s="40">
        <v>485676</v>
      </c>
      <c r="F16" s="36">
        <v>0.38</v>
      </c>
      <c r="G16" s="37">
        <v>0.13</v>
      </c>
      <c r="H16" s="37">
        <v>5.3999999999999999E-2</v>
      </c>
      <c r="I16" s="37">
        <v>0.06</v>
      </c>
      <c r="J16" s="37"/>
      <c r="L16" s="38">
        <v>4.5999999999999996</v>
      </c>
      <c r="M16" s="5" t="s">
        <v>34</v>
      </c>
      <c r="O16" s="34">
        <v>44502</v>
      </c>
      <c r="P16" s="34">
        <v>44502</v>
      </c>
      <c r="Q16" s="6" t="s">
        <v>45</v>
      </c>
      <c r="U16" s="5"/>
      <c r="W16" s="16"/>
    </row>
    <row r="17" spans="1:23" x14ac:dyDescent="0.2">
      <c r="A17" s="49" t="s">
        <v>105</v>
      </c>
      <c r="B17" s="52">
        <f>C16</f>
        <v>1.1000000000000001</v>
      </c>
      <c r="C17" s="52">
        <f>B17+D17</f>
        <v>1.5</v>
      </c>
      <c r="D17" s="1">
        <v>0.4</v>
      </c>
      <c r="E17" s="40">
        <v>485677</v>
      </c>
      <c r="F17" s="36">
        <v>5.98</v>
      </c>
      <c r="G17" s="37">
        <v>0.06</v>
      </c>
      <c r="H17" s="37">
        <v>0.56599999999999995</v>
      </c>
      <c r="I17" s="37">
        <v>0.65</v>
      </c>
      <c r="J17" s="37"/>
      <c r="L17" s="38">
        <v>37.5</v>
      </c>
      <c r="M17" s="5" t="s">
        <v>34</v>
      </c>
      <c r="O17" s="34">
        <v>44502</v>
      </c>
      <c r="P17" s="34">
        <v>44502</v>
      </c>
      <c r="Q17" s="6" t="s">
        <v>45</v>
      </c>
      <c r="U17" s="5"/>
      <c r="W17" s="16"/>
    </row>
    <row r="18" spans="1:23" x14ac:dyDescent="0.2">
      <c r="A18" s="49" t="s">
        <v>105</v>
      </c>
      <c r="B18" s="52">
        <f t="shared" ref="B18" si="8">C17</f>
        <v>1.5</v>
      </c>
      <c r="C18" s="52">
        <f t="shared" ref="C18" si="9">B18+D18</f>
        <v>2.2999999999999998</v>
      </c>
      <c r="D18" s="1">
        <v>0.8</v>
      </c>
      <c r="E18" s="40">
        <v>485679</v>
      </c>
      <c r="F18" s="36">
        <v>3.8</v>
      </c>
      <c r="G18" s="37">
        <v>21.4</v>
      </c>
      <c r="H18" s="37">
        <v>4.1000000000000002E-2</v>
      </c>
      <c r="I18" s="37">
        <v>0.36</v>
      </c>
      <c r="J18" s="37"/>
      <c r="L18" s="38">
        <v>21.4</v>
      </c>
      <c r="M18" s="5" t="s">
        <v>34</v>
      </c>
      <c r="O18" s="34">
        <v>44502</v>
      </c>
      <c r="P18" s="34">
        <v>44502</v>
      </c>
      <c r="Q18" s="6" t="s">
        <v>45</v>
      </c>
      <c r="U18" s="5"/>
      <c r="W18" s="16"/>
    </row>
    <row r="19" spans="1:23" x14ac:dyDescent="0.2">
      <c r="A19" s="49" t="s">
        <v>105</v>
      </c>
      <c r="B19" s="52">
        <f t="shared" ref="B19" si="10">C18</f>
        <v>2.2999999999999998</v>
      </c>
      <c r="C19" s="52">
        <f t="shared" ref="C19" si="11">B19+D19</f>
        <v>3.4</v>
      </c>
      <c r="D19" s="1">
        <v>1.1000000000000001</v>
      </c>
      <c r="E19" s="40">
        <v>485680</v>
      </c>
      <c r="F19" s="36">
        <v>28.72</v>
      </c>
      <c r="G19" s="37">
        <v>76.900000000000006</v>
      </c>
      <c r="H19" s="37">
        <v>2.879</v>
      </c>
      <c r="I19" s="37">
        <v>3.2</v>
      </c>
      <c r="J19" s="37"/>
      <c r="L19" s="38">
        <v>76.900000000000006</v>
      </c>
      <c r="M19" s="5" t="s">
        <v>35</v>
      </c>
      <c r="N19" s="33">
        <v>1.1000000000000001</v>
      </c>
      <c r="O19" s="34">
        <v>44502</v>
      </c>
      <c r="P19" s="34">
        <v>44502</v>
      </c>
      <c r="Q19" s="6" t="s">
        <v>45</v>
      </c>
      <c r="U19" s="5"/>
      <c r="W19" s="16"/>
    </row>
    <row r="20" spans="1:23" x14ac:dyDescent="0.2">
      <c r="A20" s="49" t="s">
        <v>105</v>
      </c>
      <c r="B20" s="52">
        <f t="shared" ref="B20" si="12">C19</f>
        <v>3.4</v>
      </c>
      <c r="C20" s="52">
        <f t="shared" ref="C20" si="13">B20+D20</f>
        <v>3.9</v>
      </c>
      <c r="D20" s="1">
        <v>0.5</v>
      </c>
      <c r="E20" s="40">
        <v>485681</v>
      </c>
      <c r="F20" s="36">
        <v>35.61</v>
      </c>
      <c r="G20" s="37">
        <v>96.6</v>
      </c>
      <c r="H20" s="37">
        <v>5.2999999999999999E-2</v>
      </c>
      <c r="I20" s="37">
        <v>0.1</v>
      </c>
      <c r="J20" s="37"/>
      <c r="L20" s="38">
        <v>96.6</v>
      </c>
      <c r="M20" s="5" t="s">
        <v>35</v>
      </c>
      <c r="N20" s="33">
        <v>0.5</v>
      </c>
      <c r="O20" s="34">
        <v>44502</v>
      </c>
      <c r="P20" s="34">
        <v>44502</v>
      </c>
      <c r="Q20" s="6" t="s">
        <v>45</v>
      </c>
      <c r="U20" s="5"/>
      <c r="W20" s="16"/>
    </row>
    <row r="21" spans="1:23" x14ac:dyDescent="0.2">
      <c r="A21" s="49" t="s">
        <v>106</v>
      </c>
      <c r="B21" s="52">
        <v>0</v>
      </c>
      <c r="C21" s="52">
        <f>D21</f>
        <v>1.7</v>
      </c>
      <c r="D21" s="1">
        <v>1.7</v>
      </c>
      <c r="E21" s="40">
        <v>486043</v>
      </c>
      <c r="F21" s="36">
        <v>2.6</v>
      </c>
      <c r="G21" s="37">
        <v>0.02</v>
      </c>
      <c r="H21" s="37">
        <v>0.05</v>
      </c>
      <c r="I21" s="37">
        <v>7.0000000000000007E-2</v>
      </c>
      <c r="J21" s="37"/>
      <c r="L21" s="38">
        <v>8.7899999999999991</v>
      </c>
      <c r="M21" s="5" t="s">
        <v>34</v>
      </c>
      <c r="O21" s="34" t="s">
        <v>38</v>
      </c>
      <c r="P21" s="34" t="s">
        <v>38</v>
      </c>
      <c r="Q21" s="6" t="s">
        <v>46</v>
      </c>
      <c r="U21" s="5"/>
      <c r="W21" s="16"/>
    </row>
    <row r="22" spans="1:23" x14ac:dyDescent="0.2">
      <c r="A22" s="49" t="s">
        <v>106</v>
      </c>
      <c r="B22" s="52">
        <f>C21</f>
        <v>1.7</v>
      </c>
      <c r="C22" s="52">
        <f>B22+D22</f>
        <v>2.7</v>
      </c>
      <c r="D22" s="1">
        <v>1</v>
      </c>
      <c r="E22" s="40">
        <v>486045</v>
      </c>
      <c r="F22" s="36">
        <v>11.64</v>
      </c>
      <c r="G22" s="37">
        <v>0.73</v>
      </c>
      <c r="H22" s="37">
        <v>1.8320000000000001</v>
      </c>
      <c r="I22" s="37">
        <v>3.75</v>
      </c>
      <c r="J22" s="37"/>
      <c r="L22" s="38">
        <v>69.8</v>
      </c>
      <c r="M22" s="5" t="s">
        <v>35</v>
      </c>
      <c r="N22" s="33">
        <v>1</v>
      </c>
      <c r="O22" s="34" t="s">
        <v>38</v>
      </c>
      <c r="P22" s="34" t="s">
        <v>38</v>
      </c>
      <c r="Q22" s="6" t="s">
        <v>46</v>
      </c>
      <c r="U22" s="5"/>
      <c r="W22" s="16"/>
    </row>
    <row r="23" spans="1:23" x14ac:dyDescent="0.2">
      <c r="A23" s="49" t="s">
        <v>106</v>
      </c>
      <c r="B23" s="52">
        <f t="shared" ref="B23" si="14">C22</f>
        <v>2.7</v>
      </c>
      <c r="C23" s="52">
        <f t="shared" ref="C23" si="15">B23+D23</f>
        <v>4.2</v>
      </c>
      <c r="D23" s="1">
        <v>1.5</v>
      </c>
      <c r="E23" s="40">
        <v>486046</v>
      </c>
      <c r="F23" s="36">
        <v>9.52</v>
      </c>
      <c r="G23" s="37">
        <v>1.49</v>
      </c>
      <c r="H23" s="37">
        <v>0.39400000000000002</v>
      </c>
      <c r="I23" s="37">
        <v>0.67</v>
      </c>
      <c r="J23" s="37"/>
      <c r="L23" s="38">
        <v>82</v>
      </c>
      <c r="M23" s="5" t="s">
        <v>35</v>
      </c>
      <c r="N23" s="33">
        <v>1.5</v>
      </c>
      <c r="O23" s="34" t="s">
        <v>38</v>
      </c>
      <c r="P23" s="34" t="s">
        <v>38</v>
      </c>
      <c r="Q23" s="6" t="s">
        <v>46</v>
      </c>
      <c r="U23" s="5"/>
      <c r="W23" s="16"/>
    </row>
    <row r="24" spans="1:23" x14ac:dyDescent="0.2">
      <c r="A24" s="49" t="s">
        <v>107</v>
      </c>
      <c r="B24" s="52">
        <v>0</v>
      </c>
      <c r="C24" s="52">
        <f>D24</f>
        <v>0.5</v>
      </c>
      <c r="D24" s="1">
        <v>0.5</v>
      </c>
      <c r="E24" s="40">
        <v>486312</v>
      </c>
      <c r="F24" s="36">
        <v>7.76</v>
      </c>
      <c r="G24" s="37">
        <v>0.19</v>
      </c>
      <c r="H24" s="37">
        <v>2E-3</v>
      </c>
      <c r="I24" s="37">
        <v>0.02</v>
      </c>
      <c r="J24" s="37"/>
      <c r="L24" s="38">
        <v>2.6</v>
      </c>
      <c r="M24" s="5" t="s">
        <v>34</v>
      </c>
      <c r="O24" s="34" t="s">
        <v>39</v>
      </c>
      <c r="P24" s="34" t="s">
        <v>39</v>
      </c>
      <c r="Q24" s="6" t="s">
        <v>47</v>
      </c>
      <c r="U24" s="5"/>
      <c r="W24" s="16"/>
    </row>
    <row r="25" spans="1:23" x14ac:dyDescent="0.2">
      <c r="A25" s="49" t="s">
        <v>107</v>
      </c>
      <c r="B25" s="52">
        <f>C24</f>
        <v>0.5</v>
      </c>
      <c r="C25" s="52">
        <f>B25+D25</f>
        <v>1.9</v>
      </c>
      <c r="D25" s="1">
        <v>1.4</v>
      </c>
      <c r="E25" s="40">
        <v>486313</v>
      </c>
      <c r="F25" s="36">
        <v>3.26</v>
      </c>
      <c r="G25" s="37">
        <v>0.06</v>
      </c>
      <c r="H25" s="37">
        <v>8.0000000000000002E-3</v>
      </c>
      <c r="I25" s="37">
        <v>0.04</v>
      </c>
      <c r="J25" s="37"/>
      <c r="L25" s="38">
        <v>11.3</v>
      </c>
      <c r="M25" s="5" t="s">
        <v>34</v>
      </c>
      <c r="O25" s="34" t="s">
        <v>39</v>
      </c>
      <c r="P25" s="34" t="s">
        <v>39</v>
      </c>
      <c r="Q25" s="6" t="s">
        <v>47</v>
      </c>
      <c r="U25" s="5"/>
      <c r="W25" s="16"/>
    </row>
    <row r="26" spans="1:23" x14ac:dyDescent="0.2">
      <c r="A26" s="49" t="s">
        <v>107</v>
      </c>
      <c r="B26" s="52">
        <f t="shared" ref="B26:B28" si="16">C25</f>
        <v>1.9</v>
      </c>
      <c r="C26" s="52">
        <f t="shared" ref="C26:C28" si="17">B26+D26</f>
        <v>2.4</v>
      </c>
      <c r="D26" s="1">
        <v>0.5</v>
      </c>
      <c r="E26" s="40">
        <v>486314</v>
      </c>
      <c r="F26" s="36">
        <v>7.57</v>
      </c>
      <c r="G26" s="37">
        <v>0.15</v>
      </c>
      <c r="H26" s="37">
        <v>0.13600000000000001</v>
      </c>
      <c r="I26" s="37">
        <v>0.6</v>
      </c>
      <c r="J26" s="37"/>
      <c r="L26" s="38">
        <v>21.7</v>
      </c>
      <c r="M26" s="5" t="s">
        <v>35</v>
      </c>
      <c r="N26" s="33">
        <v>0.5</v>
      </c>
      <c r="O26" s="34" t="s">
        <v>39</v>
      </c>
      <c r="P26" s="34" t="s">
        <v>39</v>
      </c>
      <c r="Q26" s="6" t="s">
        <v>47</v>
      </c>
      <c r="U26" s="5"/>
      <c r="W26" s="16"/>
    </row>
    <row r="27" spans="1:23" x14ac:dyDescent="0.2">
      <c r="A27" s="49" t="s">
        <v>107</v>
      </c>
      <c r="B27" s="52">
        <f t="shared" si="16"/>
        <v>2.4</v>
      </c>
      <c r="C27" s="52">
        <f t="shared" si="17"/>
        <v>3.5</v>
      </c>
      <c r="D27" s="1">
        <v>1.1000000000000001</v>
      </c>
      <c r="E27" s="40">
        <v>486315</v>
      </c>
      <c r="F27" s="36">
        <v>15.82</v>
      </c>
      <c r="G27" s="37">
        <v>0.78</v>
      </c>
      <c r="H27" s="37">
        <v>0.55600000000000005</v>
      </c>
      <c r="I27" s="37">
        <v>1.25</v>
      </c>
      <c r="J27" s="37"/>
      <c r="L27" s="38">
        <v>115</v>
      </c>
      <c r="M27" s="5" t="s">
        <v>35</v>
      </c>
      <c r="N27" s="33">
        <v>1.1000000000000001</v>
      </c>
      <c r="O27" s="34" t="s">
        <v>39</v>
      </c>
      <c r="P27" s="34" t="s">
        <v>39</v>
      </c>
      <c r="Q27" s="6" t="s">
        <v>47</v>
      </c>
      <c r="U27" s="5"/>
      <c r="W27" s="16"/>
    </row>
    <row r="28" spans="1:23" x14ac:dyDescent="0.2">
      <c r="A28" s="49" t="s">
        <v>107</v>
      </c>
      <c r="B28" s="52">
        <f t="shared" si="16"/>
        <v>3.5</v>
      </c>
      <c r="C28" s="52">
        <f t="shared" si="17"/>
        <v>4.9000000000000004</v>
      </c>
      <c r="D28" s="1">
        <v>1.4</v>
      </c>
      <c r="E28" s="40">
        <v>486316</v>
      </c>
      <c r="F28" s="36">
        <v>15.78</v>
      </c>
      <c r="G28" s="37">
        <v>0.02</v>
      </c>
      <c r="H28" s="37">
        <v>2.5000000000000001E-2</v>
      </c>
      <c r="I28" s="37">
        <v>0.09</v>
      </c>
      <c r="J28" s="37"/>
      <c r="L28" s="38">
        <v>18</v>
      </c>
      <c r="M28" s="5" t="s">
        <v>37</v>
      </c>
      <c r="O28" s="34" t="s">
        <v>39</v>
      </c>
      <c r="P28" s="34" t="s">
        <v>39</v>
      </c>
      <c r="Q28" s="6" t="s">
        <v>47</v>
      </c>
      <c r="U28" s="5"/>
      <c r="W28" s="16"/>
    </row>
    <row r="29" spans="1:23" x14ac:dyDescent="0.2">
      <c r="A29" s="49" t="s">
        <v>108</v>
      </c>
      <c r="B29" s="52">
        <v>0</v>
      </c>
      <c r="C29" s="52">
        <f>D29</f>
        <v>0.7</v>
      </c>
      <c r="D29" s="1">
        <v>0.7</v>
      </c>
      <c r="E29" s="40">
        <v>486512</v>
      </c>
      <c r="F29" s="36">
        <v>5.78</v>
      </c>
      <c r="G29" s="37">
        <v>0.15</v>
      </c>
      <c r="H29" s="37">
        <v>1.2999999999999999E-2</v>
      </c>
      <c r="I29" s="37">
        <v>0.02</v>
      </c>
      <c r="J29" s="37"/>
      <c r="L29" s="38">
        <v>24.2</v>
      </c>
      <c r="M29" s="5" t="s">
        <v>34</v>
      </c>
      <c r="O29" s="34" t="s">
        <v>40</v>
      </c>
      <c r="P29" s="34" t="s">
        <v>40</v>
      </c>
      <c r="Q29" s="6" t="s">
        <v>48</v>
      </c>
    </row>
    <row r="30" spans="1:23" x14ac:dyDescent="0.2">
      <c r="A30" s="49" t="s">
        <v>108</v>
      </c>
      <c r="B30" s="52">
        <f>C29</f>
        <v>0.7</v>
      </c>
      <c r="C30" s="52">
        <f>B30+D30</f>
        <v>1.7</v>
      </c>
      <c r="D30" s="1">
        <v>1</v>
      </c>
      <c r="E30" s="40">
        <v>486513</v>
      </c>
      <c r="F30" s="36">
        <v>2.96</v>
      </c>
      <c r="G30" s="37">
        <v>0.06</v>
      </c>
      <c r="H30" s="37">
        <v>1.4E-2</v>
      </c>
      <c r="I30" s="37">
        <v>0.19</v>
      </c>
      <c r="J30" s="37"/>
      <c r="L30" s="38">
        <v>12.5</v>
      </c>
      <c r="M30" s="5" t="s">
        <v>34</v>
      </c>
      <c r="O30" s="34" t="s">
        <v>40</v>
      </c>
      <c r="P30" s="34" t="s">
        <v>40</v>
      </c>
      <c r="Q30" s="6" t="s">
        <v>48</v>
      </c>
    </row>
    <row r="31" spans="1:23" x14ac:dyDescent="0.2">
      <c r="A31" s="49" t="s">
        <v>108</v>
      </c>
      <c r="B31" s="52">
        <f t="shared" ref="B31:B33" si="18">C30</f>
        <v>1.7</v>
      </c>
      <c r="C31" s="52">
        <f t="shared" ref="C31:C33" si="19">B31+D31</f>
        <v>2.2000000000000002</v>
      </c>
      <c r="D31" s="1">
        <v>0.5</v>
      </c>
      <c r="E31" s="40">
        <v>486514</v>
      </c>
      <c r="F31" s="36">
        <v>15.87</v>
      </c>
      <c r="G31" s="37">
        <v>0.99</v>
      </c>
      <c r="H31" s="37">
        <v>0.39800000000000002</v>
      </c>
      <c r="I31" s="37">
        <v>1.1499999999999999</v>
      </c>
      <c r="J31" s="37"/>
      <c r="L31" s="38">
        <v>175</v>
      </c>
      <c r="M31" s="5" t="s">
        <v>35</v>
      </c>
      <c r="N31" s="33">
        <v>0.5</v>
      </c>
      <c r="O31" s="34" t="s">
        <v>40</v>
      </c>
      <c r="P31" s="34" t="s">
        <v>40</v>
      </c>
      <c r="Q31" s="6" t="s">
        <v>48</v>
      </c>
    </row>
    <row r="32" spans="1:23" x14ac:dyDescent="0.2">
      <c r="A32" s="49" t="s">
        <v>108</v>
      </c>
      <c r="B32" s="52">
        <f t="shared" si="18"/>
        <v>2.2000000000000002</v>
      </c>
      <c r="C32" s="52">
        <f t="shared" si="19"/>
        <v>2.6</v>
      </c>
      <c r="D32" s="1">
        <v>0.4</v>
      </c>
      <c r="E32" s="40">
        <v>486515</v>
      </c>
      <c r="F32" s="36">
        <v>41.37</v>
      </c>
      <c r="G32" s="37">
        <v>1.4</v>
      </c>
      <c r="H32" s="37">
        <v>0.57599999999999996</v>
      </c>
      <c r="I32" s="37">
        <v>2.38</v>
      </c>
      <c r="J32" s="37"/>
      <c r="L32" s="38">
        <v>200</v>
      </c>
      <c r="M32" s="5" t="s">
        <v>35</v>
      </c>
      <c r="N32" s="33">
        <v>0.4</v>
      </c>
      <c r="O32" s="34" t="s">
        <v>40</v>
      </c>
      <c r="P32" s="34" t="s">
        <v>40</v>
      </c>
      <c r="Q32" s="6" t="s">
        <v>48</v>
      </c>
    </row>
    <row r="33" spans="1:23" x14ac:dyDescent="0.2">
      <c r="A33" s="49" t="s">
        <v>108</v>
      </c>
      <c r="B33" s="52">
        <f t="shared" si="18"/>
        <v>2.6</v>
      </c>
      <c r="C33" s="52">
        <f t="shared" si="19"/>
        <v>2.9</v>
      </c>
      <c r="D33" s="1">
        <v>0.3</v>
      </c>
      <c r="E33" s="40">
        <v>486516</v>
      </c>
      <c r="F33" s="36">
        <v>9.33</v>
      </c>
      <c r="G33" s="37">
        <v>1.22</v>
      </c>
      <c r="H33" s="37">
        <v>0.50900000000000001</v>
      </c>
      <c r="I33" s="37">
        <v>1.34</v>
      </c>
      <c r="J33" s="37"/>
      <c r="L33" s="38">
        <v>88.6</v>
      </c>
      <c r="M33" s="5" t="s">
        <v>35</v>
      </c>
      <c r="N33" s="33">
        <v>0.3</v>
      </c>
      <c r="O33" s="34" t="s">
        <v>40</v>
      </c>
      <c r="P33" s="34" t="s">
        <v>40</v>
      </c>
      <c r="Q33" s="6" t="s">
        <v>48</v>
      </c>
      <c r="U33" s="5"/>
      <c r="W33" s="16"/>
    </row>
    <row r="34" spans="1:23" x14ac:dyDescent="0.2">
      <c r="A34" s="49" t="s">
        <v>108</v>
      </c>
      <c r="B34" s="52">
        <f t="shared" ref="B34" si="20">C33</f>
        <v>2.9</v>
      </c>
      <c r="C34" s="52">
        <f t="shared" ref="C34" si="21">B34+D34</f>
        <v>4.5999999999999996</v>
      </c>
      <c r="D34" s="1">
        <v>1.7</v>
      </c>
      <c r="E34" s="40">
        <v>486517</v>
      </c>
      <c r="F34" s="36">
        <v>1.42</v>
      </c>
      <c r="G34" s="37">
        <v>7.0000000000000007E-2</v>
      </c>
      <c r="H34" s="37">
        <v>5.0999999999999997E-2</v>
      </c>
      <c r="I34" s="37">
        <v>0.18</v>
      </c>
      <c r="J34" s="37"/>
      <c r="L34" s="38">
        <v>13.8</v>
      </c>
      <c r="M34" s="5" t="s">
        <v>37</v>
      </c>
      <c r="O34" s="34" t="s">
        <v>40</v>
      </c>
      <c r="P34" s="34" t="s">
        <v>40</v>
      </c>
      <c r="Q34" s="6" t="s">
        <v>48</v>
      </c>
      <c r="U34" s="5"/>
      <c r="W34" s="16"/>
    </row>
    <row r="35" spans="1:23" x14ac:dyDescent="0.2">
      <c r="A35" s="49" t="s">
        <v>109</v>
      </c>
      <c r="B35" s="52">
        <v>0</v>
      </c>
      <c r="C35" s="52">
        <f>D35</f>
        <v>1</v>
      </c>
      <c r="D35" s="1">
        <v>1</v>
      </c>
      <c r="E35" s="40">
        <v>487009</v>
      </c>
      <c r="F35" s="36">
        <v>24.315999999999999</v>
      </c>
      <c r="G35" s="37">
        <v>3.6779999999999999</v>
      </c>
      <c r="H35" s="37">
        <v>1.7000000000000001E-2</v>
      </c>
      <c r="I35" s="37">
        <v>4.7E-2</v>
      </c>
      <c r="J35" s="37">
        <v>2.887</v>
      </c>
      <c r="L35" s="38">
        <v>99.724000000000004</v>
      </c>
      <c r="M35" s="5" t="s">
        <v>35</v>
      </c>
      <c r="N35" s="1">
        <v>1</v>
      </c>
      <c r="O35" s="34">
        <v>44246</v>
      </c>
      <c r="P35" s="34">
        <v>44246</v>
      </c>
      <c r="Q35" s="6" t="s">
        <v>52</v>
      </c>
      <c r="U35" s="5"/>
      <c r="W35" s="16"/>
    </row>
    <row r="36" spans="1:23" x14ac:dyDescent="0.2">
      <c r="A36" s="49" t="s">
        <v>109</v>
      </c>
      <c r="B36" s="52">
        <f>C35</f>
        <v>1</v>
      </c>
      <c r="C36" s="52">
        <f>B36+D36</f>
        <v>1.4</v>
      </c>
      <c r="D36" s="1">
        <v>0.4</v>
      </c>
      <c r="E36" s="40">
        <v>487010</v>
      </c>
      <c r="F36" s="36">
        <v>20.721999999999998</v>
      </c>
      <c r="G36" s="37">
        <v>0.111</v>
      </c>
      <c r="H36" s="37">
        <v>9.0999999999999998E-2</v>
      </c>
      <c r="I36" s="37">
        <v>0.35399999999999998</v>
      </c>
      <c r="J36" s="37">
        <v>2.8780000000000001</v>
      </c>
      <c r="L36" s="38">
        <v>93.831000000000003</v>
      </c>
      <c r="M36" s="5" t="s">
        <v>35</v>
      </c>
      <c r="N36" s="1">
        <v>0.4</v>
      </c>
      <c r="O36" s="34">
        <v>44246</v>
      </c>
      <c r="P36" s="34">
        <v>44246</v>
      </c>
      <c r="Q36" s="6" t="s">
        <v>52</v>
      </c>
      <c r="U36" s="5"/>
      <c r="W36" s="16"/>
    </row>
    <row r="37" spans="1:23" x14ac:dyDescent="0.2">
      <c r="A37" s="49" t="s">
        <v>109</v>
      </c>
      <c r="B37" s="52">
        <f t="shared" ref="B37:B38" si="22">C36</f>
        <v>1.4</v>
      </c>
      <c r="C37" s="52">
        <f t="shared" ref="C37:C38" si="23">B37+D37</f>
        <v>2.2999999999999998</v>
      </c>
      <c r="D37" s="1">
        <v>0.9</v>
      </c>
      <c r="E37" s="40">
        <v>487011</v>
      </c>
      <c r="F37" s="36">
        <v>8.3979999999999997</v>
      </c>
      <c r="G37" s="37">
        <v>0.14099999999999999</v>
      </c>
      <c r="H37" s="37">
        <v>1.127</v>
      </c>
      <c r="I37" s="37">
        <v>1.087</v>
      </c>
      <c r="J37" s="37">
        <v>2.8559999999999999</v>
      </c>
      <c r="L37" s="38">
        <v>50.786999999999999</v>
      </c>
      <c r="M37" s="5" t="s">
        <v>35</v>
      </c>
      <c r="N37" s="1">
        <v>0.9</v>
      </c>
      <c r="O37" s="34">
        <v>44246</v>
      </c>
      <c r="P37" s="34">
        <v>44246</v>
      </c>
      <c r="Q37" s="6" t="s">
        <v>52</v>
      </c>
    </row>
    <row r="38" spans="1:23" x14ac:dyDescent="0.2">
      <c r="A38" s="49" t="s">
        <v>109</v>
      </c>
      <c r="B38" s="52">
        <f t="shared" si="22"/>
        <v>2.2999999999999998</v>
      </c>
      <c r="C38" s="52">
        <f t="shared" si="23"/>
        <v>3.9</v>
      </c>
      <c r="D38" s="1">
        <v>1.6</v>
      </c>
      <c r="E38" s="40">
        <v>487012</v>
      </c>
      <c r="F38" s="36">
        <v>1.4280000000000002</v>
      </c>
      <c r="G38" s="37">
        <v>2.1000000000000001E-2</v>
      </c>
      <c r="H38" s="37">
        <v>2.9000000000000001E-2</v>
      </c>
      <c r="I38" s="37">
        <v>0.113</v>
      </c>
      <c r="J38" s="37">
        <v>2.7650000000000001</v>
      </c>
      <c r="L38" s="38">
        <v>14.590999999999999</v>
      </c>
      <c r="M38" s="5" t="s">
        <v>37</v>
      </c>
      <c r="O38" s="34">
        <v>44246</v>
      </c>
      <c r="P38" s="34">
        <v>44246</v>
      </c>
      <c r="Q38" s="6" t="s">
        <v>52</v>
      </c>
    </row>
    <row r="39" spans="1:23" x14ac:dyDescent="0.2">
      <c r="A39" s="49" t="s">
        <v>110</v>
      </c>
      <c r="E39" s="40"/>
      <c r="F39" s="36"/>
      <c r="G39" s="37"/>
      <c r="H39" s="37"/>
      <c r="I39" s="37"/>
      <c r="J39" s="37"/>
      <c r="L39" s="38"/>
    </row>
    <row r="40" spans="1:23" x14ac:dyDescent="0.2">
      <c r="A40" s="49" t="s">
        <v>111</v>
      </c>
      <c r="E40" s="40"/>
      <c r="F40" s="36"/>
      <c r="G40" s="37"/>
      <c r="H40" s="37"/>
      <c r="I40" s="37"/>
      <c r="J40" s="37"/>
      <c r="L40" s="38"/>
    </row>
    <row r="41" spans="1:23" x14ac:dyDescent="0.2">
      <c r="A41" s="49" t="s">
        <v>112</v>
      </c>
      <c r="E41" s="40"/>
      <c r="F41" s="36"/>
      <c r="G41" s="37"/>
      <c r="H41" s="37"/>
      <c r="I41" s="37"/>
      <c r="J41" s="37"/>
      <c r="L41" s="39"/>
    </row>
    <row r="42" spans="1:23" x14ac:dyDescent="0.2">
      <c r="A42" s="49" t="s">
        <v>113</v>
      </c>
      <c r="E42" s="40"/>
      <c r="F42" s="36"/>
      <c r="G42" s="37"/>
      <c r="H42" s="37"/>
      <c r="I42" s="37"/>
      <c r="J42" s="37"/>
      <c r="L42" s="38"/>
    </row>
    <row r="43" spans="1:23" x14ac:dyDescent="0.2">
      <c r="A43" s="49" t="s">
        <v>114</v>
      </c>
      <c r="B43" s="1">
        <v>0</v>
      </c>
      <c r="C43" s="1">
        <f>D43</f>
        <v>1</v>
      </c>
      <c r="D43" s="1">
        <v>1</v>
      </c>
      <c r="E43" s="42">
        <v>493056</v>
      </c>
      <c r="F43" s="20">
        <v>1.286</v>
      </c>
      <c r="G43" s="20">
        <v>6.0999999999999999E-2</v>
      </c>
      <c r="H43" s="20">
        <v>9.0999999999999998E-2</v>
      </c>
      <c r="I43" s="20">
        <v>0.17899999999999999</v>
      </c>
      <c r="J43" s="20">
        <v>2.7240000000000002</v>
      </c>
      <c r="L43" s="20">
        <v>12.942</v>
      </c>
      <c r="M43" s="7" t="s">
        <v>34</v>
      </c>
      <c r="N43" s="45"/>
      <c r="O43" s="34">
        <v>44282</v>
      </c>
      <c r="P43" s="34">
        <v>44282</v>
      </c>
      <c r="Q43" s="6" t="s">
        <v>97</v>
      </c>
      <c r="U43" s="5"/>
      <c r="W43" s="16"/>
    </row>
    <row r="44" spans="1:23" x14ac:dyDescent="0.2">
      <c r="A44" s="49" t="s">
        <v>114</v>
      </c>
      <c r="B44" s="1">
        <f>C43</f>
        <v>1</v>
      </c>
      <c r="C44" s="1">
        <f>B44+D44</f>
        <v>2.1</v>
      </c>
      <c r="D44" s="1">
        <v>1.1000000000000001</v>
      </c>
      <c r="E44" s="42">
        <v>493057</v>
      </c>
      <c r="F44" s="20">
        <v>17.14</v>
      </c>
      <c r="G44" s="20">
        <v>0.59</v>
      </c>
      <c r="H44" s="20">
        <v>0.68</v>
      </c>
      <c r="I44" s="20">
        <v>0.96099999999999997</v>
      </c>
      <c r="J44" s="20">
        <v>2.8780000000000001</v>
      </c>
      <c r="L44" s="20">
        <v>235.334</v>
      </c>
      <c r="M44" s="7" t="s">
        <v>35</v>
      </c>
      <c r="N44" s="45">
        <v>1.1000000000000001</v>
      </c>
      <c r="O44" s="34">
        <v>44282</v>
      </c>
      <c r="P44" s="34">
        <v>44282</v>
      </c>
      <c r="Q44" s="6" t="s">
        <v>97</v>
      </c>
      <c r="U44" s="5"/>
      <c r="W44" s="16"/>
    </row>
    <row r="45" spans="1:23" x14ac:dyDescent="0.2">
      <c r="A45" s="49" t="s">
        <v>114</v>
      </c>
      <c r="B45" s="1">
        <f t="shared" ref="B45:B46" si="24">C44</f>
        <v>2.1</v>
      </c>
      <c r="C45" s="1">
        <f t="shared" ref="C45:C46" si="25">B45+D45</f>
        <v>2.5</v>
      </c>
      <c r="D45" s="1">
        <v>0.4</v>
      </c>
      <c r="E45" s="42">
        <v>493058</v>
      </c>
      <c r="F45" s="20">
        <v>19.776</v>
      </c>
      <c r="G45" s="20">
        <v>0.39700000000000002</v>
      </c>
      <c r="H45" s="20">
        <v>1.109</v>
      </c>
      <c r="I45" s="20">
        <v>3.1440000000000001</v>
      </c>
      <c r="J45" s="20">
        <v>2.88</v>
      </c>
      <c r="L45" s="20">
        <v>70.558000000000007</v>
      </c>
      <c r="M45" s="7" t="s">
        <v>35</v>
      </c>
      <c r="N45" s="45">
        <v>0.4</v>
      </c>
      <c r="O45" s="34">
        <v>44282</v>
      </c>
      <c r="P45" s="34">
        <v>44282</v>
      </c>
      <c r="Q45" s="6" t="s">
        <v>97</v>
      </c>
      <c r="U45" s="5"/>
      <c r="W45" s="16"/>
    </row>
    <row r="46" spans="1:23" x14ac:dyDescent="0.2">
      <c r="A46" s="49" t="s">
        <v>114</v>
      </c>
      <c r="B46" s="1">
        <f t="shared" si="24"/>
        <v>2.5</v>
      </c>
      <c r="C46" s="1">
        <f t="shared" si="25"/>
        <v>3.5</v>
      </c>
      <c r="D46" s="1">
        <v>1</v>
      </c>
      <c r="E46" s="42">
        <v>493059</v>
      </c>
      <c r="F46" s="20">
        <v>2.06</v>
      </c>
      <c r="G46" s="20">
        <v>5.2999999999999999E-2</v>
      </c>
      <c r="H46" s="20">
        <v>0.107</v>
      </c>
      <c r="I46" s="20">
        <v>0.16900000000000001</v>
      </c>
      <c r="J46" s="20">
        <v>2.7480000000000002</v>
      </c>
      <c r="L46" s="20">
        <v>10.016</v>
      </c>
      <c r="M46" s="7" t="s">
        <v>37</v>
      </c>
      <c r="N46" s="45"/>
      <c r="O46" s="34">
        <v>44282</v>
      </c>
      <c r="P46" s="34">
        <v>44282</v>
      </c>
      <c r="Q46" s="6" t="s">
        <v>97</v>
      </c>
      <c r="U46" s="5"/>
      <c r="W46" s="16"/>
    </row>
    <row r="47" spans="1:23" x14ac:dyDescent="0.2">
      <c r="A47" s="49" t="s">
        <v>115</v>
      </c>
      <c r="E47" s="42"/>
      <c r="M47" s="7"/>
      <c r="N47" s="45"/>
      <c r="O47" s="34"/>
      <c r="P47" s="34"/>
      <c r="U47" s="5"/>
      <c r="W47" s="16"/>
    </row>
    <row r="48" spans="1:23" x14ac:dyDescent="0.2">
      <c r="A48" s="49" t="s">
        <v>116</v>
      </c>
      <c r="E48" s="42"/>
      <c r="M48" s="7"/>
      <c r="N48" s="45"/>
      <c r="O48" s="34"/>
      <c r="P48" s="34"/>
      <c r="U48" s="5"/>
      <c r="W48" s="16"/>
    </row>
    <row r="49" spans="1:20" x14ac:dyDescent="0.2">
      <c r="A49" s="73" t="s">
        <v>117</v>
      </c>
      <c r="B49" s="74">
        <v>0</v>
      </c>
      <c r="C49" s="74">
        <f>D49</f>
        <v>0.7</v>
      </c>
      <c r="D49" s="74">
        <v>0.7</v>
      </c>
      <c r="E49" s="75">
        <v>494013</v>
      </c>
      <c r="F49" s="76">
        <v>4.3780000000000001</v>
      </c>
      <c r="G49" s="77">
        <v>0.22</v>
      </c>
      <c r="H49" s="77">
        <v>0.125</v>
      </c>
      <c r="I49" s="77">
        <v>0.25900000000000001</v>
      </c>
      <c r="J49" s="77">
        <v>2.8479999999999999</v>
      </c>
      <c r="K49" s="78"/>
      <c r="L49" s="79">
        <v>31.838000000000001</v>
      </c>
      <c r="M49" s="80" t="s">
        <v>34</v>
      </c>
      <c r="N49" s="81"/>
      <c r="O49" s="82">
        <v>44287</v>
      </c>
      <c r="P49" s="82">
        <v>44287</v>
      </c>
      <c r="Q49" s="83" t="s">
        <v>98</v>
      </c>
    </row>
    <row r="50" spans="1:20" x14ac:dyDescent="0.2">
      <c r="A50" s="73" t="s">
        <v>117</v>
      </c>
      <c r="B50" s="74">
        <f>C49</f>
        <v>0.7</v>
      </c>
      <c r="C50" s="74">
        <f>B50+D50</f>
        <v>1.5</v>
      </c>
      <c r="D50" s="74">
        <v>0.8</v>
      </c>
      <c r="E50" s="75">
        <v>494014</v>
      </c>
      <c r="F50" s="76">
        <v>5.4160000000000004</v>
      </c>
      <c r="G50" s="77">
        <v>0.36099999999999999</v>
      </c>
      <c r="H50" s="77">
        <v>0.16</v>
      </c>
      <c r="I50" s="77">
        <v>0.182</v>
      </c>
      <c r="J50" s="77">
        <v>2.8580000000000001</v>
      </c>
      <c r="K50" s="78"/>
      <c r="L50" s="79">
        <v>39.969000000000001</v>
      </c>
      <c r="M50" s="80" t="s">
        <v>34</v>
      </c>
      <c r="N50" s="81"/>
      <c r="O50" s="82">
        <v>44287</v>
      </c>
      <c r="P50" s="82">
        <v>44287</v>
      </c>
      <c r="Q50" s="83" t="s">
        <v>98</v>
      </c>
    </row>
    <row r="51" spans="1:20" x14ac:dyDescent="0.2">
      <c r="A51" s="73" t="s">
        <v>117</v>
      </c>
      <c r="B51" s="74">
        <f t="shared" ref="B51:B53" si="26">C50</f>
        <v>1.5</v>
      </c>
      <c r="C51" s="74">
        <f t="shared" ref="C51:C53" si="27">B51+D51</f>
        <v>2.5</v>
      </c>
      <c r="D51" s="74">
        <v>1</v>
      </c>
      <c r="E51" s="75">
        <v>494015</v>
      </c>
      <c r="F51" s="76">
        <v>6.0779999999999994</v>
      </c>
      <c r="G51" s="77">
        <v>0.40699999999999997</v>
      </c>
      <c r="H51" s="77">
        <v>1.7999999999999999E-2</v>
      </c>
      <c r="I51" s="77">
        <v>7.2999999999999995E-2</v>
      </c>
      <c r="J51" s="77">
        <v>2.86</v>
      </c>
      <c r="K51" s="78"/>
      <c r="L51" s="84">
        <v>39.372999999999998</v>
      </c>
      <c r="M51" s="80" t="s">
        <v>34</v>
      </c>
      <c r="N51" s="81"/>
      <c r="O51" s="82">
        <v>44287</v>
      </c>
      <c r="P51" s="82">
        <v>44287</v>
      </c>
      <c r="Q51" s="83" t="s">
        <v>98</v>
      </c>
    </row>
    <row r="52" spans="1:20" x14ac:dyDescent="0.2">
      <c r="A52" s="73" t="s">
        <v>117</v>
      </c>
      <c r="B52" s="74">
        <f t="shared" si="26"/>
        <v>2.5</v>
      </c>
      <c r="C52" s="74">
        <f t="shared" si="27"/>
        <v>3.1</v>
      </c>
      <c r="D52" s="74">
        <v>0.6</v>
      </c>
      <c r="E52" s="75">
        <v>494016</v>
      </c>
      <c r="F52" s="76">
        <v>5.7060000000000004</v>
      </c>
      <c r="G52" s="77">
        <v>0.41199999999999998</v>
      </c>
      <c r="H52" s="77">
        <v>0.90300000000000002</v>
      </c>
      <c r="I52" s="77">
        <v>0.83199999999999996</v>
      </c>
      <c r="J52" s="77">
        <v>2.8580000000000001</v>
      </c>
      <c r="K52" s="78"/>
      <c r="L52" s="84">
        <v>41.781999999999996</v>
      </c>
      <c r="M52" s="80" t="s">
        <v>35</v>
      </c>
      <c r="N52" s="81">
        <v>0.6</v>
      </c>
      <c r="O52" s="82">
        <v>44287</v>
      </c>
      <c r="P52" s="82">
        <v>44287</v>
      </c>
      <c r="Q52" s="83" t="s">
        <v>98</v>
      </c>
    </row>
    <row r="53" spans="1:20" x14ac:dyDescent="0.2">
      <c r="A53" s="73" t="s">
        <v>117</v>
      </c>
      <c r="B53" s="81">
        <f t="shared" si="26"/>
        <v>3.1</v>
      </c>
      <c r="C53" s="74">
        <f t="shared" si="27"/>
        <v>3.5</v>
      </c>
      <c r="D53" s="74">
        <v>0.4</v>
      </c>
      <c r="E53" s="75">
        <v>494018</v>
      </c>
      <c r="F53" s="85">
        <v>6.5759999999999987</v>
      </c>
      <c r="G53" s="85">
        <v>0.33700000000000002</v>
      </c>
      <c r="H53" s="85">
        <v>0.51600000000000001</v>
      </c>
      <c r="I53" s="85">
        <v>0.66200000000000003</v>
      </c>
      <c r="J53" s="85">
        <v>2.87</v>
      </c>
      <c r="K53" s="78"/>
      <c r="L53" s="85">
        <v>86.132000000000005</v>
      </c>
      <c r="M53" s="80" t="s">
        <v>35</v>
      </c>
      <c r="N53" s="81">
        <v>0.4</v>
      </c>
      <c r="O53" s="82">
        <v>44287</v>
      </c>
      <c r="P53" s="82">
        <v>44287</v>
      </c>
      <c r="Q53" s="83" t="s">
        <v>98</v>
      </c>
      <c r="R53" s="80"/>
      <c r="S53" s="80" t="s">
        <v>119</v>
      </c>
      <c r="T53" s="80"/>
    </row>
    <row r="54" spans="1:20" x14ac:dyDescent="0.2">
      <c r="A54" s="73" t="s">
        <v>118</v>
      </c>
      <c r="B54" s="81">
        <v>0</v>
      </c>
      <c r="C54" s="74">
        <f>D54</f>
        <v>1.5</v>
      </c>
      <c r="D54" s="74">
        <v>1.5</v>
      </c>
      <c r="E54" s="80">
        <v>494507</v>
      </c>
      <c r="F54" s="85">
        <v>32.957999999999998</v>
      </c>
      <c r="G54" s="85">
        <v>0.13700000000000001</v>
      </c>
      <c r="H54" s="85">
        <v>2.9000000000000001E-2</v>
      </c>
      <c r="I54" s="85">
        <v>9.8000000000000004E-2</v>
      </c>
      <c r="J54" s="85"/>
      <c r="K54" s="78"/>
      <c r="L54" s="85">
        <v>230</v>
      </c>
      <c r="M54" s="80" t="s">
        <v>34</v>
      </c>
      <c r="N54" s="81"/>
      <c r="O54" s="82">
        <v>44290</v>
      </c>
      <c r="P54" s="82">
        <v>44290</v>
      </c>
      <c r="Q54" s="83" t="s">
        <v>99</v>
      </c>
    </row>
    <row r="55" spans="1:20" x14ac:dyDescent="0.2">
      <c r="A55" s="73" t="s">
        <v>118</v>
      </c>
      <c r="B55" s="81">
        <f>C54</f>
        <v>1.5</v>
      </c>
      <c r="C55" s="74">
        <f>B55+D55</f>
        <v>2.2999999999999998</v>
      </c>
      <c r="D55" s="74">
        <v>0.8</v>
      </c>
      <c r="E55" s="80">
        <v>494508</v>
      </c>
      <c r="F55" s="85">
        <v>4.59</v>
      </c>
      <c r="G55" s="85">
        <v>0.45100000000000001</v>
      </c>
      <c r="H55" s="85">
        <v>0.25700000000000001</v>
      </c>
      <c r="I55" s="85">
        <v>0.58499999999999996</v>
      </c>
      <c r="J55" s="85"/>
      <c r="K55" s="78"/>
      <c r="L55" s="85">
        <v>32.292000000000002</v>
      </c>
      <c r="M55" s="80" t="s">
        <v>35</v>
      </c>
      <c r="N55" s="81">
        <v>0.8</v>
      </c>
      <c r="O55" s="82">
        <v>44290</v>
      </c>
      <c r="P55" s="82">
        <v>44290</v>
      </c>
      <c r="Q55" s="83" t="s">
        <v>99</v>
      </c>
    </row>
    <row r="56" spans="1:20" x14ac:dyDescent="0.2">
      <c r="A56" s="73" t="s">
        <v>118</v>
      </c>
      <c r="B56" s="74">
        <f t="shared" ref="B56:B57" si="28">C55</f>
        <v>2.2999999999999998</v>
      </c>
      <c r="C56" s="74">
        <f t="shared" ref="C56:C57" si="29">B56+D56</f>
        <v>2.5</v>
      </c>
      <c r="D56" s="74">
        <v>0.2</v>
      </c>
      <c r="E56" s="80">
        <v>494509</v>
      </c>
      <c r="F56" s="76">
        <v>3.4139999999999997</v>
      </c>
      <c r="G56" s="77">
        <v>0.28999999999999998</v>
      </c>
      <c r="H56" s="77">
        <v>0.15</v>
      </c>
      <c r="I56" s="77">
        <v>0.66400000000000003</v>
      </c>
      <c r="J56" s="77"/>
      <c r="K56" s="78"/>
      <c r="L56" s="79">
        <v>26.858000000000001</v>
      </c>
      <c r="M56" s="80" t="s">
        <v>35</v>
      </c>
      <c r="N56" s="81"/>
      <c r="O56" s="82">
        <v>44290</v>
      </c>
      <c r="P56" s="82">
        <v>44290</v>
      </c>
      <c r="Q56" s="83" t="s">
        <v>99</v>
      </c>
    </row>
    <row r="57" spans="1:20" x14ac:dyDescent="0.2">
      <c r="A57" s="73" t="s">
        <v>118</v>
      </c>
      <c r="B57" s="74">
        <f t="shared" si="28"/>
        <v>2.5</v>
      </c>
      <c r="C57" s="74">
        <f t="shared" si="29"/>
        <v>3.2</v>
      </c>
      <c r="D57" s="74">
        <v>0.7</v>
      </c>
      <c r="E57" s="80">
        <v>494510</v>
      </c>
      <c r="F57" s="76">
        <v>0.48</v>
      </c>
      <c r="G57" s="77">
        <v>3.7999999999999999E-2</v>
      </c>
      <c r="H57" s="77">
        <v>1.4999999999999999E-2</v>
      </c>
      <c r="I57" s="77">
        <v>7.0999999999999994E-2</v>
      </c>
      <c r="J57" s="77"/>
      <c r="K57" s="78"/>
      <c r="L57" s="79">
        <v>6.7069999999999999</v>
      </c>
      <c r="M57" s="80" t="s">
        <v>37</v>
      </c>
      <c r="N57" s="81"/>
      <c r="O57" s="82">
        <v>44290</v>
      </c>
      <c r="P57" s="82">
        <v>44290</v>
      </c>
      <c r="Q57" s="83" t="s">
        <v>99</v>
      </c>
    </row>
    <row r="58" spans="1:20" x14ac:dyDescent="0.2">
      <c r="A58" s="24"/>
      <c r="E58" s="40"/>
      <c r="F58" s="36"/>
      <c r="G58" s="37"/>
      <c r="H58" s="37"/>
      <c r="I58" s="37"/>
      <c r="J58" s="37"/>
      <c r="L58" s="43"/>
      <c r="O58" s="34"/>
      <c r="P58" s="34"/>
    </row>
    <row r="59" spans="1:20" x14ac:dyDescent="0.2">
      <c r="A59" s="24"/>
      <c r="E59" s="40"/>
      <c r="F59" s="36"/>
      <c r="G59" s="37"/>
      <c r="H59" s="37"/>
      <c r="I59" s="37"/>
      <c r="J59" s="37"/>
      <c r="L59" s="38"/>
      <c r="O59" s="34"/>
      <c r="P59" s="34"/>
    </row>
    <row r="60" spans="1:20" x14ac:dyDescent="0.2">
      <c r="A60" s="24"/>
      <c r="E60" s="40"/>
      <c r="F60" s="36"/>
      <c r="G60" s="37"/>
      <c r="H60" s="37"/>
      <c r="I60" s="37"/>
      <c r="J60" s="37"/>
      <c r="L60" s="38"/>
      <c r="O60" s="34"/>
      <c r="P60" s="34"/>
    </row>
    <row r="61" spans="1:20" x14ac:dyDescent="0.2">
      <c r="A61" s="24"/>
      <c r="E61" s="40"/>
      <c r="F61" s="36"/>
      <c r="G61" s="37"/>
      <c r="H61" s="37"/>
      <c r="I61" s="37"/>
      <c r="J61" s="37"/>
      <c r="L61" s="39"/>
      <c r="O61" s="34"/>
      <c r="P61" s="34"/>
    </row>
    <row r="62" spans="1:20" x14ac:dyDescent="0.2">
      <c r="A62" s="24"/>
      <c r="E62" s="40"/>
      <c r="F62" s="36"/>
      <c r="G62" s="37"/>
      <c r="H62" s="37"/>
      <c r="I62" s="37"/>
      <c r="J62" s="37"/>
      <c r="L62" s="38"/>
      <c r="O62" s="34"/>
      <c r="P62" s="34"/>
    </row>
    <row r="63" spans="1:20" x14ac:dyDescent="0.2">
      <c r="A63" s="24"/>
      <c r="E63" s="40"/>
      <c r="F63" s="36"/>
      <c r="G63" s="37"/>
      <c r="H63" s="37"/>
      <c r="I63" s="37"/>
      <c r="J63" s="37"/>
      <c r="L63" s="38"/>
      <c r="O63" s="34"/>
      <c r="P63" s="34"/>
    </row>
    <row r="64" spans="1:20" x14ac:dyDescent="0.2">
      <c r="A64" s="24"/>
      <c r="E64" s="40"/>
      <c r="F64" s="36"/>
      <c r="G64" s="37"/>
      <c r="H64" s="37"/>
      <c r="I64" s="37"/>
      <c r="J64" s="37"/>
      <c r="L64" s="38"/>
      <c r="O64" s="34"/>
      <c r="P64" s="34"/>
    </row>
    <row r="65" spans="1:16" x14ac:dyDescent="0.2">
      <c r="A65" s="24"/>
      <c r="E65" s="40"/>
      <c r="F65" s="36"/>
      <c r="G65" s="37"/>
      <c r="H65" s="37"/>
      <c r="I65" s="37"/>
      <c r="J65" s="37"/>
      <c r="L65" s="38"/>
      <c r="O65" s="34"/>
      <c r="P65" s="34"/>
    </row>
    <row r="66" spans="1:16" x14ac:dyDescent="0.2">
      <c r="A66" s="24"/>
      <c r="E66" s="40"/>
      <c r="F66" s="36"/>
      <c r="G66" s="37"/>
      <c r="H66" s="37"/>
      <c r="I66" s="37"/>
      <c r="J66" s="37"/>
      <c r="L66" s="39"/>
      <c r="O66" s="34"/>
      <c r="P66" s="34"/>
    </row>
    <row r="67" spans="1:16" x14ac:dyDescent="0.2">
      <c r="A67" s="24"/>
      <c r="E67" s="40"/>
      <c r="F67" s="36"/>
      <c r="G67" s="37"/>
      <c r="H67" s="37"/>
      <c r="I67" s="37"/>
      <c r="J67" s="37"/>
      <c r="L67" s="38"/>
      <c r="O67" s="34"/>
      <c r="P67" s="34"/>
    </row>
    <row r="68" spans="1:16" x14ac:dyDescent="0.2">
      <c r="A68" s="24"/>
      <c r="E68" s="40"/>
      <c r="F68" s="36"/>
      <c r="G68" s="37"/>
      <c r="H68" s="37"/>
      <c r="I68" s="37"/>
      <c r="J68" s="37"/>
      <c r="L68" s="38"/>
      <c r="O68" s="34"/>
      <c r="P68" s="34"/>
    </row>
    <row r="69" spans="1:16" x14ac:dyDescent="0.2">
      <c r="A69" s="24"/>
      <c r="E69" s="40"/>
      <c r="F69" s="36"/>
      <c r="G69" s="37"/>
      <c r="H69" s="37"/>
      <c r="I69" s="37"/>
      <c r="J69" s="37"/>
      <c r="L69" s="38"/>
      <c r="O69" s="34"/>
      <c r="P69" s="34"/>
    </row>
    <row r="70" spans="1:16" x14ac:dyDescent="0.2">
      <c r="A70" s="24"/>
      <c r="E70" s="40"/>
      <c r="F70" s="36"/>
      <c r="G70" s="37"/>
      <c r="H70" s="37"/>
      <c r="I70" s="37"/>
      <c r="J70" s="37"/>
      <c r="L70" s="38"/>
      <c r="O70" s="34"/>
      <c r="P70" s="34"/>
    </row>
    <row r="71" spans="1:16" x14ac:dyDescent="0.2">
      <c r="A71" s="24"/>
      <c r="E71" s="40"/>
      <c r="F71" s="36"/>
      <c r="G71" s="37"/>
      <c r="H71" s="37"/>
      <c r="I71" s="37"/>
      <c r="J71" s="37"/>
      <c r="L71" s="38"/>
      <c r="O71" s="34"/>
      <c r="P71" s="34"/>
    </row>
    <row r="72" spans="1:16" x14ac:dyDescent="0.2">
      <c r="A72" s="24"/>
      <c r="E72" s="40"/>
      <c r="F72" s="36"/>
      <c r="G72" s="37"/>
      <c r="H72" s="37"/>
      <c r="I72" s="37"/>
      <c r="J72" s="37"/>
      <c r="L72" s="38"/>
      <c r="O72" s="34"/>
      <c r="P72" s="34"/>
    </row>
    <row r="73" spans="1:16" x14ac:dyDescent="0.2">
      <c r="A73" s="24"/>
      <c r="E73" s="40"/>
      <c r="F73" s="36"/>
      <c r="G73" s="37"/>
      <c r="H73" s="37"/>
      <c r="I73" s="37"/>
      <c r="J73" s="37"/>
      <c r="L73" s="43"/>
      <c r="O73" s="34"/>
      <c r="P73" s="34"/>
    </row>
    <row r="74" spans="1:16" x14ac:dyDescent="0.2">
      <c r="A74" s="24"/>
      <c r="E74" s="40"/>
      <c r="F74" s="36"/>
      <c r="G74" s="37"/>
      <c r="H74" s="37"/>
      <c r="I74" s="37"/>
      <c r="J74" s="37"/>
      <c r="L74" s="38"/>
      <c r="O74" s="34"/>
      <c r="P74" s="34"/>
    </row>
    <row r="75" spans="1:16" x14ac:dyDescent="0.2">
      <c r="A75" s="24"/>
      <c r="E75" s="40"/>
      <c r="F75" s="36"/>
      <c r="G75" s="37"/>
      <c r="H75" s="37"/>
      <c r="I75" s="37"/>
      <c r="L75" s="38"/>
      <c r="O75" s="34"/>
      <c r="P75" s="34"/>
    </row>
    <row r="76" spans="1:16" x14ac:dyDescent="0.2">
      <c r="A76" s="24"/>
      <c r="E76" s="40"/>
      <c r="F76" s="36"/>
      <c r="G76" s="37"/>
      <c r="H76" s="37"/>
      <c r="I76" s="37"/>
      <c r="L76" s="38"/>
      <c r="O76" s="34"/>
      <c r="P76" s="34"/>
    </row>
    <row r="77" spans="1:16" x14ac:dyDescent="0.2">
      <c r="A77" s="24"/>
      <c r="E77" s="40"/>
      <c r="F77" s="36"/>
      <c r="G77" s="37"/>
      <c r="H77" s="37"/>
      <c r="I77" s="37"/>
      <c r="L77" s="38"/>
      <c r="O77" s="34"/>
      <c r="P77" s="34"/>
    </row>
    <row r="78" spans="1:16" x14ac:dyDescent="0.2">
      <c r="A78" s="24"/>
      <c r="E78" s="40"/>
      <c r="F78" s="36"/>
      <c r="G78" s="37"/>
      <c r="H78" s="37"/>
      <c r="I78" s="37"/>
      <c r="L78" s="38"/>
    </row>
    <row r="79" spans="1:16" x14ac:dyDescent="0.2">
      <c r="A79" s="24"/>
      <c r="E79" s="40"/>
      <c r="F79" s="36"/>
      <c r="G79" s="37"/>
      <c r="H79" s="37"/>
      <c r="I79" s="37"/>
      <c r="L79" s="38"/>
    </row>
    <row r="80" spans="1:16" x14ac:dyDescent="0.2">
      <c r="A80" s="24"/>
      <c r="E80" s="40"/>
      <c r="F80" s="36"/>
      <c r="G80" s="37"/>
      <c r="H80" s="37"/>
      <c r="I80" s="37"/>
      <c r="L80" s="38"/>
    </row>
    <row r="81" spans="1:16" x14ac:dyDescent="0.2">
      <c r="A81" s="24"/>
      <c r="E81" s="40"/>
      <c r="F81" s="36"/>
      <c r="G81" s="37"/>
      <c r="H81" s="37"/>
      <c r="I81" s="37"/>
      <c r="L81" s="38"/>
      <c r="O81" s="34"/>
      <c r="P81" s="34"/>
    </row>
    <row r="82" spans="1:16" x14ac:dyDescent="0.2">
      <c r="A82" s="24"/>
      <c r="E82" s="40"/>
      <c r="F82" s="36"/>
      <c r="G82" s="37"/>
      <c r="H82" s="37"/>
      <c r="I82" s="37"/>
      <c r="L82" s="38"/>
      <c r="O82" s="34"/>
      <c r="P82" s="34"/>
    </row>
    <row r="83" spans="1:16" x14ac:dyDescent="0.2">
      <c r="A83" s="24"/>
      <c r="E83" s="40"/>
      <c r="F83" s="36"/>
      <c r="G83" s="37"/>
      <c r="H83" s="37"/>
      <c r="I83" s="37"/>
      <c r="L83" s="38"/>
      <c r="O83" s="34"/>
      <c r="P83" s="34"/>
    </row>
    <row r="84" spans="1:16" x14ac:dyDescent="0.2">
      <c r="A84" s="24"/>
      <c r="E84" s="40"/>
      <c r="F84" s="36"/>
      <c r="G84" s="37"/>
      <c r="H84" s="37"/>
      <c r="I84" s="37"/>
      <c r="L84" s="38"/>
      <c r="O84" s="34"/>
      <c r="P84" s="34"/>
    </row>
    <row r="85" spans="1:16" x14ac:dyDescent="0.2">
      <c r="A85" s="24"/>
      <c r="E85" s="40"/>
      <c r="F85" s="36"/>
      <c r="G85" s="37"/>
      <c r="H85" s="37"/>
      <c r="I85" s="37"/>
      <c r="L85" s="38"/>
      <c r="O85" s="34"/>
      <c r="P85" s="34"/>
    </row>
    <row r="86" spans="1:16" x14ac:dyDescent="0.2">
      <c r="A86" s="24"/>
      <c r="E86" s="40"/>
      <c r="F86" s="36"/>
      <c r="G86" s="37"/>
      <c r="H86" s="37"/>
      <c r="I86" s="37"/>
      <c r="L86" s="44"/>
      <c r="O86" s="34"/>
      <c r="P86" s="34"/>
    </row>
    <row r="87" spans="1:16" x14ac:dyDescent="0.2">
      <c r="A87" s="24"/>
      <c r="E87" s="40"/>
      <c r="F87" s="36"/>
      <c r="G87" s="37"/>
      <c r="H87" s="37"/>
      <c r="I87" s="37"/>
      <c r="L87" s="44"/>
      <c r="O87" s="34"/>
      <c r="P87" s="34"/>
    </row>
    <row r="88" spans="1:16" x14ac:dyDescent="0.2">
      <c r="A88" s="24"/>
      <c r="E88" s="40"/>
      <c r="F88" s="36"/>
      <c r="G88" s="37"/>
      <c r="H88" s="37"/>
      <c r="I88" s="37"/>
      <c r="L88" s="38"/>
      <c r="O88" s="34"/>
      <c r="P88" s="34"/>
    </row>
    <row r="89" spans="1:16" x14ac:dyDescent="0.2">
      <c r="A89" s="24"/>
      <c r="E89" s="40"/>
      <c r="F89" s="36"/>
      <c r="G89" s="37"/>
      <c r="H89" s="37"/>
      <c r="I89" s="37"/>
      <c r="L89" s="38"/>
      <c r="O89" s="34"/>
      <c r="P89" s="34"/>
    </row>
    <row r="90" spans="1:16" x14ac:dyDescent="0.2">
      <c r="A90" s="24"/>
      <c r="E90" s="40"/>
      <c r="F90" s="36"/>
      <c r="G90" s="37"/>
      <c r="H90" s="37"/>
      <c r="I90" s="37"/>
      <c r="L90" s="38"/>
      <c r="O90" s="34"/>
      <c r="P90" s="34"/>
    </row>
    <row r="91" spans="1:16" x14ac:dyDescent="0.2">
      <c r="A91" s="24"/>
      <c r="E91" s="40"/>
      <c r="F91" s="36"/>
      <c r="G91" s="37"/>
      <c r="H91" s="37"/>
      <c r="I91" s="37"/>
      <c r="L91" s="38"/>
      <c r="O91" s="34"/>
      <c r="P91" s="34"/>
    </row>
    <row r="92" spans="1:16" x14ac:dyDescent="0.2">
      <c r="A92" s="24"/>
      <c r="E92" s="40"/>
      <c r="F92" s="36"/>
      <c r="G92" s="37"/>
      <c r="H92" s="37"/>
      <c r="I92" s="37"/>
      <c r="L92" s="38"/>
      <c r="O92" s="34"/>
      <c r="P92" s="34"/>
    </row>
    <row r="93" spans="1:16" x14ac:dyDescent="0.2">
      <c r="A93" s="24"/>
      <c r="E93" s="40"/>
      <c r="F93" s="36"/>
      <c r="G93" s="37"/>
      <c r="H93" s="37"/>
      <c r="I93" s="37"/>
      <c r="L93" s="44"/>
      <c r="O93" s="34"/>
      <c r="P93" s="34"/>
    </row>
    <row r="94" spans="1:16" x14ac:dyDescent="0.2">
      <c r="A94" s="24"/>
      <c r="E94" s="40"/>
      <c r="F94" s="36"/>
      <c r="G94" s="37"/>
      <c r="H94" s="37"/>
      <c r="I94" s="37"/>
      <c r="L94" s="38"/>
      <c r="O94" s="34"/>
      <c r="P94" s="34"/>
    </row>
    <row r="95" spans="1:16" x14ac:dyDescent="0.2">
      <c r="A95" s="24"/>
      <c r="E95" s="40"/>
      <c r="F95" s="36"/>
      <c r="G95" s="37"/>
      <c r="H95" s="37"/>
      <c r="I95" s="37"/>
      <c r="L95" s="38"/>
      <c r="O95" s="34"/>
      <c r="P95" s="34"/>
    </row>
    <row r="96" spans="1:16" x14ac:dyDescent="0.2">
      <c r="A96" s="24"/>
      <c r="E96" s="40"/>
      <c r="F96" s="36"/>
      <c r="G96" s="37"/>
      <c r="H96" s="37"/>
      <c r="I96" s="37"/>
      <c r="L96" s="38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L97" s="38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L98" s="38"/>
      <c r="O98" s="34"/>
      <c r="P98" s="34"/>
    </row>
    <row r="99" spans="1:16" x14ac:dyDescent="0.2">
      <c r="A99" s="24"/>
      <c r="E99" s="40"/>
      <c r="F99" s="36"/>
      <c r="G99" s="37"/>
      <c r="H99" s="37"/>
      <c r="I99" s="37"/>
      <c r="L99" s="38"/>
      <c r="O99" s="34"/>
      <c r="P99" s="34"/>
    </row>
    <row r="100" spans="1:16" x14ac:dyDescent="0.2">
      <c r="A100" s="24"/>
      <c r="E100" s="40"/>
      <c r="F100" s="36"/>
      <c r="G100" s="37"/>
      <c r="H100" s="37"/>
      <c r="I100" s="37"/>
      <c r="L100" s="38"/>
      <c r="O100" s="34"/>
      <c r="P100" s="34"/>
    </row>
    <row r="101" spans="1:16" x14ac:dyDescent="0.2">
      <c r="A101" s="24"/>
      <c r="E101" s="40"/>
      <c r="F101" s="36"/>
      <c r="G101" s="37"/>
      <c r="H101" s="37"/>
      <c r="I101" s="37"/>
      <c r="L101" s="43"/>
      <c r="O101" s="34"/>
      <c r="P101" s="34"/>
    </row>
    <row r="102" spans="1:16" x14ac:dyDescent="0.2">
      <c r="A102" s="24"/>
      <c r="E102" s="40"/>
      <c r="F102" s="36"/>
      <c r="G102" s="37"/>
      <c r="H102" s="37"/>
      <c r="I102" s="37"/>
      <c r="L102" s="38"/>
      <c r="O102" s="34"/>
      <c r="P102" s="34"/>
    </row>
    <row r="103" spans="1:16" x14ac:dyDescent="0.2">
      <c r="A103" s="24"/>
      <c r="E103" s="40"/>
      <c r="F103" s="36"/>
      <c r="G103" s="37"/>
      <c r="H103" s="37"/>
      <c r="I103" s="37"/>
      <c r="L103" s="38"/>
      <c r="O103" s="34"/>
      <c r="P103" s="34"/>
    </row>
    <row r="104" spans="1:16" x14ac:dyDescent="0.2">
      <c r="A104" s="24"/>
      <c r="E104" s="40"/>
      <c r="G104" s="37"/>
      <c r="H104" s="37"/>
      <c r="I104" s="37"/>
      <c r="L104" s="39"/>
      <c r="O104" s="34"/>
      <c r="P104" s="34"/>
    </row>
    <row r="105" spans="1:16" x14ac:dyDescent="0.2">
      <c r="A105" s="24"/>
      <c r="E105" s="40"/>
      <c r="G105" s="37"/>
      <c r="H105" s="37"/>
      <c r="I105" s="37"/>
      <c r="L105" s="38"/>
      <c r="O105" s="34"/>
      <c r="P105" s="34"/>
    </row>
    <row r="106" spans="1:16" x14ac:dyDescent="0.2">
      <c r="A106" s="24"/>
      <c r="E106" s="40"/>
      <c r="G106" s="37"/>
      <c r="H106" s="37"/>
      <c r="I106" s="37"/>
      <c r="L106" s="38"/>
      <c r="O106" s="34"/>
      <c r="P106" s="34"/>
    </row>
  </sheetData>
  <protectedRanges>
    <protectedRange sqref="H13:J20 L13:L20 J59 G60:J74 G75:I106 L59:L106" name="Range27"/>
    <protectedRange sqref="E2:E12" name="Range1_9_2_1_1_15"/>
    <protectedRange sqref="G2:G12" name="Range27_73"/>
    <protectedRange sqref="G2:G12" name="Range1_50"/>
    <protectedRange sqref="G2:G12" name="Range26_57"/>
    <protectedRange sqref="H2:H12" name="Range27_74"/>
    <protectedRange sqref="H2:H12" name="Range1_51"/>
    <protectedRange sqref="H2:H12" name="Range26_58"/>
    <protectedRange sqref="I2:I12" name="Range27_76"/>
    <protectedRange sqref="I2:I12" name="Range1_53"/>
    <protectedRange sqref="I2:I12" name="Range26_60"/>
    <protectedRange sqref="L2:L12" name="Range27_78"/>
    <protectedRange sqref="L2:L12" name="Range1_8_1_10"/>
    <protectedRange sqref="L2:L12" name="Range28_16"/>
    <protectedRange sqref="E13:E20" name="Range1_9_2_1_1_20"/>
    <protectedRange sqref="G13:G20" name="Range27_99"/>
    <protectedRange sqref="G13:G20" name="Range1_71"/>
    <protectedRange sqref="G13:G20" name="Range26_78"/>
    <protectedRange sqref="H13:H15" name="Range1_72"/>
    <protectedRange sqref="H16:H20" name="Range1_8_1_15"/>
    <protectedRange sqref="H13:H20" name="Range26_79"/>
    <protectedRange sqref="I13:I20" name="Range1_4_2_1_4"/>
    <protectedRange sqref="I13:I20" name="Range26_80"/>
    <protectedRange sqref="J13:J20" name="Range1_73"/>
    <protectedRange sqref="J13:J20" name="Range26_81"/>
    <protectedRange sqref="L16:L20" name="Range1_8_10"/>
    <protectedRange sqref="L13:L15" name="Range1_8_1_16"/>
    <protectedRange sqref="L13:L20" name="Range28_21"/>
    <protectedRange sqref="E21:E23" name="Range1_9_2_1_1_12_1"/>
    <protectedRange sqref="G21:G23" name="Range27_55_1"/>
    <protectedRange sqref="G21:G23" name="Range1_39"/>
    <protectedRange sqref="G21:G23" name="Range26_44_1"/>
    <protectedRange sqref="H21:H23" name="Range27_56_1"/>
    <protectedRange sqref="H21:H23" name="Range1_40_1"/>
    <protectedRange sqref="H21:H23" name="Range26_45_1"/>
    <protectedRange sqref="I21:I23" name="Range27_57_1"/>
    <protectedRange sqref="I21:I23" name="Range1_41_1"/>
    <protectedRange sqref="I21:I23" name="Range26_46_1"/>
    <protectedRange sqref="J21:J23" name="Range27_58_1"/>
    <protectedRange sqref="J21:J23" name="Range1_42_1"/>
    <protectedRange sqref="J21:J23" name="Range26_47_1"/>
    <protectedRange sqref="L21:L23" name="Range27_59_1"/>
    <protectedRange sqref="L21:L23" name="Range1_8_1_10_1"/>
    <protectedRange sqref="E24:E34" name="Range1_9_2_1_1_14_1"/>
    <protectedRange sqref="G24:G30" name="Range27_60_1"/>
    <protectedRange sqref="G24:G30" name="Range1_43_1"/>
    <protectedRange sqref="G24:G30" name="Range26_48_1"/>
    <protectedRange sqref="H24:H30" name="Range27_61_1"/>
    <protectedRange sqref="H24:H30" name="Range1_44_1"/>
    <protectedRange sqref="H24:H30" name="Range26_49_1"/>
    <protectedRange sqref="I24:I30" name="Range27_62_1"/>
    <protectedRange sqref="I24:I30" name="Range1_45_1"/>
    <protectedRange sqref="I24:I30" name="Range26_50_1"/>
    <protectedRange sqref="J24:J30" name="Range27_63_1"/>
    <protectedRange sqref="J24:J30" name="Range1_46_1"/>
    <protectedRange sqref="J24:J30" name="Range26_51_1"/>
    <protectedRange sqref="L24:L30" name="Range27_64_1"/>
    <protectedRange sqref="L24:L30" name="Range1_8_1_11_1"/>
    <protectedRange sqref="G31:G34" name="Range27_65_1"/>
    <protectedRange sqref="G31:G34" name="Range1_47_1"/>
    <protectedRange sqref="G31:G34" name="Range26_52_1"/>
    <protectedRange sqref="H31:H34" name="Range27_66"/>
    <protectedRange sqref="H31:H34" name="Range1_48_1"/>
    <protectedRange sqref="H31:H34" name="Range26_53_1"/>
    <protectedRange sqref="I31:I34" name="Range27_67_1"/>
    <protectedRange sqref="I31:I34" name="Range1_49_1"/>
    <protectedRange sqref="I31:I34" name="Range26_54_1"/>
    <protectedRange sqref="J31:J34" name="Range27_68_1"/>
    <protectedRange sqref="J31:J34" name="Range1_50_1"/>
    <protectedRange sqref="J31:J34" name="Range26_55_1"/>
    <protectedRange sqref="L31:L34" name="Range27_69_1"/>
    <protectedRange sqref="L31:L34" name="Range1_8_1_12_1"/>
    <protectedRange sqref="E35:E38" name="Range1_9_2_1_1_16_1"/>
    <protectedRange sqref="G35:G36" name="Range27_70_1"/>
    <protectedRange sqref="G35:G36" name="Range1_51_1"/>
    <protectedRange sqref="G35:G36" name="Range26_56_1"/>
    <protectedRange sqref="H35:H36" name="Range27_71_1"/>
    <protectedRange sqref="H35" name="Range1_8_1_13_1"/>
    <protectedRange sqref="H36" name="Range1_6_7"/>
    <protectedRange sqref="H35:H36" name="Range26_57_1"/>
    <protectedRange sqref="I35:I36" name="Range27_72_1"/>
    <protectedRange sqref="I35" name="Range1_4_2_1_2"/>
    <protectedRange sqref="I36" name="Range1_6_8"/>
    <protectedRange sqref="I35:I36" name="Range26_58_1"/>
    <protectedRange sqref="J35:J36" name="Range27_73_1"/>
    <protectedRange sqref="J35:J36" name="Range1_52"/>
    <protectedRange sqref="J35:J36" name="Range26_59"/>
    <protectedRange sqref="L35:L36" name="Range27_74_1"/>
    <protectedRange sqref="L35" name="Range1_8_5"/>
    <protectedRange sqref="L36" name="Range1_6_9"/>
    <protectedRange sqref="G104:I106 H74:J74 G78:I78 G79:G80 G81:I84 H87 L87 G88:G89 G94:I100 G102 I101:I102 L102" name="Range1"/>
    <protectedRange sqref="G75:I106 G68:J74" name="Range26"/>
    <protectedRange sqref="E39" name="Range1_9_2_1_1_1"/>
    <protectedRange sqref="G37:G39" name="Range27_6"/>
    <protectedRange sqref="G37 G39" name="Range1_4"/>
    <protectedRange sqref="G38" name="Range1_8"/>
    <protectedRange sqref="G37:G39" name="Range26_4"/>
    <protectedRange sqref="H37:H39" name="Range27_7"/>
    <protectedRange sqref="H37" name="Range1_6"/>
    <protectedRange sqref="H38" name="Range1_8_3"/>
    <protectedRange sqref="H37:H39" name="Range26_5"/>
    <protectedRange sqref="I37:I39" name="Range27_8"/>
    <protectedRange sqref="I38:I39" name="Range1_5"/>
    <protectedRange sqref="I37:I39" name="Range26_6"/>
    <protectedRange sqref="J37:J39" name="Range27_9"/>
    <protectedRange sqref="J37:J39" name="Range1_7"/>
    <protectedRange sqref="J37:J39" name="Range26_7"/>
    <protectedRange sqref="L37:L39" name="Range27_10"/>
    <protectedRange sqref="L39 L37" name="Range1_10"/>
    <protectedRange sqref="L38" name="Range1_8_2"/>
    <protectedRange sqref="L37:L39" name="Range28_1"/>
    <protectedRange sqref="E40:E46" name="Range1_9_2_1_1_2"/>
    <protectedRange sqref="G40:G43" name="Range27_11"/>
    <protectedRange sqref="G40:G43" name="Range1_11"/>
    <protectedRange sqref="G40:G43" name="Range26_8"/>
    <protectedRange sqref="H40:H43" name="Range27_12"/>
    <protectedRange sqref="H40:H43" name="Range1_12"/>
    <protectedRange sqref="H40:H43" name="Range26_9"/>
    <protectedRange sqref="I40:I43" name="Range27_13"/>
    <protectedRange sqref="I40:I43" name="Range1_13"/>
    <protectedRange sqref="I40:I43" name="Range26_10"/>
    <protectedRange sqref="J40:J43" name="Range27_14"/>
    <protectedRange sqref="J40:J43" name="Range1_14"/>
    <protectedRange sqref="J40:J43" name="Range26_11"/>
    <protectedRange sqref="L40:L43" name="Range27_15"/>
    <protectedRange sqref="L40:L43" name="Range1_8_1_1"/>
    <protectedRange sqref="L40:L43" name="Range28_2"/>
    <protectedRange sqref="G44:G46" name="Range27_16"/>
    <protectedRange sqref="G44:G46" name="Range1_15"/>
    <protectedRange sqref="G44:G46" name="Range26_12"/>
    <protectedRange sqref="H44:H46" name="Range27_17"/>
    <protectedRange sqref="H44:H46" name="Range1_16"/>
    <protectedRange sqref="H44:H46" name="Range26_13"/>
    <protectedRange sqref="I44:I46" name="Range27_18"/>
    <protectedRange sqref="I44:I46" name="Range1_17"/>
    <protectedRange sqref="I44:I46" name="Range26_14"/>
    <protectedRange sqref="J44:J46" name="Range27_19"/>
    <protectedRange sqref="J44:J46" name="Range1_18"/>
    <protectedRange sqref="J44:J46" name="Range26_15"/>
    <protectedRange sqref="L44:L46" name="Range27_20"/>
    <protectedRange sqref="L44:L46" name="Range1_8_1_2"/>
    <protectedRange sqref="L44:L46" name="Range28_3"/>
    <protectedRange sqref="E47" name="Range1_9_2_1_1_4"/>
    <protectedRange sqref="G47" name="Range27_21"/>
    <protectedRange sqref="G47" name="Range1_19"/>
    <protectedRange sqref="G47" name="Range26_16"/>
    <protectedRange sqref="H47" name="Range27_22"/>
    <protectedRange sqref="H47" name="Range1_20"/>
    <protectedRange sqref="H47" name="Range26_17"/>
    <protectedRange sqref="I47" name="Range27_23"/>
    <protectedRange sqref="I47" name="Range1_21"/>
    <protectedRange sqref="I47" name="Range26_18"/>
    <protectedRange sqref="J47" name="Range27_24"/>
    <protectedRange sqref="J47" name="Range1_22"/>
    <protectedRange sqref="J47" name="Range26_19"/>
    <protectedRange sqref="L47" name="Range27_25"/>
    <protectedRange sqref="L47" name="Range1_8_1_3"/>
    <protectedRange sqref="L47" name="Range28_4"/>
    <protectedRange sqref="E48:E53" name="Range1_9_2_1_1_5"/>
    <protectedRange sqref="G48:G49" name="Range27_26"/>
    <protectedRange sqref="G48:G49" name="Range1_23"/>
    <protectedRange sqref="G48:G49" name="Range26_20"/>
    <protectedRange sqref="H48:H49" name="Range27_27"/>
    <protectedRange sqref="H48:H49" name="Range1_24"/>
    <protectedRange sqref="H48:H49" name="Range26_21"/>
    <protectedRange sqref="I48:I49" name="Range27_28"/>
    <protectedRange sqref="I48:I49" name="Range1_25"/>
    <protectedRange sqref="I48:I49" name="Range26_22"/>
    <protectedRange sqref="J48:J49" name="Range27_29"/>
    <protectedRange sqref="J48:J49" name="Range1_26"/>
    <protectedRange sqref="J48:J49" name="Range26_23"/>
    <protectedRange sqref="L48:L49" name="Range27_30"/>
    <protectedRange sqref="L48:L49" name="Range1_8_1_4"/>
    <protectedRange sqref="L48:L49" name="Range28_5"/>
    <protectedRange sqref="G50:G51" name="Range27_31"/>
    <protectedRange sqref="G50:G51" name="Range1_27"/>
    <protectedRange sqref="G50:G51" name="Range26_24"/>
    <protectedRange sqref="H50:H51" name="Range27_32"/>
    <protectedRange sqref="H50:H51" name="Range1_28"/>
    <protectedRange sqref="H50:H51" name="Range26_25"/>
    <protectedRange sqref="I50:I51" name="Range27_33"/>
    <protectedRange sqref="I50:I51" name="Range1_29"/>
    <protectedRange sqref="I50:I51" name="Range26_26"/>
    <protectedRange sqref="J50:J51" name="Range27_34"/>
    <protectedRange sqref="J50:J51" name="Range1_30"/>
    <protectedRange sqref="J50:J51" name="Range26_27"/>
    <protectedRange sqref="L50:L51" name="Range27_35"/>
    <protectedRange sqref="L50:L51" name="Range1_8_1_5"/>
    <protectedRange sqref="L50:L51" name="Range28_6"/>
    <protectedRange sqref="G52:G54" name="Range27_36"/>
    <protectedRange sqref="G54" name="Range1_4_1"/>
    <protectedRange sqref="G52" name="Range1_3_1"/>
    <protectedRange sqref="G53" name="Range1_8_4"/>
    <protectedRange sqref="G52:G54" name="Range26_28"/>
    <protectedRange sqref="H52:H54" name="Range27_37"/>
    <protectedRange sqref="H54" name="Range1_31"/>
    <protectedRange sqref="H52" name="Range1_3_2"/>
    <protectedRange sqref="H53" name="Range1_8_6"/>
    <protectedRange sqref="H52:H54" name="Range26_29"/>
    <protectedRange sqref="I52:I54" name="Range27_38"/>
    <protectedRange sqref="I54" name="Range1_4_3"/>
    <protectedRange sqref="I52" name="Range1_3_3"/>
    <protectedRange sqref="I53" name="Range1_8_7"/>
    <protectedRange sqref="I52:I54" name="Range26_30"/>
    <protectedRange sqref="J52:J54" name="Range27_39"/>
    <protectedRange sqref="J54" name="Range1_32"/>
    <protectedRange sqref="J52" name="Range1_3_4"/>
    <protectedRange sqref="J53" name="Range1_8_8"/>
    <protectedRange sqref="J52:J54" name="Range26_31"/>
    <protectedRange sqref="L52:L54" name="Range27_40"/>
    <protectedRange sqref="L54" name="Range1_33"/>
    <protectedRange sqref="L52" name="Range1_3_5"/>
    <protectedRange sqref="L53" name="Range1_8_11"/>
    <protectedRange sqref="L52:L54" name="Range28_7"/>
    <protectedRange sqref="G55" name="Range27_41"/>
    <protectedRange sqref="G55" name="Range1_34"/>
    <protectedRange sqref="G55" name="Range26_32"/>
    <protectedRange sqref="H55" name="Range27_42"/>
    <protectedRange sqref="H55" name="Range1_35"/>
    <protectedRange sqref="H55" name="Range26_33"/>
    <protectedRange sqref="I55" name="Range27_43"/>
    <protectedRange sqref="I55" name="Range1_36"/>
    <protectedRange sqref="I55" name="Range26_34"/>
    <protectedRange sqref="J55" name="Range27_44"/>
    <protectedRange sqref="J55" name="Range1_37"/>
    <protectedRange sqref="J55" name="Range26_35"/>
    <protectedRange sqref="L55" name="Range27_45"/>
    <protectedRange sqref="L55" name="Range1_8_1_6"/>
    <protectedRange sqref="L55" name="Range28_8"/>
    <protectedRange sqref="E58" name="Range1_9_2_1_1_9"/>
    <protectedRange sqref="G56:G58" name="Range27_46"/>
    <protectedRange sqref="G56:G57" name="Range1_38"/>
    <protectedRange sqref="G58" name="Range1_8_3_1"/>
    <protectedRange sqref="G56:G58" name="Range26_36"/>
    <protectedRange sqref="H56:H58" name="Range27_47"/>
    <protectedRange sqref="H56" name="Range1_8_1_7"/>
    <protectedRange sqref="H57" name="Range1_6_1"/>
    <protectedRange sqref="H58" name="Range1_8_3_2"/>
    <protectedRange sqref="H56:H58" name="Range26_37"/>
    <protectedRange sqref="I56:I58" name="Range27_48"/>
    <protectedRange sqref="I56" name="Range1_4_2_1_1"/>
    <protectedRange sqref="I57" name="Range1_6_2"/>
    <protectedRange sqref="I58" name="Range1_8_3_3"/>
    <protectedRange sqref="I56:I58" name="Range26_38"/>
    <protectedRange sqref="J56:J58" name="Range27_49"/>
    <protectedRange sqref="J56:J57" name="Range1_74"/>
    <protectedRange sqref="J58" name="Range1_8_3_4"/>
    <protectedRange sqref="J56:J58" name="Range26_39"/>
    <protectedRange sqref="L56:L58" name="Range27_50"/>
    <protectedRange sqref="L56" name="Range1_8_12"/>
    <protectedRange sqref="L57" name="Range1_6_3"/>
    <protectedRange sqref="L58" name="Range1_8_3_5"/>
    <protectedRange sqref="L56:L58" name="Range28_9"/>
    <protectedRange sqref="E59" name="Range1_9_2_1_1_10"/>
    <protectedRange sqref="G59" name="Range27_51"/>
    <protectedRange sqref="G59" name="Range1_75"/>
    <protectedRange sqref="G59" name="Range26_40"/>
    <protectedRange sqref="H59" name="Range27_52"/>
    <protectedRange sqref="H59" name="Range1_76"/>
    <protectedRange sqref="H59" name="Range26_41"/>
    <protectedRange sqref="I59" name="Range27_75"/>
    <protectedRange sqref="I59" name="Range1_77"/>
    <protectedRange sqref="I59" name="Range26_82"/>
    <protectedRange sqref="J59" name="Range1_78"/>
    <protectedRange sqref="J59" name="Range26_83"/>
    <protectedRange sqref="L59" name="Range1_8_1_17"/>
    <protectedRange sqref="L59" name="Range28_10"/>
    <protectedRange sqref="E60" name="Range1_9_2_1_1_21"/>
    <protectedRange sqref="G60" name="Range1_79"/>
    <protectedRange sqref="G60" name="Range26_84"/>
    <protectedRange sqref="H60" name="Range1_8_1_18"/>
    <protectedRange sqref="H60" name="Range26_85"/>
    <protectedRange sqref="I60" name="Range1_4_2_1_5"/>
    <protectedRange sqref="I60" name="Range26_86"/>
    <protectedRange sqref="J60" name="Range1_80"/>
    <protectedRange sqref="J60" name="Range26_87"/>
    <protectedRange sqref="L60" name="Range1_8_13"/>
    <protectedRange sqref="L60" name="Range28_13"/>
    <protectedRange sqref="E61:E62" name="Range1_9_2_1_1_22"/>
    <protectedRange sqref="G61:G62" name="Range1_81"/>
    <protectedRange sqref="G61:G62" name="Range26_88"/>
    <protectedRange sqref="H61:H62" name="Range1_82"/>
    <protectedRange sqref="H61:H62" name="Range26_89"/>
    <protectedRange sqref="I61:I62" name="Range1_83"/>
    <protectedRange sqref="I61:I62" name="Range26_90"/>
    <protectedRange sqref="J61:J62" name="Range1_84"/>
    <protectedRange sqref="J61:J62" name="Range26_91"/>
    <protectedRange sqref="L61:L62" name="Range1_8_1_19"/>
    <protectedRange sqref="L61:L62" name="Range28_22"/>
    <protectedRange sqref="E63" name="Range1_9_2_1_1_23"/>
    <protectedRange sqref="G63" name="Range1_85"/>
    <protectedRange sqref="G63" name="Range26_92"/>
    <protectedRange sqref="H63" name="Range1_8_1_20"/>
    <protectedRange sqref="H63" name="Range26_93"/>
    <protectedRange sqref="I63" name="Range1_4_2_1_6"/>
    <protectedRange sqref="I63" name="Range26_94"/>
    <protectedRange sqref="J63" name="Range1_86"/>
    <protectedRange sqref="J63" name="Range26_95"/>
    <protectedRange sqref="L63" name="Range1_8_14"/>
    <protectedRange sqref="L63" name="Range28_23"/>
    <protectedRange sqref="E64:E67" name="Range1_9_2_1_1_24"/>
    <protectedRange sqref="G64:G67" name="Range1_87"/>
    <protectedRange sqref="G64:G67" name="Range26_96"/>
    <protectedRange sqref="H64:H67" name="Range1_88"/>
    <protectedRange sqref="H64:H67" name="Range26_97"/>
    <protectedRange sqref="I64:I67" name="Range1_89"/>
    <protectedRange sqref="I64:I67" name="Range26_98"/>
    <protectedRange sqref="J64:J67" name="Range1_90"/>
    <protectedRange sqref="J64:J67" name="Range26_99"/>
    <protectedRange sqref="L64:L67" name="Range1_8_1_21"/>
    <protectedRange sqref="L64:L67" name="Range28_24"/>
    <protectedRange sqref="E68" name="Range1_9_2_1_1_25"/>
    <protectedRange sqref="H68" name="Range1_8_3_21"/>
    <protectedRange sqref="J68" name="Range1_8_3_22"/>
    <protectedRange sqref="L68" name="Range1_8_3_23"/>
    <protectedRange sqref="L68" name="Range28_25"/>
    <protectedRange sqref="E69:E71" name="Range1_9_2_1_1_26"/>
    <protectedRange sqref="G69 G71" name="Range1_91"/>
    <protectedRange sqref="G70" name="Range1_8_15"/>
    <protectedRange sqref="H69" name="Range1_6_10"/>
    <protectedRange sqref="H70" name="Range1_8_3_24"/>
    <protectedRange sqref="I70:I71" name="Range1_92"/>
    <protectedRange sqref="J69:J71" name="Range1_93"/>
    <protectedRange sqref="L71 L69" name="Range1_94"/>
    <protectedRange sqref="L70" name="Range1_8_16"/>
    <protectedRange sqref="L69:L71" name="Range28_26"/>
    <protectedRange sqref="E72:E73" name="Range1_9_2_1_1_27"/>
    <protectedRange sqref="G72:G73" name="Range1_95"/>
    <protectedRange sqref="H72:H73" name="Range1_96"/>
    <protectedRange sqref="I72:I73" name="Range1_97"/>
    <protectedRange sqref="J72:J73" name="Range1_98"/>
    <protectedRange sqref="L72:L73" name="Range1_8_1_22"/>
    <protectedRange sqref="L72:L73" name="Range28_27"/>
    <protectedRange sqref="E74" name="Range1_9_2_1_1_28"/>
    <protectedRange sqref="G74" name="Range1_99"/>
    <protectedRange sqref="L74" name="Range1_8_1_23"/>
    <protectedRange sqref="L74" name="Range28_28"/>
    <protectedRange sqref="E75:E77" name="Range1_9_2_1_1_29"/>
    <protectedRange sqref="H77" name="Range1_6_4"/>
    <protectedRange sqref="H76 G75:I75" name="Range1_8_3_6"/>
    <protectedRange sqref="L77" name="Range1_6_5"/>
    <protectedRange sqref="L75:L76" name="Range1_8_3_7"/>
    <protectedRange sqref="L75:L77" name="Range28_29"/>
    <protectedRange sqref="E78" name="Range1_9_2_1_1_30"/>
    <protectedRange sqref="L78" name="Range1_8_1_24"/>
    <protectedRange sqref="L78" name="Range28_30"/>
    <protectedRange sqref="E79:E80" name="Range1_9_2_1_1_31"/>
    <protectedRange sqref="H79" name="Range1_8_1_25"/>
    <protectedRange sqref="I79" name="Range1_4_2_1_7"/>
    <protectedRange sqref="H80:I80" name="Range1_6_6"/>
    <protectedRange sqref="L79" name="Range1_8_17"/>
    <protectedRange sqref="L80" name="Range1_6_11"/>
    <protectedRange sqref="L79:L80" name="Range28_31"/>
    <protectedRange sqref="E81:E84" name="Range1_9_2_1_1_32"/>
    <protectedRange sqref="L81:L84" name="Range1_8_1_26"/>
    <protectedRange sqref="L81:L84" name="Range28_32"/>
    <protectedRange sqref="E85:E87" name="Range1_9_2_1_1_33"/>
    <protectedRange sqref="G87 I87" name="Range1_4_4"/>
    <protectedRange sqref="H86 G85:I85" name="Range1_8_18"/>
    <protectedRange sqref="G86 I86" name="Range1_4_2_2"/>
    <protectedRange sqref="L85:L86" name="Range1_8_19"/>
    <protectedRange sqref="L85:L87" name="Range28_33"/>
    <protectedRange sqref="E88:E90" name="Range1_9_2_1_1_34"/>
    <protectedRange sqref="H88" name="Range1_8_1_27"/>
    <protectedRange sqref="I88" name="Range1_4_2_1_8"/>
    <protectedRange sqref="H89:I89" name="Range1_6_12"/>
    <protectedRange sqref="G90:I90" name="Range1_8_3_8"/>
    <protectedRange sqref="L88" name="Range1_8_20"/>
    <protectedRange sqref="L89" name="Range1_6_13"/>
    <protectedRange sqref="L90" name="Range1_8_3_17"/>
    <protectedRange sqref="L88:L90" name="Range28_34"/>
    <protectedRange sqref="E91:E93" name="Range1_9_2_1_1_35"/>
    <protectedRange sqref="G91:I91" name="Range1_3_6"/>
    <protectedRange sqref="H93 G92:I92" name="Range1_8_21"/>
    <protectedRange sqref="G93 I93" name="Range1_4_2_3"/>
    <protectedRange sqref="L91" name="Range1_3_7"/>
    <protectedRange sqref="L92:L93" name="Range1_8_22"/>
    <protectedRange sqref="L91:L93" name="Range28_35"/>
    <protectedRange sqref="E94:E97" name="Range1_9_2_1_1_36"/>
    <protectedRange sqref="L94:L97" name="Range1_8_1_28"/>
    <protectedRange sqref="L94:L97" name="Range28_36"/>
    <protectedRange sqref="E98:E100" name="Range1_9_2_1_1_37"/>
    <protectedRange sqref="L98:L100" name="Range1_8_1_29"/>
    <protectedRange sqref="L98:L100" name="Range28_37"/>
    <protectedRange sqref="E101:E103" name="Range1_9_2_1_1_38"/>
    <protectedRange sqref="G103:I103" name="Range1_3_8"/>
    <protectedRange sqref="G101" name="Range1_8_23"/>
    <protectedRange sqref="H101" name="Range1_8_3_20"/>
    <protectedRange sqref="L103" name="Range1_3_9"/>
    <protectedRange sqref="L101" name="Range1_8_24"/>
    <protectedRange sqref="L101:L103" name="Range28_38"/>
    <protectedRange sqref="E104" name="Range1_9_2_1_1_39"/>
    <protectedRange sqref="L104" name="Range1_8_1_30"/>
    <protectedRange sqref="L104" name="Range28_39"/>
    <protectedRange sqref="E105:E106" name="Range1_9_2_1_1_40"/>
    <protectedRange sqref="L105:L106" name="Range1_8_1_31"/>
    <protectedRange sqref="L105:L106" name="Range28_40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5"/>
  <sheetViews>
    <sheetView zoomScaleNormal="100" workbookViewId="0">
      <pane ySplit="1" topLeftCell="A2" activePane="bottomLeft" state="frozen"/>
      <selection pane="bottomLeft" activeCell="B29" sqref="B29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0" customFormat="1" ht="15" x14ac:dyDescent="0.25">
      <c r="A2" s="49" t="s">
        <v>100</v>
      </c>
      <c r="B2" s="52">
        <v>0</v>
      </c>
      <c r="C2" s="72" t="s">
        <v>83</v>
      </c>
      <c r="D2" s="52">
        <v>0</v>
      </c>
    </row>
    <row r="3" spans="1:4" s="50" customFormat="1" ht="15" x14ac:dyDescent="0.25">
      <c r="A3" s="49" t="s">
        <v>101</v>
      </c>
      <c r="B3" s="52">
        <v>0</v>
      </c>
      <c r="C3" s="72" t="s">
        <v>84</v>
      </c>
      <c r="D3" s="52">
        <v>0</v>
      </c>
    </row>
    <row r="4" spans="1:4" s="50" customFormat="1" ht="15" x14ac:dyDescent="0.25">
      <c r="A4" s="49" t="s">
        <v>102</v>
      </c>
      <c r="B4" s="52">
        <v>0</v>
      </c>
      <c r="C4" s="72" t="s">
        <v>85</v>
      </c>
      <c r="D4" s="52">
        <v>0</v>
      </c>
    </row>
    <row r="5" spans="1:4" s="50" customFormat="1" ht="15" x14ac:dyDescent="0.25">
      <c r="A5" s="49" t="s">
        <v>103</v>
      </c>
      <c r="B5" s="52">
        <v>0</v>
      </c>
      <c r="C5" s="72" t="s">
        <v>86</v>
      </c>
      <c r="D5" s="52">
        <v>0</v>
      </c>
    </row>
    <row r="6" spans="1:4" s="50" customFormat="1" ht="15" x14ac:dyDescent="0.25">
      <c r="A6" s="49" t="s">
        <v>104</v>
      </c>
      <c r="B6" s="52">
        <v>0</v>
      </c>
      <c r="C6" s="72" t="s">
        <v>87</v>
      </c>
      <c r="D6" s="52">
        <v>0</v>
      </c>
    </row>
    <row r="7" spans="1:4" s="50" customFormat="1" ht="15" x14ac:dyDescent="0.25">
      <c r="A7" s="49" t="s">
        <v>105</v>
      </c>
      <c r="B7" s="52">
        <v>0</v>
      </c>
      <c r="C7" s="72" t="s">
        <v>88</v>
      </c>
      <c r="D7" s="52">
        <v>0</v>
      </c>
    </row>
    <row r="8" spans="1:4" s="50" customFormat="1" ht="15" x14ac:dyDescent="0.25">
      <c r="A8" s="49" t="s">
        <v>106</v>
      </c>
      <c r="B8" s="52">
        <v>0</v>
      </c>
      <c r="C8" s="72" t="s">
        <v>89</v>
      </c>
      <c r="D8" s="52">
        <v>0</v>
      </c>
    </row>
    <row r="9" spans="1:4" s="50" customFormat="1" ht="15" x14ac:dyDescent="0.25">
      <c r="A9" s="49" t="s">
        <v>107</v>
      </c>
      <c r="B9" s="52">
        <v>0</v>
      </c>
      <c r="C9" s="72" t="s">
        <v>90</v>
      </c>
      <c r="D9" s="52">
        <v>0</v>
      </c>
    </row>
    <row r="10" spans="1:4" s="50" customFormat="1" ht="15" x14ac:dyDescent="0.25">
      <c r="A10" s="49" t="s">
        <v>108</v>
      </c>
      <c r="B10" s="52">
        <v>0</v>
      </c>
      <c r="C10" s="72" t="s">
        <v>91</v>
      </c>
      <c r="D10" s="52">
        <v>0</v>
      </c>
    </row>
    <row r="11" spans="1:4" ht="15" x14ac:dyDescent="0.25">
      <c r="A11" s="49" t="s">
        <v>109</v>
      </c>
      <c r="B11" s="52">
        <v>0</v>
      </c>
      <c r="C11" s="72" t="s">
        <v>92</v>
      </c>
      <c r="D11" s="52">
        <v>0</v>
      </c>
    </row>
    <row r="12" spans="1:4" ht="15" x14ac:dyDescent="0.25">
      <c r="A12" s="49" t="s">
        <v>110</v>
      </c>
      <c r="B12" s="52">
        <v>0</v>
      </c>
      <c r="C12" s="72" t="s">
        <v>93</v>
      </c>
      <c r="D12" s="52">
        <v>0</v>
      </c>
    </row>
    <row r="13" spans="1:4" ht="15" x14ac:dyDescent="0.25">
      <c r="A13" s="49" t="s">
        <v>111</v>
      </c>
      <c r="B13" s="52">
        <v>0</v>
      </c>
      <c r="C13" s="72" t="s">
        <v>94</v>
      </c>
      <c r="D13" s="52">
        <v>0</v>
      </c>
    </row>
    <row r="14" spans="1:4" ht="15" x14ac:dyDescent="0.25">
      <c r="A14" s="49" t="s">
        <v>112</v>
      </c>
      <c r="B14" s="52">
        <v>0</v>
      </c>
      <c r="C14" s="72" t="s">
        <v>95</v>
      </c>
      <c r="D14" s="52">
        <v>0</v>
      </c>
    </row>
    <row r="15" spans="1:4" ht="15" x14ac:dyDescent="0.25">
      <c r="A15" s="49" t="s">
        <v>113</v>
      </c>
      <c r="B15" s="52">
        <v>0</v>
      </c>
      <c r="C15" s="72" t="s">
        <v>96</v>
      </c>
      <c r="D15" s="52">
        <v>0</v>
      </c>
    </row>
    <row r="16" spans="1:4" ht="15" x14ac:dyDescent="0.25">
      <c r="A16" s="49" t="s">
        <v>114</v>
      </c>
      <c r="B16" s="52">
        <v>0</v>
      </c>
      <c r="C16" s="72" t="s">
        <v>90</v>
      </c>
      <c r="D16" s="52">
        <v>0</v>
      </c>
    </row>
    <row r="17" spans="1:4" ht="15" x14ac:dyDescent="0.25">
      <c r="A17" s="49" t="s">
        <v>115</v>
      </c>
      <c r="B17" s="52">
        <v>0</v>
      </c>
      <c r="C17">
        <v>40.520000000000003</v>
      </c>
      <c r="D17" s="52">
        <v>0</v>
      </c>
    </row>
    <row r="18" spans="1:4" ht="15" x14ac:dyDescent="0.25">
      <c r="A18" s="49"/>
      <c r="B18" s="52"/>
      <c r="C18"/>
      <c r="D18" s="52"/>
    </row>
    <row r="19" spans="1:4" ht="15" x14ac:dyDescent="0.25">
      <c r="A19" s="49"/>
      <c r="B19" s="52"/>
      <c r="C19"/>
      <c r="D19" s="52"/>
    </row>
    <row r="20" spans="1:4" ht="15" x14ac:dyDescent="0.25">
      <c r="A20" s="49"/>
      <c r="B20" s="52"/>
      <c r="C20"/>
      <c r="D20" s="52"/>
    </row>
    <row r="21" spans="1:4" ht="15" x14ac:dyDescent="0.25">
      <c r="A21" s="24"/>
      <c r="C21"/>
    </row>
    <row r="22" spans="1:4" ht="15" x14ac:dyDescent="0.25">
      <c r="A22" s="24"/>
      <c r="C22"/>
    </row>
    <row r="23" spans="1:4" ht="15" x14ac:dyDescent="0.25">
      <c r="A23" s="24"/>
      <c r="C23"/>
    </row>
    <row r="24" spans="1:4" ht="15" x14ac:dyDescent="0.25">
      <c r="A24" s="24"/>
      <c r="C24"/>
    </row>
    <row r="25" spans="1:4" ht="15" x14ac:dyDescent="0.25">
      <c r="A25" s="24"/>
      <c r="C25"/>
    </row>
    <row r="26" spans="1:4" ht="15" x14ac:dyDescent="0.25">
      <c r="A26" s="24"/>
      <c r="C26"/>
    </row>
    <row r="27" spans="1:4" ht="15" x14ac:dyDescent="0.25">
      <c r="A27" s="24"/>
      <c r="C27"/>
    </row>
    <row r="28" spans="1:4" ht="15" x14ac:dyDescent="0.25">
      <c r="A28" s="24"/>
      <c r="C28"/>
    </row>
    <row r="29" spans="1:4" ht="15" x14ac:dyDescent="0.25">
      <c r="A29" s="24"/>
      <c r="C29"/>
    </row>
    <row r="30" spans="1:4" ht="15" x14ac:dyDescent="0.25">
      <c r="A30" s="24"/>
      <c r="C30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ht="15" x14ac:dyDescent="0.25">
      <c r="A53" s="24"/>
      <c r="C53"/>
    </row>
    <row r="54" spans="1:5" ht="15" x14ac:dyDescent="0.25">
      <c r="A54" s="24"/>
      <c r="C54"/>
      <c r="E54"/>
    </row>
    <row r="55" spans="1:5" ht="15" x14ac:dyDescent="0.25">
      <c r="A55" s="24"/>
      <c r="C55"/>
      <c r="E55"/>
    </row>
    <row r="56" spans="1:5" ht="15" x14ac:dyDescent="0.25">
      <c r="A56" s="24"/>
      <c r="C56"/>
      <c r="E56"/>
    </row>
    <row r="57" spans="1:5" ht="15" x14ac:dyDescent="0.25">
      <c r="A57" s="24"/>
      <c r="C57"/>
    </row>
    <row r="58" spans="1:5" ht="15" x14ac:dyDescent="0.25">
      <c r="A58" s="24"/>
      <c r="C58"/>
    </row>
    <row r="59" spans="1:5" ht="15" x14ac:dyDescent="0.25">
      <c r="A59" s="24"/>
      <c r="C59"/>
    </row>
    <row r="60" spans="1:5" x14ac:dyDescent="0.2">
      <c r="A60" s="24"/>
    </row>
    <row r="61" spans="1:5" x14ac:dyDescent="0.2">
      <c r="A61" s="24"/>
    </row>
    <row r="62" spans="1:5" x14ac:dyDescent="0.2">
      <c r="A62" s="24"/>
    </row>
    <row r="63" spans="1:5" x14ac:dyDescent="0.2">
      <c r="A63" s="24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2021-10-25T03:02:56Z</dcterms:modified>
</cp:coreProperties>
</file>