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S\L515 SDNS 80S ODW\"/>
    </mc:Choice>
  </mc:AlternateContent>
  <bookViews>
    <workbookView xWindow="2868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2" l="1"/>
  <c r="C33" i="2" s="1"/>
  <c r="B34" i="2" s="1"/>
  <c r="C34" i="2" s="1"/>
  <c r="B35" i="2" s="1"/>
  <c r="C35" i="2" s="1"/>
  <c r="B36" i="2" s="1"/>
  <c r="C36" i="2" s="1"/>
  <c r="C32" i="2"/>
  <c r="C27" i="2"/>
  <c r="B28" i="2" s="1"/>
  <c r="C28" i="2" s="1"/>
  <c r="B29" i="2" s="1"/>
  <c r="C29" i="2" s="1"/>
  <c r="B30" i="2" s="1"/>
  <c r="C30" i="2" s="1"/>
  <c r="B31" i="2" s="1"/>
  <c r="C31" i="2" s="1"/>
  <c r="C24" i="2"/>
  <c r="B25" i="2" s="1"/>
  <c r="C25" i="2" s="1"/>
  <c r="B26" i="2" s="1"/>
  <c r="C26" i="2" s="1"/>
  <c r="C2" i="2"/>
  <c r="B3" i="2" s="1"/>
  <c r="C3" i="2" s="1"/>
  <c r="B4" i="2" s="1"/>
  <c r="C4" i="2" s="1"/>
  <c r="B5" i="2" s="1"/>
  <c r="C5" i="2" s="1"/>
  <c r="C45" i="2" l="1"/>
  <c r="B46" i="2" s="1"/>
  <c r="C46" i="2" s="1"/>
  <c r="B47" i="2" s="1"/>
  <c r="C47" i="2" s="1"/>
  <c r="B48" i="2" s="1"/>
  <c r="C48" i="2" s="1"/>
  <c r="C37" i="2" l="1"/>
  <c r="B38" i="2" s="1"/>
  <c r="C38" i="2" s="1"/>
  <c r="B39" i="2" s="1"/>
  <c r="C39" i="2" s="1"/>
  <c r="B40" i="2" s="1"/>
  <c r="C40" i="2" s="1"/>
  <c r="C11" i="2" l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C6" i="2"/>
  <c r="B7" i="2" s="1"/>
  <c r="C7" i="2" s="1"/>
  <c r="B8" i="2" s="1"/>
  <c r="C8" i="2" s="1"/>
  <c r="B9" i="2" s="1"/>
  <c r="C9" i="2" s="1"/>
  <c r="B10" i="2" s="1"/>
  <c r="C10" i="2" s="1"/>
  <c r="B18" i="2" l="1"/>
  <c r="C18" i="2" s="1"/>
  <c r="B19" i="2"/>
  <c r="C19" i="2" s="1"/>
  <c r="C41" i="2"/>
  <c r="B42" i="2" s="1"/>
  <c r="C42" i="2" s="1"/>
  <c r="B43" i="2" s="1"/>
  <c r="C43" i="2" s="1"/>
  <c r="C17" i="2"/>
  <c r="C20" i="2" s="1"/>
  <c r="B21" i="2" l="1"/>
  <c r="C21" i="2" s="1"/>
  <c r="B22" i="2" s="1"/>
  <c r="C22" i="2" s="1"/>
  <c r="B23" i="2" s="1"/>
  <c r="C23" i="2" s="1"/>
</calcChain>
</file>

<file path=xl/sharedStrings.xml><?xml version="1.0" encoding="utf-8"?>
<sst xmlns="http://schemas.openxmlformats.org/spreadsheetml/2006/main" count="271" uniqueCount="100">
  <si>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</si>
  <si>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</si>
  <si>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</si>
  <si>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</si>
  <si>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</si>
  <si>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</si>
  <si>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</si>
  <si>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</si>
  <si>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</si>
  <si>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</si>
  <si>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</si>
  <si>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</si>
  <si>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</si>
  <si>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</si>
  <si>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</si>
  <si>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</si>
  <si>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</si>
  <si>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</si>
  <si>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</si>
  <si>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</si>
  <si>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</si>
  <si>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</si>
  <si>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</si>
  <si>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</si>
  <si>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</si>
  <si>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</si>
  <si>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</si>
  <si>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</si>
  <si>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</si>
  <si>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</si>
  <si>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</si>
  <si>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</si>
  <si>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</si>
  <si>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</si>
  <si>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</si>
  <si>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</si>
  <si>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</si>
  <si>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HW</t>
  </si>
  <si>
    <t>R. YBANEZ</t>
  </si>
  <si>
    <t>B-2024229</t>
  </si>
  <si>
    <t>D. ASENA</t>
  </si>
  <si>
    <t>L. BITANG</t>
  </si>
  <si>
    <t>B-2024101</t>
  </si>
  <si>
    <t>B-2024121</t>
  </si>
  <si>
    <t>B-2024140</t>
  </si>
  <si>
    <t>B-2024160</t>
  </si>
  <si>
    <t>B-2024202</t>
  </si>
  <si>
    <t>615458.0276</t>
  </si>
  <si>
    <t>815117.5151</t>
  </si>
  <si>
    <t>615455.3050</t>
  </si>
  <si>
    <t>815118.1790</t>
  </si>
  <si>
    <t>615453.4462</t>
  </si>
  <si>
    <t>815119.2014</t>
  </si>
  <si>
    <t>615452.0686</t>
  </si>
  <si>
    <t>815122.8076</t>
  </si>
  <si>
    <t>615449.8968</t>
  </si>
  <si>
    <t>815125.3352</t>
  </si>
  <si>
    <t>615447.3531</t>
  </si>
  <si>
    <t>815126.6872</t>
  </si>
  <si>
    <t>615444.7064</t>
  </si>
  <si>
    <t>815128.0568</t>
  </si>
  <si>
    <t>615442.8456</t>
  </si>
  <si>
    <t>815129.0196</t>
  </si>
  <si>
    <t>615441.6134</t>
  </si>
  <si>
    <t>815129.5114</t>
  </si>
  <si>
    <t>615440.1686</t>
  </si>
  <si>
    <t>815129.8209</t>
  </si>
  <si>
    <t>33.86</t>
  </si>
  <si>
    <t>33.05</t>
  </si>
  <si>
    <t>29.93</t>
  </si>
  <si>
    <t>30.67</t>
  </si>
  <si>
    <t>28.30</t>
  </si>
  <si>
    <t>30.42</t>
  </si>
  <si>
    <t>27.82</t>
  </si>
  <si>
    <t>29.26</t>
  </si>
  <si>
    <t>11.21</t>
  </si>
  <si>
    <t>11.92</t>
  </si>
  <si>
    <t>B-2024751</t>
  </si>
  <si>
    <t>SDNS_515_80S_W_001</t>
  </si>
  <si>
    <t>SDNS_515_80S_W_002</t>
  </si>
  <si>
    <t>SDNS_515_80S_W_003</t>
  </si>
  <si>
    <t>SDNS_515_80S_W_004</t>
  </si>
  <si>
    <t>SDNS_515_80S_W_005</t>
  </si>
  <si>
    <t>SDNS_515_80S_W_006</t>
  </si>
  <si>
    <t>SDNS_515_80S_W_007</t>
  </si>
  <si>
    <t>SDNS_515_80S_W_008</t>
  </si>
  <si>
    <t>SDNS_515_80S_W_009</t>
  </si>
  <si>
    <t>SDNS_515_80S_W_010</t>
  </si>
  <si>
    <t>SDNS_515_80S_W_011</t>
  </si>
  <si>
    <t>SDNS_515_80S_W_012</t>
  </si>
  <si>
    <t>615437.4427</t>
  </si>
  <si>
    <t>815129.1124</t>
  </si>
  <si>
    <t>16.02</t>
  </si>
  <si>
    <t>615432.8536</t>
  </si>
  <si>
    <t>815130.9097</t>
  </si>
  <si>
    <t>19.70</t>
  </si>
  <si>
    <t>B-2023979</t>
  </si>
  <si>
    <t>B-2024173</t>
  </si>
  <si>
    <t>B-2024182</t>
  </si>
  <si>
    <t>B-2024194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</si>
</sst>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5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/>
    </xf>
    <xf numFmtId="0" fontId="0" fillId="0" borderId="0" xfId="0" quotePrefix="1" applyNumberFormat="1"/>
    <xf numFmtId="0" fontId="0" fillId="0" borderId="0" xfId="0" quotePrefix="1"/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4" fillId="3" borderId="0" xfId="3" applyFont="1" applyFill="1" applyBorder="1" applyAlignment="1" applyProtection="1">
      <alignment horizontal="center"/>
    </xf>
    <xf numFmtId="2" fontId="4" fillId="3" borderId="1" xfId="1" applyNumberFormat="1" applyFont="1" applyFill="1" applyBorder="1" applyAlignment="1">
      <alignment horizontal="center" vertical="center"/>
    </xf>
    <xf numFmtId="164" fontId="4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0" fontId="1" fillId="3" borderId="0" xfId="0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35"/>
  <sheetViews>
    <sheetView workbookViewId="0">
      <pane ySplit="1" topLeftCell="A2" activePane="bottomLeft" state="frozen"/>
      <selection pane="bottomLeft" activeCell="A2" sqref="A2:K2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s="19" customFormat="1" ht="15" x14ac:dyDescent="0.25">
      <c r="A2" s="48" t="s">
        <v>78</v>
      </c>
      <c r="B2" s="52" t="s">
        <v>47</v>
      </c>
      <c r="C2" s="52" t="s">
        <v>48</v>
      </c>
      <c r="D2" s="40">
        <v>515</v>
      </c>
      <c r="E2" s="40">
        <v>3.3</v>
      </c>
      <c r="F2" s="19">
        <v>515</v>
      </c>
      <c r="G2" s="19" t="s">
        <v>36</v>
      </c>
      <c r="I2" s="19" t="s">
        <v>40</v>
      </c>
      <c r="J2" s="25">
        <v>44209</v>
      </c>
      <c r="K2" s="48" t="s">
        <v>32</v>
      </c>
    </row>
    <row r="3" spans="1:11" s="19" customFormat="1" ht="15" x14ac:dyDescent="0.25">
      <c r="A3" s="48" t="s">
        <v>79</v>
      </c>
      <c r="B3" s="52" t="s">
        <v>49</v>
      </c>
      <c r="C3" s="52" t="s">
        <v>50</v>
      </c>
      <c r="D3" s="40">
        <v>515</v>
      </c>
      <c r="E3" s="40">
        <v>4.7</v>
      </c>
      <c r="F3" s="19">
        <v>515</v>
      </c>
      <c r="G3" s="19" t="s">
        <v>36</v>
      </c>
      <c r="I3" s="19" t="s">
        <v>38</v>
      </c>
      <c r="J3" s="25">
        <v>44224</v>
      </c>
      <c r="K3" s="48" t="s">
        <v>32</v>
      </c>
    </row>
    <row r="4" spans="1:11" s="19" customFormat="1" ht="15" x14ac:dyDescent="0.25">
      <c r="A4" s="48" t="s">
        <v>80</v>
      </c>
      <c r="B4" s="52" t="s">
        <v>51</v>
      </c>
      <c r="C4" s="52" t="s">
        <v>52</v>
      </c>
      <c r="D4" s="40">
        <v>515</v>
      </c>
      <c r="E4" s="40">
        <v>6.1</v>
      </c>
      <c r="F4" s="19">
        <v>515</v>
      </c>
      <c r="G4" s="19" t="s">
        <v>36</v>
      </c>
      <c r="I4" s="19" t="s">
        <v>38</v>
      </c>
      <c r="J4" s="25">
        <v>44226</v>
      </c>
      <c r="K4" s="48" t="s">
        <v>32</v>
      </c>
    </row>
    <row r="5" spans="1:11" s="19" customFormat="1" ht="15" x14ac:dyDescent="0.25">
      <c r="A5" s="48" t="s">
        <v>81</v>
      </c>
      <c r="B5" s="52" t="s">
        <v>53</v>
      </c>
      <c r="C5" s="52" t="s">
        <v>54</v>
      </c>
      <c r="D5" s="40">
        <v>515</v>
      </c>
      <c r="E5" s="40">
        <v>4.9000000000000004</v>
      </c>
      <c r="F5" s="19">
        <v>515</v>
      </c>
      <c r="G5" s="19" t="s">
        <v>36</v>
      </c>
      <c r="I5" s="50" t="s">
        <v>40</v>
      </c>
      <c r="J5" s="25">
        <v>44229</v>
      </c>
      <c r="K5" s="48" t="s">
        <v>32</v>
      </c>
    </row>
    <row r="6" spans="1:11" s="19" customFormat="1" ht="15" x14ac:dyDescent="0.25">
      <c r="A6" s="48" t="s">
        <v>82</v>
      </c>
      <c r="B6" s="52" t="s">
        <v>55</v>
      </c>
      <c r="C6" s="52" t="s">
        <v>56</v>
      </c>
      <c r="D6" s="40">
        <v>515</v>
      </c>
      <c r="E6" s="40">
        <v>3.8</v>
      </c>
      <c r="F6" s="19">
        <v>515</v>
      </c>
      <c r="G6" s="19" t="s">
        <v>36</v>
      </c>
      <c r="I6" s="19" t="s">
        <v>41</v>
      </c>
      <c r="J6" s="25">
        <v>44230</v>
      </c>
      <c r="K6" s="48" t="s">
        <v>32</v>
      </c>
    </row>
    <row r="7" spans="1:11" ht="15" x14ac:dyDescent="0.25">
      <c r="A7" s="48" t="s">
        <v>83</v>
      </c>
      <c r="B7" s="52" t="s">
        <v>57</v>
      </c>
      <c r="C7" s="52" t="s">
        <v>58</v>
      </c>
      <c r="D7" s="40">
        <v>515</v>
      </c>
      <c r="E7" s="17">
        <v>3.8</v>
      </c>
      <c r="F7" s="19">
        <v>515</v>
      </c>
      <c r="G7" s="19" t="s">
        <v>36</v>
      </c>
      <c r="I7" s="19" t="s">
        <v>41</v>
      </c>
      <c r="J7" s="25">
        <v>44231</v>
      </c>
      <c r="K7" s="48" t="s">
        <v>32</v>
      </c>
    </row>
    <row r="8" spans="1:11" ht="15" x14ac:dyDescent="0.25">
      <c r="A8" s="48" t="s">
        <v>84</v>
      </c>
      <c r="B8" s="52" t="s">
        <v>59</v>
      </c>
      <c r="C8" s="52" t="s">
        <v>60</v>
      </c>
      <c r="D8" s="40">
        <v>515</v>
      </c>
      <c r="E8" s="17">
        <v>5.3</v>
      </c>
      <c r="F8" s="19">
        <v>515</v>
      </c>
      <c r="G8" s="19" t="s">
        <v>36</v>
      </c>
      <c r="I8" s="19" t="s">
        <v>41</v>
      </c>
      <c r="J8" s="25">
        <v>44232</v>
      </c>
      <c r="K8" s="48" t="s">
        <v>32</v>
      </c>
    </row>
    <row r="9" spans="1:11" ht="15" x14ac:dyDescent="0.25">
      <c r="A9" s="48" t="s">
        <v>85</v>
      </c>
      <c r="B9" s="52" t="s">
        <v>61</v>
      </c>
      <c r="C9" s="52" t="s">
        <v>62</v>
      </c>
      <c r="D9" s="40">
        <v>515</v>
      </c>
      <c r="E9" s="17">
        <v>5.5</v>
      </c>
      <c r="F9" s="19">
        <v>515</v>
      </c>
      <c r="G9" s="19" t="s">
        <v>36</v>
      </c>
      <c r="I9" s="19" t="s">
        <v>38</v>
      </c>
      <c r="J9" s="25">
        <v>44233</v>
      </c>
      <c r="K9" s="48" t="s">
        <v>32</v>
      </c>
    </row>
    <row r="10" spans="1:11" ht="15" x14ac:dyDescent="0.25">
      <c r="A10" s="48" t="s">
        <v>86</v>
      </c>
      <c r="B10" s="52" t="s">
        <v>63</v>
      </c>
      <c r="C10" s="52" t="s">
        <v>64</v>
      </c>
      <c r="D10" s="40">
        <v>515</v>
      </c>
      <c r="E10" s="17">
        <v>4.0999999999999996</v>
      </c>
      <c r="F10" s="19">
        <v>515</v>
      </c>
      <c r="G10" s="19" t="s">
        <v>36</v>
      </c>
      <c r="I10" s="19" t="s">
        <v>41</v>
      </c>
      <c r="J10" s="25">
        <v>44234</v>
      </c>
      <c r="K10" s="48" t="s">
        <v>32</v>
      </c>
    </row>
    <row r="11" spans="1:11" ht="15" x14ac:dyDescent="0.25">
      <c r="A11" s="48" t="s">
        <v>87</v>
      </c>
      <c r="B11" s="52" t="s">
        <v>65</v>
      </c>
      <c r="C11" s="52" t="s">
        <v>66</v>
      </c>
      <c r="D11" s="40">
        <v>515</v>
      </c>
      <c r="E11" s="17">
        <v>3.2</v>
      </c>
      <c r="F11" s="19">
        <v>515</v>
      </c>
      <c r="G11" s="19" t="s">
        <v>36</v>
      </c>
      <c r="I11" s="19" t="s">
        <v>38</v>
      </c>
      <c r="J11" s="25">
        <v>44441</v>
      </c>
      <c r="K11" s="48" t="s">
        <v>32</v>
      </c>
    </row>
    <row r="12" spans="1:11" ht="15" x14ac:dyDescent="0.25">
      <c r="A12" s="48" t="s">
        <v>88</v>
      </c>
      <c r="B12" s="53" t="s">
        <v>90</v>
      </c>
      <c r="C12" s="53" t="s">
        <v>91</v>
      </c>
      <c r="D12" s="40">
        <v>515</v>
      </c>
      <c r="F12" s="19">
        <v>515</v>
      </c>
      <c r="G12" s="19" t="s">
        <v>36</v>
      </c>
      <c r="J12" s="25"/>
      <c r="K12" s="48" t="s">
        <v>32</v>
      </c>
    </row>
    <row r="13" spans="1:11" ht="15" x14ac:dyDescent="0.25">
      <c r="A13" s="48" t="s">
        <v>89</v>
      </c>
      <c r="B13" s="53" t="s">
        <v>93</v>
      </c>
      <c r="C13" s="53" t="s">
        <v>94</v>
      </c>
      <c r="D13" s="40">
        <v>515</v>
      </c>
      <c r="E13" s="17">
        <v>4.5999999999999996</v>
      </c>
      <c r="F13" s="19">
        <v>515</v>
      </c>
      <c r="G13" s="19" t="s">
        <v>36</v>
      </c>
      <c r="I13" s="19" t="s">
        <v>38</v>
      </c>
      <c r="J13" s="25">
        <v>44287</v>
      </c>
      <c r="K13" s="48" t="s">
        <v>32</v>
      </c>
    </row>
    <row r="14" spans="1:11" ht="15" x14ac:dyDescent="0.25">
      <c r="B14"/>
      <c r="C14"/>
      <c r="D14" s="40"/>
      <c r="F14" s="19"/>
      <c r="J14" s="25"/>
    </row>
    <row r="15" spans="1:11" x14ac:dyDescent="0.25">
      <c r="D15" s="40"/>
      <c r="F15" s="19"/>
      <c r="J15" s="25"/>
    </row>
    <row r="16" spans="1:11" x14ac:dyDescent="0.25">
      <c r="D16" s="40"/>
      <c r="F16" s="19"/>
      <c r="J16" s="25"/>
    </row>
    <row r="1048535" spans="1:4" x14ac:dyDescent="0.25">
      <c r="A1048535" s="24" t="s">
        <v>33</v>
      </c>
      <c r="D1048535" s="40"/>
    </row>
  </sheetData>
  <sortState ref="A2:Q48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6"/>
  <sheetViews>
    <sheetView tabSelected="1" zoomScaleNormal="100" workbookViewId="0">
      <pane ySplit="1" topLeftCell="A2" activePane="bottomLeft" state="frozen"/>
      <selection pane="bottomLeft" activeCell="I12" sqref="I12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5" t="s">
        <v>13</v>
      </c>
      <c r="F1" s="46" t="s">
        <v>14</v>
      </c>
      <c r="G1" s="46" t="s">
        <v>16</v>
      </c>
      <c r="H1" s="46" t="s">
        <v>20</v>
      </c>
      <c r="I1" s="46" t="s">
        <v>21</v>
      </c>
      <c r="J1" s="46" t="s">
        <v>19</v>
      </c>
      <c r="K1" s="47" t="s">
        <v>28</v>
      </c>
      <c r="L1" s="4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48" t="s">
        <v>78</v>
      </c>
      <c r="B2" s="51">
        <v>0</v>
      </c>
      <c r="C2" s="51">
        <f>D2</f>
        <v>0.2</v>
      </c>
      <c r="D2" s="1">
        <v>0.2</v>
      </c>
      <c r="E2" s="39">
        <v>480316</v>
      </c>
      <c r="F2" s="35">
        <v>31.18</v>
      </c>
      <c r="G2" s="36">
        <v>0.20100000000000001</v>
      </c>
      <c r="H2" s="36">
        <v>0.35199999999999998</v>
      </c>
      <c r="I2" s="36">
        <v>0.94799999999999995</v>
      </c>
      <c r="J2" s="36">
        <v>2.9108000000000001</v>
      </c>
      <c r="L2" s="37">
        <v>25.053000000000001</v>
      </c>
      <c r="M2" s="5" t="s">
        <v>35</v>
      </c>
      <c r="N2" s="1">
        <v>0.2</v>
      </c>
      <c r="O2" s="34">
        <v>44209</v>
      </c>
      <c r="P2" s="34">
        <v>44209</v>
      </c>
      <c r="Q2" s="6" t="s">
        <v>96</v>
      </c>
      <c r="U2" s="5"/>
      <c r="W2" s="16"/>
    </row>
    <row r="3" spans="1:23" x14ac:dyDescent="0.2">
      <c r="A3" s="48" t="s">
        <v>78</v>
      </c>
      <c r="B3" s="51">
        <f>C2</f>
        <v>0.2</v>
      </c>
      <c r="C3" s="51">
        <f>B3+D3</f>
        <v>1.7</v>
      </c>
      <c r="D3" s="1">
        <v>1.5</v>
      </c>
      <c r="E3" s="39">
        <v>480317</v>
      </c>
      <c r="F3" s="35">
        <v>17.516000000000002</v>
      </c>
      <c r="G3" s="36">
        <v>5.79</v>
      </c>
      <c r="H3" s="36">
        <v>0.108</v>
      </c>
      <c r="I3" s="36">
        <v>0.17499999999999999</v>
      </c>
      <c r="J3" s="36">
        <v>2.8879999999999999</v>
      </c>
      <c r="L3" s="37">
        <v>90</v>
      </c>
      <c r="M3" s="5" t="s">
        <v>35</v>
      </c>
      <c r="N3" s="1">
        <v>1.5</v>
      </c>
      <c r="O3" s="34">
        <v>44209</v>
      </c>
      <c r="P3" s="34">
        <v>44209</v>
      </c>
      <c r="Q3" s="6" t="s">
        <v>96</v>
      </c>
      <c r="U3" s="5"/>
      <c r="W3" s="16"/>
    </row>
    <row r="4" spans="1:23" x14ac:dyDescent="0.2">
      <c r="A4" s="48" t="s">
        <v>78</v>
      </c>
      <c r="B4" s="51">
        <f t="shared" ref="B4:B5" si="0">C3</f>
        <v>1.7</v>
      </c>
      <c r="C4" s="51">
        <f t="shared" ref="C4:C5" si="1">B4+D4</f>
        <v>2.2999999999999998</v>
      </c>
      <c r="D4" s="1">
        <v>0.6</v>
      </c>
      <c r="E4" s="39">
        <v>480319</v>
      </c>
      <c r="F4" s="35">
        <v>3.9319999999999999</v>
      </c>
      <c r="G4" s="36">
        <v>0.81100000000000005</v>
      </c>
      <c r="H4" s="36">
        <v>0.81899999999999995</v>
      </c>
      <c r="I4" s="36">
        <v>1.0269999999999999</v>
      </c>
      <c r="J4" s="36">
        <v>2.8325999999999998</v>
      </c>
      <c r="L4" s="37">
        <v>34.000999999999998</v>
      </c>
      <c r="M4" s="5" t="s">
        <v>35</v>
      </c>
      <c r="N4" s="1">
        <v>0.6</v>
      </c>
      <c r="O4" s="34">
        <v>44209</v>
      </c>
      <c r="P4" s="34">
        <v>44209</v>
      </c>
      <c r="Q4" s="6" t="s">
        <v>96</v>
      </c>
      <c r="U4" s="5"/>
      <c r="W4" s="16"/>
    </row>
    <row r="5" spans="1:23" x14ac:dyDescent="0.2">
      <c r="A5" s="48" t="s">
        <v>78</v>
      </c>
      <c r="B5" s="51">
        <f t="shared" si="0"/>
        <v>2.2999999999999998</v>
      </c>
      <c r="C5" s="51">
        <f t="shared" si="1"/>
        <v>3.3</v>
      </c>
      <c r="D5" s="1">
        <v>1</v>
      </c>
      <c r="E5" s="39">
        <v>480320</v>
      </c>
      <c r="F5" s="35">
        <v>7.524</v>
      </c>
      <c r="G5" s="36">
        <v>5.952</v>
      </c>
      <c r="H5" s="36">
        <v>5.6000000000000001E-2</v>
      </c>
      <c r="I5" s="36">
        <v>0.10100000000000001</v>
      </c>
      <c r="J5" s="36">
        <v>2.8479999999999999</v>
      </c>
      <c r="L5" s="37">
        <v>39.238</v>
      </c>
      <c r="M5" s="5" t="s">
        <v>35</v>
      </c>
      <c r="N5" s="1">
        <v>1</v>
      </c>
      <c r="O5" s="34">
        <v>44209</v>
      </c>
      <c r="P5" s="34">
        <v>44209</v>
      </c>
      <c r="Q5" s="6" t="s">
        <v>96</v>
      </c>
      <c r="U5" s="5"/>
      <c r="W5" s="16"/>
    </row>
    <row r="6" spans="1:23" x14ac:dyDescent="0.2">
      <c r="A6" s="48" t="s">
        <v>79</v>
      </c>
      <c r="B6" s="51">
        <v>0</v>
      </c>
      <c r="C6" s="51">
        <f>D6</f>
        <v>0.6</v>
      </c>
      <c r="D6" s="1">
        <v>0.6</v>
      </c>
      <c r="E6" s="39">
        <v>483240</v>
      </c>
      <c r="F6" s="35">
        <v>13.39</v>
      </c>
      <c r="G6" s="36">
        <v>0.04</v>
      </c>
      <c r="H6" s="36">
        <v>0.107</v>
      </c>
      <c r="I6" s="36">
        <v>0.39</v>
      </c>
      <c r="J6" s="36"/>
      <c r="L6" s="37">
        <v>6.41</v>
      </c>
      <c r="M6" s="5" t="s">
        <v>34</v>
      </c>
      <c r="O6" s="34">
        <v>44224</v>
      </c>
      <c r="P6" s="34">
        <v>44224</v>
      </c>
      <c r="Q6" s="6" t="s">
        <v>42</v>
      </c>
      <c r="U6" s="5"/>
      <c r="W6" s="16"/>
    </row>
    <row r="7" spans="1:23" x14ac:dyDescent="0.2">
      <c r="A7" s="48" t="s">
        <v>79</v>
      </c>
      <c r="B7" s="51">
        <f>C6</f>
        <v>0.6</v>
      </c>
      <c r="C7" s="51">
        <f>B7+D7</f>
        <v>2</v>
      </c>
      <c r="D7" s="1">
        <v>1.4</v>
      </c>
      <c r="E7" s="39">
        <v>483242</v>
      </c>
      <c r="F7" s="35">
        <v>2.82</v>
      </c>
      <c r="G7" s="36">
        <v>0.01</v>
      </c>
      <c r="H7" s="36">
        <v>1.9E-2</v>
      </c>
      <c r="I7" s="36">
        <v>0.08</v>
      </c>
      <c r="J7" s="36"/>
      <c r="L7" s="37">
        <v>10.3</v>
      </c>
      <c r="M7" s="5" t="s">
        <v>34</v>
      </c>
      <c r="O7" s="34">
        <v>44224</v>
      </c>
      <c r="P7" s="34">
        <v>44224</v>
      </c>
      <c r="Q7" s="6" t="s">
        <v>42</v>
      </c>
      <c r="U7" s="5"/>
      <c r="W7" s="16"/>
    </row>
    <row r="8" spans="1:23" x14ac:dyDescent="0.2">
      <c r="A8" s="48" t="s">
        <v>79</v>
      </c>
      <c r="B8" s="51">
        <f t="shared" ref="B8:B10" si="2">C7</f>
        <v>2</v>
      </c>
      <c r="C8" s="51">
        <f t="shared" ref="C8:C10" si="3">B8+D8</f>
        <v>3.4</v>
      </c>
      <c r="D8" s="1">
        <v>1.4</v>
      </c>
      <c r="E8" s="39">
        <v>483243</v>
      </c>
      <c r="F8" s="35">
        <v>2.41</v>
      </c>
      <c r="G8" s="36">
        <v>0.03</v>
      </c>
      <c r="H8" s="36">
        <v>5.0000000000000001E-3</v>
      </c>
      <c r="I8" s="36">
        <v>0.03</v>
      </c>
      <c r="J8" s="36"/>
      <c r="L8" s="37">
        <v>8.69</v>
      </c>
      <c r="M8" s="5" t="s">
        <v>34</v>
      </c>
      <c r="O8" s="34">
        <v>44224</v>
      </c>
      <c r="P8" s="34">
        <v>44224</v>
      </c>
      <c r="Q8" s="6" t="s">
        <v>42</v>
      </c>
      <c r="U8" s="5"/>
      <c r="W8" s="16"/>
    </row>
    <row r="9" spans="1:23" x14ac:dyDescent="0.2">
      <c r="A9" s="48" t="s">
        <v>79</v>
      </c>
      <c r="B9" s="51">
        <f t="shared" si="2"/>
        <v>3.4</v>
      </c>
      <c r="C9" s="51">
        <f t="shared" si="3"/>
        <v>4</v>
      </c>
      <c r="D9" s="1">
        <v>0.6</v>
      </c>
      <c r="E9" s="39">
        <v>483244</v>
      </c>
      <c r="F9" s="35">
        <v>7.21</v>
      </c>
      <c r="G9" s="36">
        <v>1.23</v>
      </c>
      <c r="H9" s="36">
        <v>0.02</v>
      </c>
      <c r="I9" s="36">
        <v>7.0000000000000007E-2</v>
      </c>
      <c r="J9" s="36"/>
      <c r="L9" s="37">
        <v>83.6</v>
      </c>
      <c r="M9" s="5" t="s">
        <v>35</v>
      </c>
      <c r="N9" s="33">
        <v>0.6</v>
      </c>
      <c r="O9" s="34">
        <v>44224</v>
      </c>
      <c r="P9" s="34">
        <v>44224</v>
      </c>
      <c r="Q9" s="6" t="s">
        <v>42</v>
      </c>
      <c r="U9" s="5"/>
      <c r="W9" s="16"/>
    </row>
    <row r="10" spans="1:23" x14ac:dyDescent="0.2">
      <c r="A10" s="48" t="s">
        <v>79</v>
      </c>
      <c r="B10" s="51">
        <f t="shared" si="2"/>
        <v>4</v>
      </c>
      <c r="C10" s="51">
        <f t="shared" si="3"/>
        <v>4.7</v>
      </c>
      <c r="D10" s="1">
        <v>0.7</v>
      </c>
      <c r="E10" s="39">
        <v>483245</v>
      </c>
      <c r="F10" s="35">
        <v>5.0999999999999996</v>
      </c>
      <c r="G10" s="36">
        <v>2.2000000000000002</v>
      </c>
      <c r="H10" s="36">
        <v>0.122</v>
      </c>
      <c r="I10" s="36">
        <v>0.13</v>
      </c>
      <c r="J10" s="36"/>
      <c r="L10" s="37">
        <v>50</v>
      </c>
      <c r="M10" s="5" t="s">
        <v>35</v>
      </c>
      <c r="N10" s="33">
        <v>0.7</v>
      </c>
      <c r="O10" s="34">
        <v>44224</v>
      </c>
      <c r="P10" s="34">
        <v>44224</v>
      </c>
      <c r="Q10" s="6" t="s">
        <v>42</v>
      </c>
      <c r="U10" s="5"/>
      <c r="W10" s="16"/>
    </row>
    <row r="11" spans="1:23" x14ac:dyDescent="0.2">
      <c r="A11" s="48" t="s">
        <v>80</v>
      </c>
      <c r="B11" s="51">
        <v>0</v>
      </c>
      <c r="C11" s="51">
        <f>D11</f>
        <v>1</v>
      </c>
      <c r="D11" s="1">
        <v>1</v>
      </c>
      <c r="E11" s="39">
        <v>483571</v>
      </c>
      <c r="F11" s="35">
        <v>2.8</v>
      </c>
      <c r="G11" s="36">
        <v>0.01</v>
      </c>
      <c r="H11" s="36">
        <v>0</v>
      </c>
      <c r="I11" s="36">
        <v>0.05</v>
      </c>
      <c r="J11" s="36"/>
      <c r="L11" s="37">
        <v>1.5</v>
      </c>
      <c r="M11" s="5" t="s">
        <v>34</v>
      </c>
      <c r="O11" s="34">
        <v>44226</v>
      </c>
      <c r="P11" s="34">
        <v>44226</v>
      </c>
      <c r="Q11" s="6" t="s">
        <v>43</v>
      </c>
      <c r="U11" s="5"/>
      <c r="W11" s="16"/>
    </row>
    <row r="12" spans="1:23" x14ac:dyDescent="0.2">
      <c r="A12" s="48" t="s">
        <v>80</v>
      </c>
      <c r="B12" s="51">
        <f>C11</f>
        <v>1</v>
      </c>
      <c r="C12" s="51">
        <f>B12+D12</f>
        <v>2.8</v>
      </c>
      <c r="D12" s="1">
        <v>1.8</v>
      </c>
      <c r="E12" s="39">
        <v>483572</v>
      </c>
      <c r="F12" s="35">
        <v>0.63</v>
      </c>
      <c r="G12" s="36">
        <v>0.01</v>
      </c>
      <c r="H12" s="36">
        <v>1.7999999999999999E-2</v>
      </c>
      <c r="I12" s="36">
        <v>0.16</v>
      </c>
      <c r="J12" s="36"/>
      <c r="L12" s="37">
        <v>1.63</v>
      </c>
      <c r="M12" s="5" t="s">
        <v>34</v>
      </c>
      <c r="O12" s="34">
        <v>44226</v>
      </c>
      <c r="P12" s="34">
        <v>44226</v>
      </c>
      <c r="Q12" s="6" t="s">
        <v>43</v>
      </c>
      <c r="U12" s="5"/>
      <c r="W12" s="16"/>
    </row>
    <row r="13" spans="1:23" x14ac:dyDescent="0.2">
      <c r="A13" s="48" t="s">
        <v>80</v>
      </c>
      <c r="B13" s="51">
        <f t="shared" ref="B13:B15" si="4">C12</f>
        <v>2.8</v>
      </c>
      <c r="C13" s="51">
        <f t="shared" ref="C13:C15" si="5">B13+D13</f>
        <v>3.9</v>
      </c>
      <c r="D13" s="1">
        <v>1.1000000000000001</v>
      </c>
      <c r="E13" s="39">
        <v>483573</v>
      </c>
      <c r="F13" s="35">
        <v>3.48</v>
      </c>
      <c r="G13" s="36">
        <v>0.01</v>
      </c>
      <c r="H13" s="36">
        <v>0.22700000000000001</v>
      </c>
      <c r="I13" s="36">
        <v>0.45</v>
      </c>
      <c r="J13" s="36"/>
      <c r="L13" s="37">
        <v>15.4</v>
      </c>
      <c r="M13" s="5" t="s">
        <v>34</v>
      </c>
      <c r="O13" s="34">
        <v>44226</v>
      </c>
      <c r="P13" s="34">
        <v>44226</v>
      </c>
      <c r="Q13" s="6" t="s">
        <v>43</v>
      </c>
      <c r="U13" s="5"/>
      <c r="W13" s="16"/>
    </row>
    <row r="14" spans="1:23" x14ac:dyDescent="0.2">
      <c r="A14" s="48" t="s">
        <v>80</v>
      </c>
      <c r="B14" s="51">
        <f t="shared" si="4"/>
        <v>3.9</v>
      </c>
      <c r="C14" s="51">
        <f t="shared" si="5"/>
        <v>4.5999999999999996</v>
      </c>
      <c r="D14" s="1">
        <v>0.7</v>
      </c>
      <c r="E14" s="39">
        <v>483574</v>
      </c>
      <c r="F14" s="35">
        <v>22.03</v>
      </c>
      <c r="G14" s="36">
        <v>1.23</v>
      </c>
      <c r="H14" s="36">
        <v>3.4000000000000002E-2</v>
      </c>
      <c r="I14" s="36">
        <v>7.0000000000000007E-2</v>
      </c>
      <c r="J14" s="36"/>
      <c r="L14" s="37">
        <v>69.900000000000006</v>
      </c>
      <c r="M14" s="5" t="s">
        <v>35</v>
      </c>
      <c r="N14" s="33">
        <v>0.7</v>
      </c>
      <c r="O14" s="34">
        <v>44226</v>
      </c>
      <c r="P14" s="34">
        <v>44226</v>
      </c>
      <c r="Q14" s="6" t="s">
        <v>43</v>
      </c>
      <c r="U14" s="5"/>
      <c r="W14" s="16"/>
    </row>
    <row r="15" spans="1:23" x14ac:dyDescent="0.2">
      <c r="A15" s="48" t="s">
        <v>80</v>
      </c>
      <c r="B15" s="51">
        <f t="shared" si="4"/>
        <v>4.5999999999999996</v>
      </c>
      <c r="C15" s="51">
        <f t="shared" si="5"/>
        <v>5.1999999999999993</v>
      </c>
      <c r="D15" s="1">
        <v>0.6</v>
      </c>
      <c r="E15" s="39">
        <v>483575</v>
      </c>
      <c r="F15" s="35">
        <v>12.35</v>
      </c>
      <c r="G15" s="36">
        <v>0.34</v>
      </c>
      <c r="H15" s="36">
        <v>0.26300000000000001</v>
      </c>
      <c r="I15" s="36">
        <v>0.92</v>
      </c>
      <c r="J15" s="36"/>
      <c r="L15" s="37">
        <v>68</v>
      </c>
      <c r="M15" s="5" t="s">
        <v>35</v>
      </c>
      <c r="N15" s="33">
        <v>0.6</v>
      </c>
      <c r="O15" s="34">
        <v>44226</v>
      </c>
      <c r="P15" s="34">
        <v>44226</v>
      </c>
      <c r="Q15" s="6" t="s">
        <v>43</v>
      </c>
      <c r="U15" s="5"/>
      <c r="W15" s="16"/>
    </row>
    <row r="16" spans="1:23" x14ac:dyDescent="0.2">
      <c r="A16" s="48" t="s">
        <v>80</v>
      </c>
      <c r="B16" s="51">
        <f t="shared" ref="B16" si="6">C15</f>
        <v>5.1999999999999993</v>
      </c>
      <c r="C16" s="51">
        <f t="shared" ref="C16" si="7">B16+D16</f>
        <v>6.1</v>
      </c>
      <c r="D16" s="1">
        <v>0.9</v>
      </c>
      <c r="E16" s="39">
        <v>483577</v>
      </c>
      <c r="F16" s="35">
        <v>5.86</v>
      </c>
      <c r="G16" s="36">
        <v>0.62</v>
      </c>
      <c r="H16" s="36">
        <v>1.4999999999999999E-2</v>
      </c>
      <c r="I16" s="36">
        <v>0.04</v>
      </c>
      <c r="J16" s="36"/>
      <c r="L16" s="37">
        <v>28.8</v>
      </c>
      <c r="M16" s="5" t="s">
        <v>35</v>
      </c>
      <c r="N16" s="33">
        <v>0.9</v>
      </c>
      <c r="O16" s="34">
        <v>44226</v>
      </c>
      <c r="P16" s="34">
        <v>44226</v>
      </c>
      <c r="Q16" s="6" t="s">
        <v>43</v>
      </c>
      <c r="U16" s="5"/>
      <c r="W16" s="16"/>
    </row>
    <row r="17" spans="1:23" x14ac:dyDescent="0.2">
      <c r="A17" s="48" t="s">
        <v>81</v>
      </c>
      <c r="B17" s="51">
        <v>0</v>
      </c>
      <c r="C17" s="51">
        <f>B17+D17</f>
        <v>2.5</v>
      </c>
      <c r="D17" s="1">
        <v>2.5</v>
      </c>
      <c r="E17" s="39">
        <v>483893</v>
      </c>
      <c r="F17" s="35">
        <v>8.1999999999999993</v>
      </c>
      <c r="G17" s="36">
        <v>0.86</v>
      </c>
      <c r="H17" s="36">
        <v>0.54800000000000004</v>
      </c>
      <c r="I17" s="36">
        <v>0.74</v>
      </c>
      <c r="J17" s="36"/>
      <c r="L17" s="37">
        <v>49.3</v>
      </c>
      <c r="M17" s="5" t="s">
        <v>34</v>
      </c>
      <c r="O17" s="34">
        <v>44229</v>
      </c>
      <c r="P17" s="34">
        <v>44229</v>
      </c>
      <c r="Q17" s="6" t="s">
        <v>44</v>
      </c>
      <c r="U17" s="5"/>
      <c r="W17" s="16"/>
    </row>
    <row r="18" spans="1:23" x14ac:dyDescent="0.2">
      <c r="A18" s="48" t="s">
        <v>81</v>
      </c>
      <c r="B18" s="51">
        <f>C12</f>
        <v>2.8</v>
      </c>
      <c r="C18" s="51">
        <f>B18+D18</f>
        <v>3.4</v>
      </c>
      <c r="D18" s="1">
        <v>0.6</v>
      </c>
      <c r="E18" s="39">
        <v>483894</v>
      </c>
      <c r="F18" s="35">
        <v>20.100000000000001</v>
      </c>
      <c r="G18" s="36">
        <v>1.1200000000000001</v>
      </c>
      <c r="H18" s="36">
        <v>0.67300000000000004</v>
      </c>
      <c r="I18" s="36">
        <v>1.31</v>
      </c>
      <c r="J18" s="36"/>
      <c r="L18" s="37">
        <v>71.7</v>
      </c>
      <c r="M18" s="5" t="s">
        <v>35</v>
      </c>
      <c r="N18" s="33">
        <v>0.6</v>
      </c>
      <c r="O18" s="34">
        <v>44229</v>
      </c>
      <c r="P18" s="34">
        <v>44229</v>
      </c>
      <c r="Q18" s="6" t="s">
        <v>44</v>
      </c>
      <c r="U18" s="5"/>
      <c r="W18" s="16"/>
    </row>
    <row r="19" spans="1:23" x14ac:dyDescent="0.2">
      <c r="A19" s="48" t="s">
        <v>81</v>
      </c>
      <c r="B19" s="51">
        <f>C13</f>
        <v>3.9</v>
      </c>
      <c r="C19" s="51">
        <f>B19+D19</f>
        <v>4.9000000000000004</v>
      </c>
      <c r="D19" s="1">
        <v>1</v>
      </c>
      <c r="E19" s="39">
        <v>483895</v>
      </c>
      <c r="F19" s="35">
        <v>11.44</v>
      </c>
      <c r="G19" s="36">
        <v>1.1200000000000001</v>
      </c>
      <c r="H19" s="36">
        <v>0.13300000000000001</v>
      </c>
      <c r="I19" s="36">
        <v>0.57999999999999996</v>
      </c>
      <c r="J19" s="36"/>
      <c r="L19" s="37">
        <v>69.7</v>
      </c>
      <c r="M19" s="5" t="s">
        <v>37</v>
      </c>
      <c r="O19" s="34">
        <v>44229</v>
      </c>
      <c r="P19" s="34">
        <v>44229</v>
      </c>
      <c r="Q19" s="6" t="s">
        <v>44</v>
      </c>
      <c r="U19" s="5"/>
      <c r="W19" s="16"/>
    </row>
    <row r="20" spans="1:23" x14ac:dyDescent="0.2">
      <c r="A20" s="48" t="s">
        <v>82</v>
      </c>
      <c r="B20" s="51">
        <v>0</v>
      </c>
      <c r="C20" s="51">
        <f t="shared" ref="C20" si="8">B20+D20</f>
        <v>1.4</v>
      </c>
      <c r="D20" s="1">
        <v>1.4</v>
      </c>
      <c r="E20" s="39">
        <v>484175</v>
      </c>
      <c r="F20" s="35">
        <v>0.14000000000000001</v>
      </c>
      <c r="G20" s="36">
        <v>0.42</v>
      </c>
      <c r="H20" s="36">
        <v>0.23</v>
      </c>
      <c r="I20" s="36">
        <v>0.62</v>
      </c>
      <c r="J20" s="36"/>
      <c r="L20" s="37">
        <v>33.6</v>
      </c>
      <c r="M20" s="5" t="s">
        <v>34</v>
      </c>
      <c r="O20" s="34">
        <v>44230</v>
      </c>
      <c r="P20" s="34">
        <v>44230</v>
      </c>
      <c r="Q20" s="6" t="s">
        <v>45</v>
      </c>
      <c r="U20" s="5"/>
      <c r="W20" s="16"/>
    </row>
    <row r="21" spans="1:23" x14ac:dyDescent="0.2">
      <c r="A21" s="48" t="s">
        <v>82</v>
      </c>
      <c r="B21" s="51">
        <f>C20</f>
        <v>1.4</v>
      </c>
      <c r="C21" s="51">
        <f t="shared" ref="C21:C23" si="9">B21+D21</f>
        <v>1.7999999999999998</v>
      </c>
      <c r="D21" s="1">
        <v>0.4</v>
      </c>
      <c r="E21" s="39">
        <v>484176</v>
      </c>
      <c r="F21" s="35">
        <v>5.84</v>
      </c>
      <c r="G21" s="36">
        <v>0.45</v>
      </c>
      <c r="H21" s="36">
        <v>0.14699999999999999</v>
      </c>
      <c r="I21" s="36">
        <v>0.56000000000000005</v>
      </c>
      <c r="J21" s="36"/>
      <c r="L21" s="37">
        <v>29.9</v>
      </c>
      <c r="M21" s="5" t="s">
        <v>35</v>
      </c>
      <c r="N21" s="33">
        <v>0.4</v>
      </c>
      <c r="O21" s="34">
        <v>44230</v>
      </c>
      <c r="P21" s="34">
        <v>44230</v>
      </c>
      <c r="Q21" s="6" t="s">
        <v>45</v>
      </c>
      <c r="U21" s="5"/>
      <c r="W21" s="16"/>
    </row>
    <row r="22" spans="1:23" x14ac:dyDescent="0.2">
      <c r="A22" s="48" t="s">
        <v>82</v>
      </c>
      <c r="B22" s="51">
        <f>C21</f>
        <v>1.7999999999999998</v>
      </c>
      <c r="C22" s="51">
        <f t="shared" si="9"/>
        <v>2.8</v>
      </c>
      <c r="D22" s="1">
        <v>1</v>
      </c>
      <c r="E22" s="39">
        <v>484177</v>
      </c>
      <c r="F22" s="35">
        <v>46.46</v>
      </c>
      <c r="G22" s="36">
        <v>1.21</v>
      </c>
      <c r="H22" s="36">
        <v>2.4E-2</v>
      </c>
      <c r="I22" s="36">
        <v>0.04</v>
      </c>
      <c r="J22" s="36"/>
      <c r="L22" s="37">
        <v>53.2</v>
      </c>
      <c r="M22" s="5" t="s">
        <v>35</v>
      </c>
      <c r="N22" s="33">
        <v>1</v>
      </c>
      <c r="O22" s="34">
        <v>44230</v>
      </c>
      <c r="P22" s="34">
        <v>44230</v>
      </c>
      <c r="Q22" s="6" t="s">
        <v>45</v>
      </c>
      <c r="U22" s="5"/>
      <c r="W22" s="16"/>
    </row>
    <row r="23" spans="1:23" x14ac:dyDescent="0.2">
      <c r="A23" s="48" t="s">
        <v>82</v>
      </c>
      <c r="B23" s="51">
        <f>C22</f>
        <v>2.8</v>
      </c>
      <c r="C23" s="51">
        <f t="shared" si="9"/>
        <v>3.8</v>
      </c>
      <c r="D23" s="1">
        <v>1</v>
      </c>
      <c r="E23" s="39">
        <v>484178</v>
      </c>
      <c r="F23" s="35">
        <v>0.7</v>
      </c>
      <c r="G23" s="36">
        <v>0.04</v>
      </c>
      <c r="H23" s="36">
        <v>8.0000000000000002E-3</v>
      </c>
      <c r="I23" s="36">
        <v>0.08</v>
      </c>
      <c r="J23" s="36"/>
      <c r="L23" s="37">
        <v>5.09</v>
      </c>
      <c r="M23" s="5" t="s">
        <v>37</v>
      </c>
      <c r="O23" s="34">
        <v>44230</v>
      </c>
      <c r="P23" s="34">
        <v>44230</v>
      </c>
      <c r="Q23" s="6" t="s">
        <v>45</v>
      </c>
      <c r="U23" s="5"/>
      <c r="W23" s="16"/>
    </row>
    <row r="24" spans="1:23" x14ac:dyDescent="0.2">
      <c r="A24" s="54" t="s">
        <v>83</v>
      </c>
      <c r="B24" s="55">
        <v>0</v>
      </c>
      <c r="C24" s="55">
        <f>D24</f>
        <v>0.8</v>
      </c>
      <c r="D24" s="55">
        <v>0.8</v>
      </c>
      <c r="E24" s="56">
        <v>484338</v>
      </c>
      <c r="F24" s="57">
        <v>0.98199999999999987</v>
      </c>
      <c r="G24" s="58">
        <v>4.8000000000000001E-2</v>
      </c>
      <c r="H24" s="58">
        <v>3.6999999999999998E-2</v>
      </c>
      <c r="I24" s="58">
        <v>0.20499999999999999</v>
      </c>
      <c r="J24" s="58">
        <v>2.7080000000000002</v>
      </c>
      <c r="K24" s="59"/>
      <c r="L24" s="60">
        <v>6.8789999999999996</v>
      </c>
      <c r="M24" s="61" t="s">
        <v>34</v>
      </c>
      <c r="N24" s="62"/>
      <c r="O24" s="63">
        <v>44231</v>
      </c>
      <c r="P24" s="63">
        <v>44231</v>
      </c>
      <c r="Q24" s="64" t="s">
        <v>97</v>
      </c>
      <c r="U24" s="5"/>
      <c r="W24" s="16"/>
    </row>
    <row r="25" spans="1:23" x14ac:dyDescent="0.2">
      <c r="A25" s="54" t="s">
        <v>83</v>
      </c>
      <c r="B25" s="55">
        <f>C24</f>
        <v>0.8</v>
      </c>
      <c r="C25" s="55">
        <f>B25+D25</f>
        <v>1.6</v>
      </c>
      <c r="D25" s="55">
        <v>0.8</v>
      </c>
      <c r="E25" s="56">
        <v>484339</v>
      </c>
      <c r="F25" s="57">
        <v>3.4780000000000002</v>
      </c>
      <c r="G25" s="58">
        <v>0.89500000000000002</v>
      </c>
      <c r="H25" s="58">
        <v>1.4770000000000001</v>
      </c>
      <c r="I25" s="58">
        <v>1.9790000000000001</v>
      </c>
      <c r="J25" s="58">
        <v>2.8460000000000001</v>
      </c>
      <c r="K25" s="59"/>
      <c r="L25" s="60">
        <v>153.47499999999999</v>
      </c>
      <c r="M25" s="61" t="s">
        <v>35</v>
      </c>
      <c r="N25" s="55">
        <v>0.8</v>
      </c>
      <c r="O25" s="63">
        <v>44231</v>
      </c>
      <c r="P25" s="63">
        <v>44231</v>
      </c>
      <c r="Q25" s="64" t="s">
        <v>97</v>
      </c>
      <c r="U25" s="5"/>
      <c r="W25" s="16"/>
    </row>
    <row r="26" spans="1:23" x14ac:dyDescent="0.2">
      <c r="A26" s="54" t="s">
        <v>83</v>
      </c>
      <c r="B26" s="55">
        <f t="shared" ref="B26" si="10">C25</f>
        <v>1.6</v>
      </c>
      <c r="C26" s="55">
        <f t="shared" ref="C26:C30" si="11">B26+D26</f>
        <v>3.8000000000000003</v>
      </c>
      <c r="D26" s="55">
        <v>2.2000000000000002</v>
      </c>
      <c r="E26" s="56">
        <v>484340</v>
      </c>
      <c r="F26" s="57">
        <v>2.806</v>
      </c>
      <c r="G26" s="58">
        <v>0.28699999999999998</v>
      </c>
      <c r="H26" s="58">
        <v>3.2000000000000001E-2</v>
      </c>
      <c r="I26" s="58">
        <v>0.218</v>
      </c>
      <c r="J26" s="58">
        <v>2.7850000000000001</v>
      </c>
      <c r="K26" s="59"/>
      <c r="L26" s="60">
        <v>20.856999999999999</v>
      </c>
      <c r="M26" s="61" t="s">
        <v>37</v>
      </c>
      <c r="N26" s="62"/>
      <c r="O26" s="63">
        <v>44231</v>
      </c>
      <c r="P26" s="63">
        <v>44231</v>
      </c>
      <c r="Q26" s="64" t="s">
        <v>97</v>
      </c>
      <c r="U26" s="5"/>
      <c r="W26" s="16"/>
    </row>
    <row r="27" spans="1:23" x14ac:dyDescent="0.2">
      <c r="A27" s="54" t="s">
        <v>84</v>
      </c>
      <c r="B27" s="51">
        <v>0</v>
      </c>
      <c r="C27" s="51">
        <f t="shared" si="11"/>
        <v>0.7</v>
      </c>
      <c r="D27" s="55">
        <v>0.7</v>
      </c>
      <c r="E27" s="56">
        <v>484502</v>
      </c>
      <c r="F27" s="57">
        <v>1.6880000000000002</v>
      </c>
      <c r="G27" s="58">
        <v>4.1000000000000002E-2</v>
      </c>
      <c r="H27" s="58">
        <v>8.3000000000000004E-2</v>
      </c>
      <c r="I27" s="58">
        <v>0.21199999999999999</v>
      </c>
      <c r="J27" s="58">
        <v>2.7650000000000001</v>
      </c>
      <c r="K27" s="59"/>
      <c r="L27" s="60">
        <v>7.633</v>
      </c>
      <c r="M27" s="61" t="s">
        <v>34</v>
      </c>
      <c r="N27" s="62"/>
      <c r="O27" s="63">
        <v>44232</v>
      </c>
      <c r="P27" s="63">
        <v>44232</v>
      </c>
      <c r="Q27" s="64" t="s">
        <v>98</v>
      </c>
      <c r="U27" s="5"/>
      <c r="W27" s="16"/>
    </row>
    <row r="28" spans="1:23" x14ac:dyDescent="0.2">
      <c r="A28" s="54" t="s">
        <v>84</v>
      </c>
      <c r="B28" s="51">
        <f>C27</f>
        <v>0.7</v>
      </c>
      <c r="C28" s="51">
        <f t="shared" si="11"/>
        <v>1.6</v>
      </c>
      <c r="D28" s="55">
        <v>0.9</v>
      </c>
      <c r="E28" s="56">
        <v>484504</v>
      </c>
      <c r="F28" s="57">
        <v>7.2019999999999991</v>
      </c>
      <c r="G28" s="58">
        <v>0.44900000000000001</v>
      </c>
      <c r="H28" s="58">
        <v>0.747</v>
      </c>
      <c r="I28" s="58">
        <v>1.018</v>
      </c>
      <c r="J28" s="58">
        <v>2.8479999999999999</v>
      </c>
      <c r="K28" s="59"/>
      <c r="L28" s="60">
        <v>60.103999999999999</v>
      </c>
      <c r="M28" s="61" t="s">
        <v>35</v>
      </c>
      <c r="N28" s="55">
        <v>0.9</v>
      </c>
      <c r="O28" s="63">
        <v>44232</v>
      </c>
      <c r="P28" s="63">
        <v>44232</v>
      </c>
      <c r="Q28" s="64" t="s">
        <v>98</v>
      </c>
      <c r="U28" s="5"/>
      <c r="W28" s="16"/>
    </row>
    <row r="29" spans="1:23" x14ac:dyDescent="0.2">
      <c r="A29" s="54" t="s">
        <v>84</v>
      </c>
      <c r="B29" s="51">
        <f>C28</f>
        <v>1.6</v>
      </c>
      <c r="C29" s="51">
        <f t="shared" si="11"/>
        <v>2.1</v>
      </c>
      <c r="D29" s="55">
        <v>0.5</v>
      </c>
      <c r="E29" s="56">
        <v>484505</v>
      </c>
      <c r="F29" s="57">
        <v>5.734</v>
      </c>
      <c r="G29" s="58">
        <v>1.091</v>
      </c>
      <c r="H29" s="58">
        <v>0.18099999999999999</v>
      </c>
      <c r="I29" s="58">
        <v>1.2290000000000001</v>
      </c>
      <c r="J29" s="58">
        <v>2.835</v>
      </c>
      <c r="K29" s="59"/>
      <c r="L29" s="60">
        <v>59.933999999999997</v>
      </c>
      <c r="M29" s="61" t="s">
        <v>35</v>
      </c>
      <c r="N29" s="55">
        <v>0.5</v>
      </c>
      <c r="O29" s="63">
        <v>44232</v>
      </c>
      <c r="P29" s="63">
        <v>44232</v>
      </c>
      <c r="Q29" s="64" t="s">
        <v>98</v>
      </c>
      <c r="U29" s="5"/>
      <c r="W29" s="16"/>
    </row>
    <row r="30" spans="1:23" x14ac:dyDescent="0.2">
      <c r="A30" s="54" t="s">
        <v>84</v>
      </c>
      <c r="B30" s="51">
        <f>C29</f>
        <v>2.1</v>
      </c>
      <c r="C30" s="51">
        <f t="shared" si="11"/>
        <v>5</v>
      </c>
      <c r="D30" s="55">
        <v>2.9</v>
      </c>
      <c r="E30" s="56">
        <v>484506</v>
      </c>
      <c r="F30" s="57">
        <v>2.5619999999999998</v>
      </c>
      <c r="G30" s="58">
        <v>0.254</v>
      </c>
      <c r="H30" s="58">
        <v>2.5999999999999999E-2</v>
      </c>
      <c r="I30" s="58">
        <v>7.6999999999999999E-2</v>
      </c>
      <c r="J30" s="58">
        <v>2.778</v>
      </c>
      <c r="K30" s="59"/>
      <c r="L30" s="60">
        <v>15.912000000000001</v>
      </c>
      <c r="M30" s="61" t="s">
        <v>37</v>
      </c>
      <c r="N30" s="62"/>
      <c r="O30" s="63">
        <v>44232</v>
      </c>
      <c r="P30" s="63">
        <v>44232</v>
      </c>
      <c r="Q30" s="64" t="s">
        <v>98</v>
      </c>
      <c r="U30" s="5"/>
      <c r="W30" s="16"/>
    </row>
    <row r="31" spans="1:23" x14ac:dyDescent="0.2">
      <c r="A31" s="54" t="s">
        <v>84</v>
      </c>
      <c r="B31" s="51">
        <f>C30</f>
        <v>5</v>
      </c>
      <c r="C31" s="51">
        <f t="shared" ref="C31:C35" si="12">B31+D31</f>
        <v>5.3</v>
      </c>
      <c r="D31" s="55">
        <v>0.3</v>
      </c>
      <c r="E31" s="56">
        <v>484507</v>
      </c>
      <c r="F31" s="57">
        <v>14.45</v>
      </c>
      <c r="G31" s="58">
        <v>3.0979999999999999</v>
      </c>
      <c r="H31" s="58">
        <v>0.16900000000000001</v>
      </c>
      <c r="I31" s="58">
        <v>0.44900000000000001</v>
      </c>
      <c r="J31" s="58">
        <v>2.8652000000000002</v>
      </c>
      <c r="K31" s="59"/>
      <c r="L31" s="60">
        <v>90.724999999999994</v>
      </c>
      <c r="M31" s="61" t="s">
        <v>37</v>
      </c>
      <c r="N31" s="62"/>
      <c r="O31" s="63">
        <v>44232</v>
      </c>
      <c r="P31" s="63">
        <v>44232</v>
      </c>
      <c r="Q31" s="64" t="s">
        <v>98</v>
      </c>
      <c r="U31" s="5"/>
      <c r="W31" s="16"/>
    </row>
    <row r="32" spans="1:23" x14ac:dyDescent="0.2">
      <c r="A32" s="54" t="s">
        <v>85</v>
      </c>
      <c r="B32" s="51">
        <v>0</v>
      </c>
      <c r="C32" s="51">
        <f t="shared" si="12"/>
        <v>0.8</v>
      </c>
      <c r="D32" s="55">
        <v>0.8</v>
      </c>
      <c r="E32" s="56">
        <v>484709</v>
      </c>
      <c r="F32" s="57">
        <v>1.746</v>
      </c>
      <c r="G32" s="58">
        <v>2.9000000000000001E-2</v>
      </c>
      <c r="H32" s="58">
        <v>1.406E-2</v>
      </c>
      <c r="I32" s="58">
        <v>3.5999999999999997E-2</v>
      </c>
      <c r="J32" s="58">
        <v>2.7235</v>
      </c>
      <c r="K32" s="59"/>
      <c r="L32" s="60">
        <v>6.0339999999999998</v>
      </c>
      <c r="M32" s="61" t="s">
        <v>34</v>
      </c>
      <c r="N32" s="62"/>
      <c r="O32" s="63">
        <v>44233</v>
      </c>
      <c r="P32" s="63">
        <v>44233</v>
      </c>
      <c r="Q32" s="64" t="s">
        <v>99</v>
      </c>
      <c r="U32" s="5"/>
      <c r="W32" s="16"/>
    </row>
    <row r="33" spans="1:23" x14ac:dyDescent="0.2">
      <c r="A33" s="54" t="s">
        <v>85</v>
      </c>
      <c r="B33" s="51">
        <f>C32</f>
        <v>0.8</v>
      </c>
      <c r="C33" s="51">
        <f t="shared" si="12"/>
        <v>1.4</v>
      </c>
      <c r="D33" s="55">
        <v>0.6</v>
      </c>
      <c r="E33" s="56">
        <v>484710</v>
      </c>
      <c r="F33" s="57">
        <v>7.4239999999999995</v>
      </c>
      <c r="G33" s="58">
        <v>0.47599999999999998</v>
      </c>
      <c r="H33" s="58">
        <v>0.626</v>
      </c>
      <c r="I33" s="58">
        <v>0.82799999999999996</v>
      </c>
      <c r="J33" s="58">
        <v>2.8319999999999999</v>
      </c>
      <c r="K33" s="59"/>
      <c r="L33" s="60">
        <v>51.503999999999998</v>
      </c>
      <c r="M33" s="61" t="s">
        <v>35</v>
      </c>
      <c r="N33" s="62">
        <v>0.6</v>
      </c>
      <c r="O33" s="63">
        <v>44233</v>
      </c>
      <c r="P33" s="63">
        <v>44233</v>
      </c>
      <c r="Q33" s="64" t="s">
        <v>99</v>
      </c>
      <c r="U33" s="5"/>
      <c r="W33" s="16"/>
    </row>
    <row r="34" spans="1:23" x14ac:dyDescent="0.2">
      <c r="A34" s="54" t="s">
        <v>85</v>
      </c>
      <c r="B34" s="51">
        <f>C33</f>
        <v>1.4</v>
      </c>
      <c r="C34" s="51">
        <f t="shared" si="12"/>
        <v>2.8</v>
      </c>
      <c r="D34" s="55">
        <v>1.4</v>
      </c>
      <c r="E34" s="56">
        <v>484711</v>
      </c>
      <c r="F34" s="57">
        <v>2.3580000000000001</v>
      </c>
      <c r="G34" s="58">
        <v>4.5999999999999999E-2</v>
      </c>
      <c r="H34" s="58">
        <v>2.8000000000000001E-2</v>
      </c>
      <c r="I34" s="58">
        <v>7.3999999999999996E-2</v>
      </c>
      <c r="J34" s="58">
        <v>2.7450000000000001</v>
      </c>
      <c r="K34" s="59"/>
      <c r="L34" s="60">
        <v>12.244</v>
      </c>
      <c r="M34" s="61" t="s">
        <v>37</v>
      </c>
      <c r="N34" s="62"/>
      <c r="O34" s="63">
        <v>44233</v>
      </c>
      <c r="P34" s="63">
        <v>44233</v>
      </c>
      <c r="Q34" s="64" t="s">
        <v>99</v>
      </c>
      <c r="U34" s="5"/>
      <c r="W34" s="16"/>
    </row>
    <row r="35" spans="1:23" x14ac:dyDescent="0.2">
      <c r="A35" s="54" t="s">
        <v>85</v>
      </c>
      <c r="B35" s="51">
        <f>C34</f>
        <v>2.8</v>
      </c>
      <c r="C35" s="51">
        <f t="shared" si="12"/>
        <v>4.5999999999999996</v>
      </c>
      <c r="D35" s="55">
        <v>1.8</v>
      </c>
      <c r="E35" s="56">
        <v>484712</v>
      </c>
      <c r="F35" s="57">
        <v>1.1260000000000001</v>
      </c>
      <c r="G35" s="58">
        <v>1.2999999999999999E-2</v>
      </c>
      <c r="H35" s="58">
        <v>1.4062699999999999E-2</v>
      </c>
      <c r="I35" s="58">
        <v>2.4E-2</v>
      </c>
      <c r="J35" s="58">
        <v>2.7320000000000002</v>
      </c>
      <c r="K35" s="59"/>
      <c r="L35" s="60">
        <v>4.9240000000000004</v>
      </c>
      <c r="M35" s="61" t="s">
        <v>37</v>
      </c>
      <c r="N35" s="62"/>
      <c r="O35" s="63">
        <v>44233</v>
      </c>
      <c r="P35" s="63">
        <v>44233</v>
      </c>
      <c r="Q35" s="64" t="s">
        <v>99</v>
      </c>
      <c r="U35" s="5"/>
      <c r="W35" s="16"/>
    </row>
    <row r="36" spans="1:23" x14ac:dyDescent="0.2">
      <c r="A36" s="54" t="s">
        <v>85</v>
      </c>
      <c r="B36" s="51">
        <f>C35</f>
        <v>4.5999999999999996</v>
      </c>
      <c r="C36" s="51">
        <f t="shared" ref="C36" si="13">B36+D36</f>
        <v>5.5</v>
      </c>
      <c r="D36" s="55">
        <v>0.9</v>
      </c>
      <c r="E36" s="56">
        <v>484713</v>
      </c>
      <c r="F36" s="57">
        <v>17.350000000000001</v>
      </c>
      <c r="G36" s="58">
        <v>2.1070000000000002</v>
      </c>
      <c r="H36" s="58">
        <v>2.1999999999999999E-2</v>
      </c>
      <c r="I36" s="58">
        <v>4.8000000000000001E-2</v>
      </c>
      <c r="J36" s="58">
        <v>2.8679999999999999</v>
      </c>
      <c r="K36" s="59"/>
      <c r="L36" s="60">
        <v>69.430999999999997</v>
      </c>
      <c r="M36" s="61" t="s">
        <v>37</v>
      </c>
      <c r="N36" s="62"/>
      <c r="O36" s="63">
        <v>44233</v>
      </c>
      <c r="P36" s="63">
        <v>44233</v>
      </c>
      <c r="Q36" s="64" t="s">
        <v>99</v>
      </c>
      <c r="U36" s="5"/>
      <c r="W36" s="16"/>
    </row>
    <row r="37" spans="1:23" x14ac:dyDescent="0.2">
      <c r="A37" s="48" t="s">
        <v>86</v>
      </c>
      <c r="B37" s="51">
        <v>0</v>
      </c>
      <c r="C37" s="51">
        <f t="shared" ref="C32:C40" si="14">B37+D37</f>
        <v>0.7</v>
      </c>
      <c r="D37" s="1">
        <v>0.7</v>
      </c>
      <c r="E37" s="39">
        <v>484872</v>
      </c>
      <c r="F37" s="35">
        <v>1.734</v>
      </c>
      <c r="G37" s="36">
        <v>9.9000000000000005E-2</v>
      </c>
      <c r="H37" s="36">
        <v>7.4999999999999997E-2</v>
      </c>
      <c r="I37" s="36">
        <v>0.16700000000000001</v>
      </c>
      <c r="J37" s="36">
        <v>2.7559999999999998</v>
      </c>
      <c r="L37" s="37">
        <v>12.369</v>
      </c>
      <c r="M37" s="5" t="s">
        <v>34</v>
      </c>
      <c r="O37" s="34">
        <v>44234</v>
      </c>
      <c r="P37" s="34">
        <v>44234</v>
      </c>
      <c r="Q37" s="6" t="s">
        <v>46</v>
      </c>
      <c r="U37" s="5"/>
      <c r="W37" s="16"/>
    </row>
    <row r="38" spans="1:23" x14ac:dyDescent="0.2">
      <c r="A38" s="48" t="s">
        <v>86</v>
      </c>
      <c r="B38" s="51">
        <f>C37</f>
        <v>0.7</v>
      </c>
      <c r="C38" s="51">
        <f t="shared" si="14"/>
        <v>1.5</v>
      </c>
      <c r="D38" s="1">
        <v>0.8</v>
      </c>
      <c r="E38" s="39">
        <v>484873</v>
      </c>
      <c r="F38" s="35">
        <v>7.2819999999999991</v>
      </c>
      <c r="G38" s="36">
        <v>0.80500000000000005</v>
      </c>
      <c r="H38" s="36">
        <v>0.58099999999999996</v>
      </c>
      <c r="I38" s="36">
        <v>0.871</v>
      </c>
      <c r="J38" s="36">
        <v>2.7639999999999998</v>
      </c>
      <c r="L38" s="37">
        <v>59.258000000000003</v>
      </c>
      <c r="M38" s="5" t="s">
        <v>35</v>
      </c>
      <c r="N38" s="33">
        <v>0.8</v>
      </c>
      <c r="O38" s="34">
        <v>44234</v>
      </c>
      <c r="P38" s="34">
        <v>44234</v>
      </c>
      <c r="Q38" s="6" t="s">
        <v>46</v>
      </c>
      <c r="U38" s="5"/>
      <c r="W38" s="16"/>
    </row>
    <row r="39" spans="1:23" x14ac:dyDescent="0.2">
      <c r="A39" s="48" t="s">
        <v>86</v>
      </c>
      <c r="B39" s="51">
        <f>C38</f>
        <v>1.5</v>
      </c>
      <c r="C39" s="51">
        <f t="shared" si="14"/>
        <v>3.6</v>
      </c>
      <c r="D39" s="1">
        <v>2.1</v>
      </c>
      <c r="E39" s="39">
        <v>484874</v>
      </c>
      <c r="F39" s="35">
        <v>1.0860000000000001</v>
      </c>
      <c r="G39" s="36">
        <v>3.1E-2</v>
      </c>
      <c r="H39" s="36">
        <v>1.9E-2</v>
      </c>
      <c r="I39" s="36">
        <v>0.05</v>
      </c>
      <c r="J39" s="36">
        <v>2.7280000000000002</v>
      </c>
      <c r="L39" s="37">
        <v>5.0949999999999998</v>
      </c>
      <c r="M39" s="5" t="s">
        <v>35</v>
      </c>
      <c r="N39" s="33">
        <v>2.1</v>
      </c>
      <c r="O39" s="34">
        <v>44234</v>
      </c>
      <c r="P39" s="34">
        <v>44234</v>
      </c>
      <c r="Q39" s="6" t="s">
        <v>46</v>
      </c>
      <c r="U39" s="5"/>
      <c r="W39" s="16"/>
    </row>
    <row r="40" spans="1:23" x14ac:dyDescent="0.2">
      <c r="A40" s="48" t="s">
        <v>86</v>
      </c>
      <c r="B40" s="51">
        <f>C39</f>
        <v>3.6</v>
      </c>
      <c r="C40" s="51">
        <f t="shared" si="14"/>
        <v>4.0999999999999996</v>
      </c>
      <c r="D40" s="1">
        <v>0.5</v>
      </c>
      <c r="E40" s="39">
        <v>484875</v>
      </c>
      <c r="F40" s="35">
        <v>15.388</v>
      </c>
      <c r="G40" s="36">
        <v>3.569</v>
      </c>
      <c r="H40" s="36">
        <v>0.183</v>
      </c>
      <c r="I40" s="36">
        <v>0.46600000000000003</v>
      </c>
      <c r="J40" s="36">
        <v>2.887</v>
      </c>
      <c r="L40" s="37">
        <v>97.864999999999995</v>
      </c>
      <c r="M40" s="5" t="s">
        <v>37</v>
      </c>
      <c r="O40" s="34">
        <v>44234</v>
      </c>
      <c r="P40" s="34">
        <v>44234</v>
      </c>
      <c r="Q40" s="6" t="s">
        <v>46</v>
      </c>
      <c r="U40" s="5"/>
      <c r="W40" s="16"/>
    </row>
    <row r="41" spans="1:23" x14ac:dyDescent="0.2">
      <c r="A41" s="48" t="s">
        <v>87</v>
      </c>
      <c r="B41" s="51">
        <v>0</v>
      </c>
      <c r="C41" s="51">
        <f>D41</f>
        <v>2</v>
      </c>
      <c r="D41" s="1">
        <v>2</v>
      </c>
      <c r="E41" s="39">
        <v>485334</v>
      </c>
      <c r="F41" s="35">
        <v>0.65</v>
      </c>
      <c r="G41" s="36">
        <v>0.01</v>
      </c>
      <c r="H41" s="36">
        <v>0</v>
      </c>
      <c r="I41" s="36">
        <v>0.03</v>
      </c>
      <c r="J41" s="36"/>
      <c r="L41" s="37">
        <v>0.98</v>
      </c>
      <c r="M41" s="5" t="s">
        <v>34</v>
      </c>
      <c r="O41" s="34">
        <v>44441</v>
      </c>
      <c r="P41" s="34">
        <v>44441</v>
      </c>
      <c r="Q41" s="6" t="s">
        <v>39</v>
      </c>
    </row>
    <row r="42" spans="1:23" x14ac:dyDescent="0.2">
      <c r="A42" s="48" t="s">
        <v>87</v>
      </c>
      <c r="B42" s="51">
        <f>C41</f>
        <v>2</v>
      </c>
      <c r="C42" s="51">
        <f>B42+D42</f>
        <v>2.5</v>
      </c>
      <c r="D42" s="1">
        <v>0.5</v>
      </c>
      <c r="E42" s="39">
        <v>485335</v>
      </c>
      <c r="F42" s="35">
        <v>3.55</v>
      </c>
      <c r="G42" s="36">
        <v>0.25</v>
      </c>
      <c r="H42" s="36">
        <v>0.28299999999999997</v>
      </c>
      <c r="I42" s="36">
        <v>0.98</v>
      </c>
      <c r="J42" s="36"/>
      <c r="L42" s="37">
        <v>26.2</v>
      </c>
      <c r="M42" s="5" t="s">
        <v>35</v>
      </c>
      <c r="N42" s="33">
        <v>0.5</v>
      </c>
      <c r="O42" s="34">
        <v>44441</v>
      </c>
      <c r="P42" s="34">
        <v>44441</v>
      </c>
      <c r="Q42" s="6" t="s">
        <v>39</v>
      </c>
    </row>
    <row r="43" spans="1:23" x14ac:dyDescent="0.2">
      <c r="A43" s="48" t="s">
        <v>87</v>
      </c>
      <c r="B43" s="51">
        <f t="shared" ref="B43" si="15">C42</f>
        <v>2.5</v>
      </c>
      <c r="C43" s="51">
        <f t="shared" ref="C43" si="16">B43+D43</f>
        <v>3.2</v>
      </c>
      <c r="D43" s="1">
        <v>0.7</v>
      </c>
      <c r="E43" s="39">
        <v>485336</v>
      </c>
      <c r="F43" s="35">
        <v>0.67</v>
      </c>
      <c r="G43" s="36">
        <v>0.04</v>
      </c>
      <c r="H43" s="36">
        <v>3.0000000000000001E-3</v>
      </c>
      <c r="I43" s="36">
        <v>0.26</v>
      </c>
      <c r="J43" s="36"/>
      <c r="L43" s="37">
        <v>2.8</v>
      </c>
      <c r="M43" s="5" t="s">
        <v>37</v>
      </c>
      <c r="O43" s="34">
        <v>44441</v>
      </c>
      <c r="P43" s="34">
        <v>44441</v>
      </c>
      <c r="Q43" s="6" t="s">
        <v>39</v>
      </c>
    </row>
    <row r="44" spans="1:23" x14ac:dyDescent="0.2">
      <c r="A44" s="48" t="s">
        <v>88</v>
      </c>
      <c r="E44" s="39"/>
      <c r="F44" s="35"/>
      <c r="G44" s="36"/>
      <c r="H44" s="36"/>
      <c r="I44" s="36"/>
      <c r="J44" s="36"/>
      <c r="L44" s="37"/>
      <c r="O44" s="34"/>
      <c r="P44" s="34"/>
      <c r="U44" s="5"/>
      <c r="W44" s="16"/>
    </row>
    <row r="45" spans="1:23" x14ac:dyDescent="0.2">
      <c r="A45" s="48" t="s">
        <v>89</v>
      </c>
      <c r="B45" s="1">
        <v>0</v>
      </c>
      <c r="C45" s="1">
        <f>D45</f>
        <v>1.5</v>
      </c>
      <c r="D45" s="1">
        <v>1.5</v>
      </c>
      <c r="E45" s="39">
        <v>494009</v>
      </c>
      <c r="F45" s="35">
        <v>0.254</v>
      </c>
      <c r="G45" s="36">
        <v>3.9E-2</v>
      </c>
      <c r="H45" s="36">
        <v>5.1999999999999998E-2</v>
      </c>
      <c r="I45" s="36">
        <v>9.0999999999999998E-2</v>
      </c>
      <c r="J45" s="36">
        <v>2.665</v>
      </c>
      <c r="L45" s="37">
        <v>0.81499999999999995</v>
      </c>
      <c r="M45" s="5" t="s">
        <v>34</v>
      </c>
      <c r="O45" s="34">
        <v>44287</v>
      </c>
      <c r="P45" s="34">
        <v>44287</v>
      </c>
      <c r="Q45" s="6" t="s">
        <v>77</v>
      </c>
      <c r="U45" s="5"/>
      <c r="W45" s="16"/>
    </row>
    <row r="46" spans="1:23" x14ac:dyDescent="0.2">
      <c r="A46" s="48" t="s">
        <v>89</v>
      </c>
      <c r="B46" s="1">
        <f>C45</f>
        <v>1.5</v>
      </c>
      <c r="C46" s="1">
        <f>B46+D46</f>
        <v>3.6</v>
      </c>
      <c r="D46" s="1">
        <v>2.1</v>
      </c>
      <c r="E46" s="39">
        <v>494010</v>
      </c>
      <c r="F46" s="35">
        <v>12.27</v>
      </c>
      <c r="G46" s="36">
        <v>5.7000000000000002E-2</v>
      </c>
      <c r="H46" s="36">
        <v>5.7000000000000002E-2</v>
      </c>
      <c r="I46" s="36">
        <v>6.4000000000000001E-2</v>
      </c>
      <c r="J46" s="36">
        <v>2.87</v>
      </c>
      <c r="L46" s="37">
        <v>96.072999999999993</v>
      </c>
      <c r="M46" s="5" t="s">
        <v>34</v>
      </c>
      <c r="O46" s="34">
        <v>44287</v>
      </c>
      <c r="P46" s="34">
        <v>44287</v>
      </c>
      <c r="Q46" s="6" t="s">
        <v>77</v>
      </c>
    </row>
    <row r="47" spans="1:23" x14ac:dyDescent="0.2">
      <c r="A47" s="48" t="s">
        <v>89</v>
      </c>
      <c r="B47" s="1">
        <f t="shared" ref="B47:B48" si="17">C46</f>
        <v>3.6</v>
      </c>
      <c r="C47" s="1">
        <f t="shared" ref="C47:C48" si="18">B47+D47</f>
        <v>4.2</v>
      </c>
      <c r="D47" s="1">
        <v>0.6</v>
      </c>
      <c r="E47" s="39">
        <v>494011</v>
      </c>
      <c r="F47" s="35">
        <v>8.6280000000000001</v>
      </c>
      <c r="G47" s="36">
        <v>0.20599999999999999</v>
      </c>
      <c r="H47" s="36">
        <v>0.505</v>
      </c>
      <c r="I47" s="36">
        <v>0.70899999999999996</v>
      </c>
      <c r="J47" s="36">
        <v>2.8690000000000002</v>
      </c>
      <c r="L47" s="37">
        <v>68.638999999999996</v>
      </c>
      <c r="M47" s="5" t="s">
        <v>35</v>
      </c>
      <c r="N47" s="33">
        <v>0.6</v>
      </c>
      <c r="O47" s="34">
        <v>44287</v>
      </c>
      <c r="P47" s="34">
        <v>44287</v>
      </c>
      <c r="Q47" s="6" t="s">
        <v>77</v>
      </c>
    </row>
    <row r="48" spans="1:23" x14ac:dyDescent="0.2">
      <c r="A48" s="48" t="s">
        <v>89</v>
      </c>
      <c r="B48" s="1">
        <f t="shared" si="17"/>
        <v>4.2</v>
      </c>
      <c r="C48" s="1">
        <f t="shared" si="18"/>
        <v>4.6000000000000005</v>
      </c>
      <c r="D48" s="1">
        <v>0.4</v>
      </c>
      <c r="E48" s="39">
        <v>494012</v>
      </c>
      <c r="F48" s="35">
        <v>40.472000000000001</v>
      </c>
      <c r="G48" s="36">
        <v>1.6619999999999999</v>
      </c>
      <c r="H48" s="36">
        <v>5.7629999999999999</v>
      </c>
      <c r="I48" s="36">
        <v>3.5230000000000001</v>
      </c>
      <c r="J48" s="36">
        <v>2.9049999999999998</v>
      </c>
      <c r="L48" s="37">
        <v>66.962000000000003</v>
      </c>
      <c r="M48" s="5" t="s">
        <v>35</v>
      </c>
      <c r="N48" s="33">
        <v>0.4</v>
      </c>
      <c r="O48" s="34">
        <v>44287</v>
      </c>
      <c r="P48" s="34">
        <v>44287</v>
      </c>
      <c r="Q48" s="6" t="s">
        <v>77</v>
      </c>
    </row>
    <row r="49" spans="1:23" x14ac:dyDescent="0.2">
      <c r="A49" s="24"/>
      <c r="E49" s="39"/>
      <c r="F49" s="35"/>
      <c r="G49" s="36"/>
      <c r="H49" s="36"/>
      <c r="I49" s="36"/>
      <c r="J49" s="36"/>
      <c r="L49" s="37"/>
    </row>
    <row r="50" spans="1:23" x14ac:dyDescent="0.2">
      <c r="A50" s="24"/>
      <c r="E50" s="39"/>
      <c r="F50" s="35"/>
      <c r="G50" s="36"/>
      <c r="H50" s="36"/>
      <c r="I50" s="36"/>
      <c r="J50" s="36"/>
      <c r="L50" s="38"/>
    </row>
    <row r="51" spans="1:23" x14ac:dyDescent="0.2">
      <c r="A51" s="24"/>
      <c r="E51" s="39"/>
      <c r="F51" s="35"/>
      <c r="G51" s="36"/>
      <c r="H51" s="36"/>
      <c r="I51" s="36"/>
      <c r="J51" s="36"/>
      <c r="L51" s="37"/>
    </row>
    <row r="52" spans="1:23" x14ac:dyDescent="0.2">
      <c r="A52" s="24"/>
      <c r="E52" s="41"/>
      <c r="M52" s="7"/>
      <c r="N52" s="44"/>
      <c r="O52" s="34"/>
      <c r="P52" s="34"/>
      <c r="U52" s="5"/>
      <c r="W52" s="16"/>
    </row>
    <row r="53" spans="1:23" x14ac:dyDescent="0.2">
      <c r="A53" s="24"/>
      <c r="E53" s="41"/>
      <c r="M53" s="7"/>
      <c r="N53" s="44"/>
      <c r="O53" s="34"/>
      <c r="P53" s="34"/>
      <c r="U53" s="5"/>
      <c r="W53" s="16"/>
    </row>
    <row r="54" spans="1:23" x14ac:dyDescent="0.2">
      <c r="A54" s="24"/>
      <c r="E54" s="41"/>
      <c r="M54" s="7"/>
      <c r="N54" s="44"/>
      <c r="O54" s="34"/>
      <c r="P54" s="34"/>
      <c r="U54" s="5"/>
      <c r="W54" s="16"/>
    </row>
    <row r="55" spans="1:23" x14ac:dyDescent="0.2">
      <c r="A55" s="24"/>
      <c r="E55" s="41"/>
      <c r="M55" s="7"/>
      <c r="N55" s="44"/>
      <c r="O55" s="34"/>
      <c r="P55" s="34"/>
      <c r="U55" s="5"/>
      <c r="W55" s="16"/>
    </row>
    <row r="56" spans="1:23" x14ac:dyDescent="0.2">
      <c r="A56" s="24"/>
      <c r="E56" s="41"/>
      <c r="M56" s="7"/>
      <c r="N56" s="44"/>
      <c r="O56" s="34"/>
      <c r="P56" s="34"/>
      <c r="U56" s="5"/>
      <c r="W56" s="16"/>
    </row>
    <row r="57" spans="1:23" x14ac:dyDescent="0.2">
      <c r="A57" s="24"/>
      <c r="E57" s="41"/>
      <c r="M57" s="7"/>
      <c r="N57" s="44"/>
      <c r="O57" s="34"/>
      <c r="P57" s="34"/>
      <c r="U57" s="5"/>
      <c r="W57" s="16"/>
    </row>
    <row r="58" spans="1:23" x14ac:dyDescent="0.2">
      <c r="A58" s="24"/>
      <c r="E58" s="39"/>
      <c r="F58" s="35"/>
      <c r="G58" s="36"/>
      <c r="H58" s="36"/>
      <c r="I58" s="36"/>
      <c r="J58" s="36"/>
      <c r="L58" s="37"/>
      <c r="O58" s="34"/>
      <c r="P58" s="34"/>
    </row>
    <row r="59" spans="1:23" x14ac:dyDescent="0.2">
      <c r="A59" s="24"/>
      <c r="E59" s="39"/>
      <c r="F59" s="35"/>
      <c r="G59" s="36"/>
      <c r="H59" s="36"/>
      <c r="I59" s="36"/>
      <c r="J59" s="36"/>
      <c r="L59" s="37"/>
      <c r="O59" s="34"/>
      <c r="P59" s="34"/>
    </row>
    <row r="60" spans="1:23" x14ac:dyDescent="0.2">
      <c r="A60" s="24"/>
      <c r="E60" s="39"/>
      <c r="F60" s="35"/>
      <c r="G60" s="36"/>
      <c r="H60" s="36"/>
      <c r="I60" s="36"/>
      <c r="J60" s="36"/>
      <c r="L60" s="43"/>
      <c r="O60" s="34"/>
      <c r="P60" s="34"/>
    </row>
    <row r="61" spans="1:23" x14ac:dyDescent="0.2">
      <c r="A61" s="24"/>
      <c r="E61" s="39"/>
      <c r="F61" s="35"/>
      <c r="G61" s="36"/>
      <c r="H61" s="36"/>
      <c r="I61" s="36"/>
      <c r="J61" s="36"/>
      <c r="L61" s="43"/>
      <c r="O61" s="34"/>
      <c r="P61" s="34"/>
    </row>
    <row r="62" spans="1:23" x14ac:dyDescent="0.2">
      <c r="A62" s="24"/>
      <c r="B62" s="33"/>
      <c r="E62" s="41"/>
      <c r="O62" s="34"/>
      <c r="P62" s="34"/>
    </row>
    <row r="63" spans="1:23" x14ac:dyDescent="0.2">
      <c r="A63" s="24"/>
      <c r="B63" s="33"/>
      <c r="E63" s="41"/>
      <c r="O63" s="34"/>
      <c r="P63" s="34"/>
    </row>
    <row r="64" spans="1:23" x14ac:dyDescent="0.2">
      <c r="A64" s="24"/>
      <c r="B64" s="33"/>
      <c r="E64" s="41"/>
      <c r="O64" s="34"/>
      <c r="P64" s="34"/>
    </row>
    <row r="65" spans="1:16" x14ac:dyDescent="0.2">
      <c r="A65" s="24"/>
      <c r="B65" s="33"/>
      <c r="E65" s="41"/>
      <c r="O65" s="34"/>
      <c r="P65" s="34"/>
    </row>
    <row r="66" spans="1:16" x14ac:dyDescent="0.2">
      <c r="A66" s="24"/>
      <c r="E66" s="39"/>
      <c r="F66" s="35"/>
      <c r="G66" s="36"/>
      <c r="H66" s="36"/>
      <c r="I66" s="36"/>
      <c r="J66" s="36"/>
      <c r="L66" s="37"/>
      <c r="O66" s="34"/>
      <c r="P66" s="34"/>
    </row>
    <row r="67" spans="1:16" x14ac:dyDescent="0.2">
      <c r="A67" s="24"/>
      <c r="E67" s="39"/>
      <c r="F67" s="35"/>
      <c r="G67" s="36"/>
      <c r="H67" s="36"/>
      <c r="I67" s="36"/>
      <c r="J67" s="36"/>
      <c r="L67" s="37"/>
      <c r="O67" s="34"/>
      <c r="P67" s="34"/>
    </row>
    <row r="68" spans="1:16" x14ac:dyDescent="0.2">
      <c r="A68" s="24"/>
      <c r="E68" s="39"/>
      <c r="F68" s="35"/>
      <c r="G68" s="36"/>
      <c r="H68" s="36"/>
      <c r="I68" s="36"/>
      <c r="J68" s="36"/>
      <c r="L68" s="42"/>
      <c r="O68" s="34"/>
      <c r="P68" s="34"/>
    </row>
    <row r="69" spans="1:16" x14ac:dyDescent="0.2">
      <c r="A69" s="24"/>
      <c r="E69" s="39"/>
      <c r="F69" s="35"/>
      <c r="G69" s="36"/>
      <c r="H69" s="36"/>
      <c r="I69" s="36"/>
      <c r="J69" s="36"/>
      <c r="L69" s="37"/>
      <c r="O69" s="34"/>
      <c r="P69" s="34"/>
    </row>
    <row r="70" spans="1:16" x14ac:dyDescent="0.2">
      <c r="A70" s="24"/>
      <c r="E70" s="39"/>
      <c r="F70" s="35"/>
      <c r="G70" s="36"/>
      <c r="H70" s="36"/>
      <c r="I70" s="36"/>
      <c r="J70" s="36"/>
      <c r="L70" s="37"/>
      <c r="O70" s="34"/>
      <c r="P70" s="34"/>
    </row>
    <row r="71" spans="1:16" x14ac:dyDescent="0.2">
      <c r="A71" s="24"/>
      <c r="E71" s="39"/>
      <c r="F71" s="35"/>
      <c r="G71" s="36"/>
      <c r="H71" s="36"/>
      <c r="I71" s="36"/>
      <c r="J71" s="36"/>
      <c r="L71" s="38"/>
      <c r="O71" s="34"/>
      <c r="P71" s="34"/>
    </row>
    <row r="72" spans="1:16" x14ac:dyDescent="0.2">
      <c r="A72" s="24"/>
      <c r="E72" s="39"/>
      <c r="F72" s="35"/>
      <c r="G72" s="36"/>
      <c r="H72" s="36"/>
      <c r="I72" s="36"/>
      <c r="J72" s="36"/>
      <c r="L72" s="37"/>
      <c r="O72" s="34"/>
      <c r="P72" s="34"/>
    </row>
    <row r="73" spans="1:16" x14ac:dyDescent="0.2">
      <c r="A73" s="24"/>
      <c r="E73" s="39"/>
      <c r="F73" s="35"/>
      <c r="G73" s="36"/>
      <c r="H73" s="36"/>
      <c r="I73" s="36"/>
      <c r="J73" s="36"/>
      <c r="L73" s="37"/>
      <c r="O73" s="34"/>
      <c r="P73" s="34"/>
    </row>
    <row r="74" spans="1:16" x14ac:dyDescent="0.2">
      <c r="A74" s="24"/>
      <c r="E74" s="39"/>
      <c r="F74" s="35"/>
      <c r="G74" s="36"/>
      <c r="H74" s="36"/>
      <c r="I74" s="36"/>
      <c r="J74" s="36"/>
      <c r="L74" s="37"/>
      <c r="O74" s="34"/>
      <c r="P74" s="34"/>
    </row>
    <row r="75" spans="1:16" x14ac:dyDescent="0.2">
      <c r="A75" s="24"/>
      <c r="E75" s="39"/>
      <c r="F75" s="35"/>
      <c r="G75" s="36"/>
      <c r="H75" s="36"/>
      <c r="I75" s="36"/>
      <c r="J75" s="36"/>
      <c r="L75" s="37"/>
      <c r="O75" s="34"/>
      <c r="P75" s="34"/>
    </row>
    <row r="76" spans="1:16" x14ac:dyDescent="0.2">
      <c r="A76" s="24"/>
      <c r="E76" s="39"/>
      <c r="F76" s="35"/>
      <c r="G76" s="36"/>
      <c r="H76" s="36"/>
      <c r="I76" s="36"/>
      <c r="J76" s="36"/>
      <c r="L76" s="38"/>
      <c r="O76" s="34"/>
      <c r="P76" s="34"/>
    </row>
    <row r="77" spans="1:16" x14ac:dyDescent="0.2">
      <c r="A77" s="24"/>
      <c r="E77" s="39"/>
      <c r="F77" s="35"/>
      <c r="G77" s="36"/>
      <c r="H77" s="36"/>
      <c r="I77" s="36"/>
      <c r="J77" s="36"/>
      <c r="L77" s="37"/>
      <c r="O77" s="34"/>
      <c r="P77" s="34"/>
    </row>
    <row r="78" spans="1:16" x14ac:dyDescent="0.2">
      <c r="A78" s="24"/>
      <c r="E78" s="39"/>
      <c r="F78" s="35"/>
      <c r="G78" s="36"/>
      <c r="H78" s="36"/>
      <c r="I78" s="36"/>
      <c r="J78" s="36"/>
      <c r="L78" s="37"/>
      <c r="O78" s="34"/>
      <c r="P78" s="34"/>
    </row>
    <row r="79" spans="1:16" x14ac:dyDescent="0.2">
      <c r="A79" s="24"/>
      <c r="E79" s="39"/>
      <c r="F79" s="35"/>
      <c r="G79" s="36"/>
      <c r="H79" s="36"/>
      <c r="I79" s="36"/>
      <c r="J79" s="36"/>
      <c r="L79" s="37"/>
      <c r="O79" s="34"/>
      <c r="P79" s="34"/>
    </row>
    <row r="80" spans="1:16" x14ac:dyDescent="0.2">
      <c r="A80" s="24"/>
      <c r="E80" s="39"/>
      <c r="F80" s="35"/>
      <c r="G80" s="36"/>
      <c r="H80" s="36"/>
      <c r="I80" s="36"/>
      <c r="J80" s="36"/>
      <c r="L80" s="37"/>
      <c r="O80" s="34"/>
      <c r="P80" s="34"/>
    </row>
    <row r="81" spans="1:16" x14ac:dyDescent="0.2">
      <c r="A81" s="24"/>
      <c r="E81" s="39"/>
      <c r="F81" s="35"/>
      <c r="G81" s="36"/>
      <c r="H81" s="36"/>
      <c r="I81" s="36"/>
      <c r="J81" s="36"/>
      <c r="L81" s="37"/>
      <c r="O81" s="34"/>
      <c r="P81" s="34"/>
    </row>
    <row r="82" spans="1:16" x14ac:dyDescent="0.2">
      <c r="A82" s="24"/>
      <c r="E82" s="39"/>
      <c r="F82" s="35"/>
      <c r="G82" s="36"/>
      <c r="H82" s="36"/>
      <c r="I82" s="36"/>
      <c r="J82" s="36"/>
      <c r="L82" s="37"/>
      <c r="O82" s="34"/>
      <c r="P82" s="34"/>
    </row>
    <row r="83" spans="1:16" x14ac:dyDescent="0.2">
      <c r="A83" s="24"/>
      <c r="E83" s="39"/>
      <c r="F83" s="35"/>
      <c r="G83" s="36"/>
      <c r="H83" s="36"/>
      <c r="I83" s="36"/>
      <c r="J83" s="36"/>
      <c r="L83" s="42"/>
      <c r="O83" s="34"/>
      <c r="P83" s="34"/>
    </row>
    <row r="84" spans="1:16" x14ac:dyDescent="0.2">
      <c r="A84" s="24"/>
      <c r="E84" s="39"/>
      <c r="F84" s="35"/>
      <c r="G84" s="36"/>
      <c r="H84" s="36"/>
      <c r="I84" s="36"/>
      <c r="J84" s="36"/>
      <c r="L84" s="37"/>
      <c r="O84" s="34"/>
      <c r="P84" s="34"/>
    </row>
    <row r="85" spans="1:16" x14ac:dyDescent="0.2">
      <c r="A85" s="24"/>
      <c r="E85" s="39"/>
      <c r="F85" s="35"/>
      <c r="G85" s="36"/>
      <c r="H85" s="36"/>
      <c r="I85" s="36"/>
      <c r="L85" s="37"/>
      <c r="O85" s="34"/>
      <c r="P85" s="34"/>
    </row>
    <row r="86" spans="1:16" x14ac:dyDescent="0.2">
      <c r="A86" s="24"/>
      <c r="E86" s="39"/>
      <c r="F86" s="35"/>
      <c r="G86" s="36"/>
      <c r="H86" s="36"/>
      <c r="I86" s="36"/>
      <c r="L86" s="37"/>
      <c r="O86" s="34"/>
      <c r="P86" s="34"/>
    </row>
    <row r="87" spans="1:16" x14ac:dyDescent="0.2">
      <c r="A87" s="24"/>
      <c r="E87" s="39"/>
      <c r="F87" s="35"/>
      <c r="G87" s="36"/>
      <c r="H87" s="36"/>
      <c r="I87" s="36"/>
      <c r="L87" s="37"/>
      <c r="O87" s="34"/>
      <c r="P87" s="34"/>
    </row>
    <row r="88" spans="1:16" x14ac:dyDescent="0.2">
      <c r="A88" s="24"/>
      <c r="E88" s="39"/>
      <c r="F88" s="35"/>
      <c r="G88" s="36"/>
      <c r="H88" s="36"/>
      <c r="I88" s="36"/>
      <c r="L88" s="37"/>
    </row>
    <row r="89" spans="1:16" x14ac:dyDescent="0.2">
      <c r="A89" s="24"/>
      <c r="E89" s="39"/>
      <c r="F89" s="35"/>
      <c r="G89" s="36"/>
      <c r="H89" s="36"/>
      <c r="I89" s="36"/>
      <c r="L89" s="37"/>
    </row>
    <row r="90" spans="1:16" x14ac:dyDescent="0.2">
      <c r="A90" s="24"/>
      <c r="E90" s="39"/>
      <c r="F90" s="35"/>
      <c r="G90" s="36"/>
      <c r="H90" s="36"/>
      <c r="I90" s="36"/>
      <c r="L90" s="37"/>
    </row>
    <row r="91" spans="1:16" x14ac:dyDescent="0.2">
      <c r="A91" s="24"/>
      <c r="E91" s="39"/>
      <c r="F91" s="35"/>
      <c r="G91" s="36"/>
      <c r="H91" s="36"/>
      <c r="I91" s="36"/>
      <c r="L91" s="37"/>
      <c r="O91" s="34"/>
      <c r="P91" s="34"/>
    </row>
    <row r="92" spans="1:16" x14ac:dyDescent="0.2">
      <c r="A92" s="24"/>
      <c r="E92" s="39"/>
      <c r="F92" s="35"/>
      <c r="G92" s="36"/>
      <c r="H92" s="36"/>
      <c r="I92" s="36"/>
      <c r="L92" s="37"/>
      <c r="O92" s="34"/>
      <c r="P92" s="34"/>
    </row>
    <row r="93" spans="1:16" x14ac:dyDescent="0.2">
      <c r="A93" s="24"/>
      <c r="E93" s="39"/>
      <c r="F93" s="35"/>
      <c r="G93" s="36"/>
      <c r="H93" s="36"/>
      <c r="I93" s="36"/>
      <c r="L93" s="37"/>
      <c r="O93" s="34"/>
      <c r="P93" s="34"/>
    </row>
    <row r="94" spans="1:16" x14ac:dyDescent="0.2">
      <c r="A94" s="24"/>
      <c r="E94" s="39"/>
      <c r="F94" s="35"/>
      <c r="G94" s="36"/>
      <c r="H94" s="36"/>
      <c r="I94" s="36"/>
      <c r="L94" s="37"/>
      <c r="O94" s="34"/>
      <c r="P94" s="34"/>
    </row>
    <row r="95" spans="1:16" x14ac:dyDescent="0.2">
      <c r="A95" s="24"/>
      <c r="E95" s="39"/>
      <c r="F95" s="35"/>
      <c r="G95" s="36"/>
      <c r="H95" s="36"/>
      <c r="I95" s="36"/>
      <c r="L95" s="37"/>
      <c r="O95" s="34"/>
      <c r="P95" s="34"/>
    </row>
    <row r="96" spans="1:16" x14ac:dyDescent="0.2">
      <c r="A96" s="24"/>
      <c r="E96" s="39"/>
      <c r="F96" s="35"/>
      <c r="G96" s="36"/>
      <c r="H96" s="36"/>
      <c r="I96" s="36"/>
      <c r="L96" s="43"/>
      <c r="O96" s="34"/>
      <c r="P96" s="34"/>
    </row>
    <row r="97" spans="1:16" x14ac:dyDescent="0.2">
      <c r="A97" s="24"/>
      <c r="E97" s="39"/>
      <c r="F97" s="35"/>
      <c r="G97" s="36"/>
      <c r="H97" s="36"/>
      <c r="I97" s="36"/>
      <c r="L97" s="43"/>
      <c r="O97" s="34"/>
      <c r="P97" s="34"/>
    </row>
    <row r="98" spans="1:16" x14ac:dyDescent="0.2">
      <c r="A98" s="24"/>
      <c r="E98" s="39"/>
      <c r="F98" s="35"/>
      <c r="G98" s="36"/>
      <c r="H98" s="36"/>
      <c r="I98" s="36"/>
      <c r="L98" s="37"/>
      <c r="O98" s="34"/>
      <c r="P98" s="34"/>
    </row>
    <row r="99" spans="1:16" x14ac:dyDescent="0.2">
      <c r="A99" s="24"/>
      <c r="E99" s="39"/>
      <c r="F99" s="35"/>
      <c r="G99" s="36"/>
      <c r="H99" s="36"/>
      <c r="I99" s="36"/>
      <c r="L99" s="37"/>
      <c r="O99" s="34"/>
      <c r="P99" s="34"/>
    </row>
    <row r="100" spans="1:16" x14ac:dyDescent="0.2">
      <c r="A100" s="24"/>
      <c r="E100" s="39"/>
      <c r="F100" s="35"/>
      <c r="G100" s="36"/>
      <c r="H100" s="36"/>
      <c r="I100" s="36"/>
      <c r="L100" s="37"/>
      <c r="O100" s="34"/>
      <c r="P100" s="34"/>
    </row>
    <row r="101" spans="1:16" x14ac:dyDescent="0.2">
      <c r="A101" s="24"/>
      <c r="E101" s="39"/>
      <c r="F101" s="35"/>
      <c r="G101" s="36"/>
      <c r="H101" s="36"/>
      <c r="I101" s="36"/>
      <c r="L101" s="37"/>
      <c r="O101" s="34"/>
      <c r="P101" s="34"/>
    </row>
    <row r="102" spans="1:16" x14ac:dyDescent="0.2">
      <c r="A102" s="24"/>
      <c r="E102" s="39"/>
      <c r="F102" s="35"/>
      <c r="G102" s="36"/>
      <c r="H102" s="36"/>
      <c r="I102" s="36"/>
      <c r="L102" s="37"/>
      <c r="O102" s="34"/>
      <c r="P102" s="34"/>
    </row>
    <row r="103" spans="1:16" x14ac:dyDescent="0.2">
      <c r="A103" s="24"/>
      <c r="E103" s="39"/>
      <c r="F103" s="35"/>
      <c r="G103" s="36"/>
      <c r="H103" s="36"/>
      <c r="I103" s="36"/>
      <c r="L103" s="43"/>
      <c r="O103" s="34"/>
      <c r="P103" s="34"/>
    </row>
    <row r="104" spans="1:16" x14ac:dyDescent="0.2">
      <c r="A104" s="24"/>
      <c r="E104" s="39"/>
      <c r="F104" s="35"/>
      <c r="G104" s="36"/>
      <c r="H104" s="36"/>
      <c r="I104" s="36"/>
      <c r="L104" s="37"/>
      <c r="O104" s="34"/>
      <c r="P104" s="34"/>
    </row>
    <row r="105" spans="1:16" x14ac:dyDescent="0.2">
      <c r="A105" s="24"/>
      <c r="E105" s="39"/>
      <c r="F105" s="35"/>
      <c r="G105" s="36"/>
      <c r="H105" s="36"/>
      <c r="I105" s="36"/>
      <c r="L105" s="37"/>
      <c r="O105" s="34"/>
      <c r="P105" s="34"/>
    </row>
    <row r="106" spans="1:16" x14ac:dyDescent="0.2">
      <c r="A106" s="24"/>
      <c r="E106" s="39"/>
      <c r="F106" s="35"/>
      <c r="G106" s="36"/>
      <c r="H106" s="36"/>
      <c r="I106" s="36"/>
      <c r="L106" s="37"/>
      <c r="O106" s="34"/>
      <c r="P106" s="34"/>
    </row>
    <row r="107" spans="1:16" x14ac:dyDescent="0.2">
      <c r="A107" s="24"/>
      <c r="E107" s="39"/>
      <c r="F107" s="35"/>
      <c r="G107" s="36"/>
      <c r="H107" s="36"/>
      <c r="I107" s="36"/>
      <c r="L107" s="37"/>
      <c r="O107" s="34"/>
      <c r="P107" s="34"/>
    </row>
    <row r="108" spans="1:16" x14ac:dyDescent="0.2">
      <c r="A108" s="24"/>
      <c r="E108" s="39"/>
      <c r="F108" s="35"/>
      <c r="G108" s="36"/>
      <c r="H108" s="36"/>
      <c r="I108" s="36"/>
      <c r="L108" s="37"/>
      <c r="O108" s="34"/>
      <c r="P108" s="34"/>
    </row>
    <row r="109" spans="1:16" x14ac:dyDescent="0.2">
      <c r="A109" s="24"/>
      <c r="E109" s="39"/>
      <c r="F109" s="35"/>
      <c r="G109" s="36"/>
      <c r="H109" s="36"/>
      <c r="I109" s="36"/>
      <c r="L109" s="37"/>
      <c r="O109" s="34"/>
      <c r="P109" s="34"/>
    </row>
    <row r="110" spans="1:16" x14ac:dyDescent="0.2">
      <c r="A110" s="24"/>
      <c r="E110" s="39"/>
      <c r="F110" s="35"/>
      <c r="G110" s="36"/>
      <c r="H110" s="36"/>
      <c r="I110" s="36"/>
      <c r="L110" s="37"/>
      <c r="O110" s="34"/>
      <c r="P110" s="34"/>
    </row>
    <row r="111" spans="1:16" x14ac:dyDescent="0.2">
      <c r="A111" s="24"/>
      <c r="E111" s="39"/>
      <c r="F111" s="35"/>
      <c r="G111" s="36"/>
      <c r="H111" s="36"/>
      <c r="I111" s="36"/>
      <c r="L111" s="42"/>
      <c r="O111" s="34"/>
      <c r="P111" s="34"/>
    </row>
    <row r="112" spans="1:16" x14ac:dyDescent="0.2">
      <c r="A112" s="24"/>
      <c r="E112" s="39"/>
      <c r="F112" s="35"/>
      <c r="G112" s="36"/>
      <c r="H112" s="36"/>
      <c r="I112" s="36"/>
      <c r="L112" s="37"/>
      <c r="O112" s="34"/>
      <c r="P112" s="34"/>
    </row>
    <row r="113" spans="1:16" x14ac:dyDescent="0.2">
      <c r="A113" s="24"/>
      <c r="E113" s="39"/>
      <c r="F113" s="35"/>
      <c r="G113" s="36"/>
      <c r="H113" s="36"/>
      <c r="I113" s="36"/>
      <c r="L113" s="37"/>
      <c r="O113" s="34"/>
      <c r="P113" s="34"/>
    </row>
    <row r="114" spans="1:16" x14ac:dyDescent="0.2">
      <c r="A114" s="24"/>
      <c r="E114" s="39"/>
      <c r="G114" s="36"/>
      <c r="H114" s="36"/>
      <c r="I114" s="36"/>
      <c r="L114" s="38"/>
      <c r="O114" s="34"/>
      <c r="P114" s="34"/>
    </row>
    <row r="115" spans="1:16" x14ac:dyDescent="0.2">
      <c r="A115" s="24"/>
      <c r="E115" s="39"/>
      <c r="G115" s="36"/>
      <c r="H115" s="36"/>
      <c r="I115" s="36"/>
      <c r="L115" s="37"/>
      <c r="O115" s="34"/>
      <c r="P115" s="34"/>
    </row>
    <row r="116" spans="1:16" x14ac:dyDescent="0.2">
      <c r="A116" s="24"/>
      <c r="E116" s="39"/>
      <c r="G116" s="36"/>
      <c r="H116" s="36"/>
      <c r="I116" s="36"/>
      <c r="L116" s="37"/>
      <c r="O116" s="34"/>
      <c r="P116" s="34"/>
    </row>
  </sheetData>
  <protectedRanges>
    <protectedRange sqref="H2:J10 L2:L10 J69 G70:J84 G85:I116 L69:L116" name="Range27"/>
    <protectedRange sqref="E2:E10" name="Range1_9_2_1_1_20"/>
    <protectedRange sqref="G2:G10" name="Range27_99"/>
    <protectedRange sqref="G2:G10" name="Range1_71"/>
    <protectedRange sqref="G2:G10" name="Range26_78"/>
    <protectedRange sqref="H2:H10" name="Range1_8_1_15"/>
    <protectedRange sqref="H2:H10" name="Range26_79"/>
    <protectedRange sqref="I2:I10" name="Range1_4_2_1_4"/>
    <protectedRange sqref="I2:I10" name="Range26_80"/>
    <protectedRange sqref="J2:J10" name="Range1_73"/>
    <protectedRange sqref="J2:J10" name="Range26_81"/>
    <protectedRange sqref="L2:L10" name="Range1_8_10"/>
    <protectedRange sqref="L2:L10" name="Range28_21"/>
    <protectedRange sqref="E11:E23" name="Range1_9_2_1_1_12_1"/>
    <protectedRange sqref="G11:G23" name="Range27_55_1"/>
    <protectedRange sqref="G11:G23" name="Range1_39"/>
    <protectedRange sqref="G11:G23" name="Range26_44_1"/>
    <protectedRange sqref="H11:H23" name="Range27_56_1"/>
    <protectedRange sqref="H11:H23" name="Range1_40_1"/>
    <protectedRange sqref="H11:H23" name="Range26_45_1"/>
    <protectedRange sqref="I11:I23" name="Range27_57_1"/>
    <protectedRange sqref="I11:I23" name="Range1_41_1"/>
    <protectedRange sqref="I11:I23" name="Range26_46_1"/>
    <protectedRange sqref="J11:J23" name="Range27_58_1"/>
    <protectedRange sqref="J11:J23" name="Range1_42_1"/>
    <protectedRange sqref="J11:J23" name="Range26_47_1"/>
    <protectedRange sqref="L11:L23" name="Range27_59_1"/>
    <protectedRange sqref="L11:L23" name="Range1_8_1_10_1"/>
    <protectedRange sqref="E24:E43" name="Range1_9_2_1_1_14_1"/>
    <protectedRange sqref="G24:G42" name="Range27_60_1"/>
    <protectedRange sqref="G24:G42" name="Range1_43_1"/>
    <protectedRange sqref="G24:G42" name="Range26_48_1"/>
    <protectedRange sqref="H24:H42" name="Range27_61_1"/>
    <protectedRange sqref="H24:H42" name="Range1_44_1"/>
    <protectedRange sqref="H24:H42" name="Range26_49_1"/>
    <protectedRange sqref="I24:I42" name="Range27_62_1"/>
    <protectedRange sqref="I24:I42" name="Range1_45_1"/>
    <protectedRange sqref="I24:I42" name="Range26_50_1"/>
    <protectedRange sqref="J24:J42" name="Range27_63_1"/>
    <protectedRange sqref="J24:J42" name="Range1_46_1"/>
    <protectedRange sqref="J24:J42" name="Range26_51_1"/>
    <protectedRange sqref="L24:L42" name="Range27_64_1"/>
    <protectedRange sqref="L24:L42" name="Range1_8_1_11_1"/>
    <protectedRange sqref="G43" name="Range27_65_1"/>
    <protectedRange sqref="G43" name="Range1_47_1"/>
    <protectedRange sqref="G43" name="Range26_52_1"/>
    <protectedRange sqref="H43" name="Range27_66"/>
    <protectedRange sqref="H43" name="Range1_48_1"/>
    <protectedRange sqref="H43" name="Range26_53_1"/>
    <protectedRange sqref="I43" name="Range27_67_1"/>
    <protectedRange sqref="I43" name="Range1_49_1"/>
    <protectedRange sqref="I43" name="Range26_54_1"/>
    <protectedRange sqref="J43" name="Range27_68_1"/>
    <protectedRange sqref="J43" name="Range1_50_1"/>
    <protectedRange sqref="J43" name="Range26_55_1"/>
    <protectedRange sqref="L43" name="Range27_69_1"/>
    <protectedRange sqref="L43" name="Range1_8_1_12_1"/>
    <protectedRange sqref="E44:E48" name="Range1_9_2_1_1_16_1"/>
    <protectedRange sqref="G44:G45" name="Range27_70_1"/>
    <protectedRange sqref="G44:G45" name="Range1_51_1"/>
    <protectedRange sqref="G44:G45" name="Range26_56_1"/>
    <protectedRange sqref="H44:H45" name="Range27_71_1"/>
    <protectedRange sqref="H44" name="Range1_8_1_13_1"/>
    <protectedRange sqref="H45" name="Range1_6_7"/>
    <protectedRange sqref="H44:H45" name="Range26_57_1"/>
    <protectedRange sqref="I44:I45" name="Range27_72_1"/>
    <protectedRange sqref="I44" name="Range1_4_2_1_2"/>
    <protectedRange sqref="I45" name="Range1_6_8"/>
    <protectedRange sqref="I44:I45" name="Range26_58_1"/>
    <protectedRange sqref="J44:J45" name="Range27_73_1"/>
    <protectedRange sqref="J44:J45" name="Range1_52"/>
    <protectedRange sqref="J44:J45" name="Range26_59"/>
    <protectedRange sqref="L44:L45" name="Range27_74_1"/>
    <protectedRange sqref="L44" name="Range1_8_5"/>
    <protectedRange sqref="L45" name="Range1_6_9"/>
    <protectedRange sqref="G114:I116 H84:J84 G88:I88 G89:G90 G91:I94 H97 L97 G98:G99 G104:I110 G112 I111:I112 L112" name="Range1"/>
    <protectedRange sqref="G85:I116 G78:J84" name="Range26"/>
    <protectedRange sqref="G46:G48" name="Range27_6"/>
    <protectedRange sqref="G46 G48" name="Range1_4"/>
    <protectedRange sqref="G47" name="Range1_8"/>
    <protectedRange sqref="G46:G48" name="Range26_4"/>
    <protectedRange sqref="H46:H48" name="Range27_7"/>
    <protectedRange sqref="H46" name="Range1_6"/>
    <protectedRange sqref="H47" name="Range1_8_3"/>
    <protectedRange sqref="H46:H48" name="Range26_5"/>
    <protectedRange sqref="I46:I48" name="Range27_8"/>
    <protectedRange sqref="I47:I48" name="Range1_5"/>
    <protectedRange sqref="I46:I48" name="Range26_6"/>
    <protectedRange sqref="J46:J48" name="Range27_9"/>
    <protectedRange sqref="J46:J48" name="Range1_7"/>
    <protectedRange sqref="J46:J48" name="Range26_7"/>
    <protectedRange sqref="L46:L48" name="Range27_10"/>
    <protectedRange sqref="L48 L46" name="Range1_10"/>
    <protectedRange sqref="L47" name="Range1_8_2"/>
    <protectedRange sqref="L46:L48" name="Range28_1"/>
    <protectedRange sqref="E49:E52" name="Range1_9_2_1_1_2"/>
    <protectedRange sqref="G49:G52" name="Range27_11"/>
    <protectedRange sqref="G49:G52" name="Range1_11"/>
    <protectedRange sqref="G49:G52" name="Range26_8"/>
    <protectedRange sqref="H49:H52" name="Range27_12"/>
    <protectedRange sqref="H49:H52" name="Range1_12"/>
    <protectedRange sqref="H49:H52" name="Range26_9"/>
    <protectedRange sqref="I49:I52" name="Range27_13"/>
    <protectedRange sqref="I49:I52" name="Range1_13"/>
    <protectedRange sqref="I49:I52" name="Range26_10"/>
    <protectedRange sqref="J49:J52" name="Range27_14"/>
    <protectedRange sqref="J49:J52" name="Range1_14"/>
    <protectedRange sqref="J49:J52" name="Range26_11"/>
    <protectedRange sqref="L49:L52" name="Range27_15"/>
    <protectedRange sqref="L49:L52" name="Range1_8_1_1"/>
    <protectedRange sqref="L49:L52" name="Range28_2"/>
    <protectedRange sqref="E53:E55" name="Range1_9_2_1_1_3"/>
    <protectedRange sqref="G53:G55" name="Range27_16"/>
    <protectedRange sqref="G53:G55" name="Range1_15"/>
    <protectedRange sqref="G53:G55" name="Range26_12"/>
    <protectedRange sqref="H53:H55" name="Range27_17"/>
    <protectedRange sqref="H53:H55" name="Range1_16"/>
    <protectedRange sqref="H53:H55" name="Range26_13"/>
    <protectedRange sqref="I53:I55" name="Range27_18"/>
    <protectedRange sqref="I53:I55" name="Range1_17"/>
    <protectedRange sqref="I53:I55" name="Range26_14"/>
    <protectedRange sqref="J53:J55" name="Range27_19"/>
    <protectedRange sqref="J53:J55" name="Range1_18"/>
    <protectedRange sqref="J53:J55" name="Range26_15"/>
    <protectedRange sqref="L53:L55" name="Range27_20"/>
    <protectedRange sqref="L53:L55" name="Range1_8_1_2"/>
    <protectedRange sqref="L53:L55" name="Range28_3"/>
    <protectedRange sqref="E56" name="Range1_9_2_1_1_4"/>
    <protectedRange sqref="G56" name="Range27_21"/>
    <protectedRange sqref="G56" name="Range1_19"/>
    <protectedRange sqref="G56" name="Range26_16"/>
    <protectedRange sqref="H56" name="Range27_22"/>
    <protectedRange sqref="H56" name="Range1_20"/>
    <protectedRange sqref="H56" name="Range26_17"/>
    <protectedRange sqref="I56" name="Range27_23"/>
    <protectedRange sqref="I56" name="Range1_21"/>
    <protectedRange sqref="I56" name="Range26_18"/>
    <protectedRange sqref="J56" name="Range27_24"/>
    <protectedRange sqref="J56" name="Range1_22"/>
    <protectedRange sqref="J56" name="Range26_19"/>
    <protectedRange sqref="L56" name="Range27_25"/>
    <protectedRange sqref="L56" name="Range1_8_1_3"/>
    <protectedRange sqref="L56" name="Range28_4"/>
    <protectedRange sqref="E57:E58" name="Range1_9_2_1_1_5"/>
    <protectedRange sqref="G57:G58" name="Range27_26"/>
    <protectedRange sqref="G57:G58" name="Range1_23"/>
    <protectedRange sqref="G57:G58" name="Range26_20"/>
    <protectedRange sqref="H57:H58" name="Range27_27"/>
    <protectedRange sqref="H57:H58" name="Range1_24"/>
    <protectedRange sqref="H57:H58" name="Range26_21"/>
    <protectedRange sqref="I57:I58" name="Range27_28"/>
    <protectedRange sqref="I57:I58" name="Range1_25"/>
    <protectedRange sqref="I57:I58" name="Range26_22"/>
    <protectedRange sqref="J57:J58" name="Range27_29"/>
    <protectedRange sqref="J57:J58" name="Range1_26"/>
    <protectedRange sqref="J57:J58" name="Range26_23"/>
    <protectedRange sqref="L57:L58" name="Range27_30"/>
    <protectedRange sqref="L57:L58" name="Range1_8_1_4"/>
    <protectedRange sqref="L57:L58" name="Range28_5"/>
    <protectedRange sqref="E59:E60" name="Range1_9_2_1_1_6"/>
    <protectedRange sqref="G59:G60" name="Range27_31"/>
    <protectedRange sqref="G59:G60" name="Range1_27"/>
    <protectedRange sqref="G59:G60" name="Range26_24"/>
    <protectedRange sqref="H59:H60" name="Range27_32"/>
    <protectedRange sqref="H59:H60" name="Range1_28"/>
    <protectedRange sqref="H59:H60" name="Range26_25"/>
    <protectedRange sqref="I59:I60" name="Range27_33"/>
    <protectedRange sqref="I59:I60" name="Range1_29"/>
    <protectedRange sqref="I59:I60" name="Range26_26"/>
    <protectedRange sqref="J59:J60" name="Range27_34"/>
    <protectedRange sqref="J59:J60" name="Range1_30"/>
    <protectedRange sqref="J59:J60" name="Range26_27"/>
    <protectedRange sqref="L59:L60" name="Range27_35"/>
    <protectedRange sqref="L59:L60" name="Range1_8_1_5"/>
    <protectedRange sqref="L59:L60" name="Range28_6"/>
    <protectedRange sqref="E61:E64" name="Range1_9_2_1_1_7"/>
    <protectedRange sqref="G61:G64" name="Range27_36"/>
    <protectedRange sqref="G64" name="Range1_4_1"/>
    <protectedRange sqref="G61" name="Range1_3_1"/>
    <protectedRange sqref="G62" name="Range1_8_4"/>
    <protectedRange sqref="G63" name="Range1_4_2"/>
    <protectedRange sqref="G61:G64" name="Range26_28"/>
    <protectedRange sqref="H61:H64" name="Range27_37"/>
    <protectedRange sqref="H64" name="Range1_31"/>
    <protectedRange sqref="H61" name="Range1_3_2"/>
    <protectedRange sqref="H62:H63" name="Range1_8_6"/>
    <protectedRange sqref="H61:H64" name="Range26_29"/>
    <protectedRange sqref="I61:I64" name="Range27_38"/>
    <protectedRange sqref="I64" name="Range1_4_3"/>
    <protectedRange sqref="I61" name="Range1_3_3"/>
    <protectedRange sqref="I62" name="Range1_8_7"/>
    <protectedRange sqref="I63" name="Range1_4_2_1"/>
    <protectedRange sqref="I61:I64" name="Range26_30"/>
    <protectedRange sqref="J61:J64" name="Range27_39"/>
    <protectedRange sqref="J64" name="Range1_32"/>
    <protectedRange sqref="J61" name="Range1_3_4"/>
    <protectedRange sqref="J62:J63" name="Range1_8_8"/>
    <protectedRange sqref="J61:J64" name="Range26_31"/>
    <protectedRange sqref="L61:L64" name="Range27_40"/>
    <protectedRange sqref="L64" name="Range1_33"/>
    <protectedRange sqref="L61" name="Range1_3_5"/>
    <protectedRange sqref="L62:L63" name="Range1_8_11"/>
    <protectedRange sqref="L61:L64" name="Range28_7"/>
    <protectedRange sqref="E65" name="Range1_9_2_1_1_8"/>
    <protectedRange sqref="G65" name="Range27_41"/>
    <protectedRange sqref="G65" name="Range1_34"/>
    <protectedRange sqref="G65" name="Range26_32"/>
    <protectedRange sqref="H65" name="Range27_42"/>
    <protectedRange sqref="H65" name="Range1_35"/>
    <protectedRange sqref="H65" name="Range26_33"/>
    <protectedRange sqref="I65" name="Range27_43"/>
    <protectedRange sqref="I65" name="Range1_36"/>
    <protectedRange sqref="I65" name="Range26_34"/>
    <protectedRange sqref="J65" name="Range27_44"/>
    <protectedRange sqref="J65" name="Range1_37"/>
    <protectedRange sqref="J65" name="Range26_35"/>
    <protectedRange sqref="L65" name="Range27_45"/>
    <protectedRange sqref="L65" name="Range1_8_1_6"/>
    <protectedRange sqref="L65" name="Range28_8"/>
    <protectedRange sqref="E66:E68" name="Range1_9_2_1_1_9"/>
    <protectedRange sqref="G66:G68" name="Range27_46"/>
    <protectedRange sqref="G66:G67" name="Range1_38"/>
    <protectedRange sqref="G68" name="Range1_8_3_1"/>
    <protectedRange sqref="G66:G68" name="Range26_36"/>
    <protectedRange sqref="H66:H68" name="Range27_47"/>
    <protectedRange sqref="H66" name="Range1_8_1_7"/>
    <protectedRange sqref="H67" name="Range1_6_1"/>
    <protectedRange sqref="H68" name="Range1_8_3_2"/>
    <protectedRange sqref="H66:H68" name="Range26_37"/>
    <protectedRange sqref="I66:I68" name="Range27_48"/>
    <protectedRange sqref="I66" name="Range1_4_2_1_1"/>
    <protectedRange sqref="I67" name="Range1_6_2"/>
    <protectedRange sqref="I68" name="Range1_8_3_3"/>
    <protectedRange sqref="I66:I68" name="Range26_38"/>
    <protectedRange sqref="J66:J68" name="Range27_49"/>
    <protectedRange sqref="J66:J67" name="Range1_74"/>
    <protectedRange sqref="J68" name="Range1_8_3_4"/>
    <protectedRange sqref="J66:J68" name="Range26_39"/>
    <protectedRange sqref="L66:L68" name="Range27_50"/>
    <protectedRange sqref="L66" name="Range1_8_12"/>
    <protectedRange sqref="L67" name="Range1_6_3"/>
    <protectedRange sqref="L68" name="Range1_8_3_5"/>
    <protectedRange sqref="L66:L68" name="Range28_9"/>
    <protectedRange sqref="E69" name="Range1_9_2_1_1_10"/>
    <protectedRange sqref="G69" name="Range27_51"/>
    <protectedRange sqref="G69" name="Range1_75"/>
    <protectedRange sqref="G69" name="Range26_40"/>
    <protectedRange sqref="H69" name="Range27_52"/>
    <protectedRange sqref="H69" name="Range1_76"/>
    <protectedRange sqref="H69" name="Range26_41"/>
    <protectedRange sqref="I69" name="Range27_75"/>
    <protectedRange sqref="I69" name="Range1_77"/>
    <protectedRange sqref="I69" name="Range26_82"/>
    <protectedRange sqref="J69" name="Range1_78"/>
    <protectedRange sqref="J69" name="Range26_83"/>
    <protectedRange sqref="L69" name="Range1_8_1_17"/>
    <protectedRange sqref="L69" name="Range28_10"/>
    <protectedRange sqref="E70" name="Range1_9_2_1_1_21"/>
    <protectedRange sqref="G70" name="Range1_79"/>
    <protectedRange sqref="G70" name="Range26_84"/>
    <protectedRange sqref="H70" name="Range1_8_1_18"/>
    <protectedRange sqref="H70" name="Range26_85"/>
    <protectedRange sqref="I70" name="Range1_4_2_1_5"/>
    <protectedRange sqref="I70" name="Range26_86"/>
    <protectedRange sqref="J70" name="Range1_80"/>
    <protectedRange sqref="J70" name="Range26_87"/>
    <protectedRange sqref="L70" name="Range1_8_13"/>
    <protectedRange sqref="L70" name="Range28_13"/>
    <protectedRange sqref="E71:E72" name="Range1_9_2_1_1_22"/>
    <protectedRange sqref="G71:G72" name="Range1_81"/>
    <protectedRange sqref="G71:G72" name="Range26_88"/>
    <protectedRange sqref="H71:H72" name="Range1_82"/>
    <protectedRange sqref="H71:H72" name="Range26_89"/>
    <protectedRange sqref="I71:I72" name="Range1_83"/>
    <protectedRange sqref="I71:I72" name="Range26_90"/>
    <protectedRange sqref="J71:J72" name="Range1_84"/>
    <protectedRange sqref="J71:J72" name="Range26_91"/>
    <protectedRange sqref="L71:L72" name="Range1_8_1_19"/>
    <protectedRange sqref="L71:L72" name="Range28_22"/>
    <protectedRange sqref="E73" name="Range1_9_2_1_1_23"/>
    <protectedRange sqref="G73" name="Range1_85"/>
    <protectedRange sqref="G73" name="Range26_92"/>
    <protectedRange sqref="H73" name="Range1_8_1_20"/>
    <protectedRange sqref="H73" name="Range26_93"/>
    <protectedRange sqref="I73" name="Range1_4_2_1_6"/>
    <protectedRange sqref="I73" name="Range26_94"/>
    <protectedRange sqref="J73" name="Range1_86"/>
    <protectedRange sqref="J73" name="Range26_95"/>
    <protectedRange sqref="L73" name="Range1_8_14"/>
    <protectedRange sqref="L73" name="Range28_23"/>
    <protectedRange sqref="E74:E77" name="Range1_9_2_1_1_24"/>
    <protectedRange sqref="G74:G77" name="Range1_87"/>
    <protectedRange sqref="G74:G77" name="Range26_96"/>
    <protectedRange sqref="H74:H77" name="Range1_88"/>
    <protectedRange sqref="H74:H77" name="Range26_97"/>
    <protectedRange sqref="I74:I77" name="Range1_89"/>
    <protectedRange sqref="I74:I77" name="Range26_98"/>
    <protectedRange sqref="J74:J77" name="Range1_90"/>
    <protectedRange sqref="J74:J77" name="Range26_99"/>
    <protectedRange sqref="L74:L77" name="Range1_8_1_21"/>
    <protectedRange sqref="L74:L77" name="Range28_24"/>
    <protectedRange sqref="E78" name="Range1_9_2_1_1_25"/>
    <protectedRange sqref="H78" name="Range1_8_3_21"/>
    <protectedRange sqref="J78" name="Range1_8_3_22"/>
    <protectedRange sqref="L78" name="Range1_8_3_23"/>
    <protectedRange sqref="L78" name="Range28_25"/>
    <protectedRange sqref="E79:E81" name="Range1_9_2_1_1_26"/>
    <protectedRange sqref="G79 G81" name="Range1_91"/>
    <protectedRange sqref="G80" name="Range1_8_15"/>
    <protectedRange sqref="H79" name="Range1_6_10"/>
    <protectedRange sqref="H80" name="Range1_8_3_24"/>
    <protectedRange sqref="I80:I81" name="Range1_92"/>
    <protectedRange sqref="J79:J81" name="Range1_93"/>
    <protectedRange sqref="L81 L79" name="Range1_94"/>
    <protectedRange sqref="L80" name="Range1_8_16"/>
    <protectedRange sqref="L79:L81" name="Range28_26"/>
    <protectedRange sqref="E82:E83" name="Range1_9_2_1_1_27"/>
    <protectedRange sqref="G82:G83" name="Range1_95"/>
    <protectedRange sqref="H82:H83" name="Range1_96"/>
    <protectedRange sqref="I82:I83" name="Range1_97"/>
    <protectedRange sqref="J82:J83" name="Range1_98"/>
    <protectedRange sqref="L82:L83" name="Range1_8_1_22"/>
    <protectedRange sqref="L82:L83" name="Range28_27"/>
    <protectedRange sqref="E84" name="Range1_9_2_1_1_28"/>
    <protectedRange sqref="G84" name="Range1_99"/>
    <protectedRange sqref="L84" name="Range1_8_1_23"/>
    <protectedRange sqref="L84" name="Range28_28"/>
    <protectedRange sqref="E85:E87" name="Range1_9_2_1_1_29"/>
    <protectedRange sqref="H87" name="Range1_6_4"/>
    <protectedRange sqref="H86 G85:I85" name="Range1_8_3_6"/>
    <protectedRange sqref="L87" name="Range1_6_5"/>
    <protectedRange sqref="L85:L86" name="Range1_8_3_7"/>
    <protectedRange sqref="L85:L87" name="Range28_29"/>
    <protectedRange sqref="E88" name="Range1_9_2_1_1_30"/>
    <protectedRange sqref="L88" name="Range1_8_1_24"/>
    <protectedRange sqref="L88" name="Range28_30"/>
    <protectedRange sqref="E89:E90" name="Range1_9_2_1_1_31"/>
    <protectedRange sqref="H89" name="Range1_8_1_25"/>
    <protectedRange sqref="I89" name="Range1_4_2_1_7"/>
    <protectedRange sqref="H90:I90" name="Range1_6_6"/>
    <protectedRange sqref="L89" name="Range1_8_17"/>
    <protectedRange sqref="L90" name="Range1_6_11"/>
    <protectedRange sqref="L89:L90" name="Range28_31"/>
    <protectedRange sqref="E91:E94" name="Range1_9_2_1_1_32"/>
    <protectedRange sqref="L91:L94" name="Range1_8_1_26"/>
    <protectedRange sqref="L91:L94" name="Range28_32"/>
    <protectedRange sqref="E95:E97" name="Range1_9_2_1_1_33"/>
    <protectedRange sqref="G97 I97" name="Range1_4_4"/>
    <protectedRange sqref="H96 G95:I95" name="Range1_8_18"/>
    <protectedRange sqref="G96 I96" name="Range1_4_2_2"/>
    <protectedRange sqref="L95:L96" name="Range1_8_19"/>
    <protectedRange sqref="L95:L97" name="Range28_33"/>
    <protectedRange sqref="E98:E100" name="Range1_9_2_1_1_34"/>
    <protectedRange sqref="H98" name="Range1_8_1_27"/>
    <protectedRange sqref="I98" name="Range1_4_2_1_8"/>
    <protectedRange sqref="H99:I99" name="Range1_6_12"/>
    <protectedRange sqref="G100:I100" name="Range1_8_3_8"/>
    <protectedRange sqref="L98" name="Range1_8_20"/>
    <protectedRange sqref="L99" name="Range1_6_13"/>
    <protectedRange sqref="L100" name="Range1_8_3_17"/>
    <protectedRange sqref="L98:L100" name="Range28_34"/>
    <protectedRange sqref="E101:E103" name="Range1_9_2_1_1_35"/>
    <protectedRange sqref="G101:I101" name="Range1_3_6"/>
    <protectedRange sqref="H103 G102:I102" name="Range1_8_21"/>
    <protectedRange sqref="G103 I103" name="Range1_4_2_3"/>
    <protectedRange sqref="L101" name="Range1_3_7"/>
    <protectedRange sqref="L102:L103" name="Range1_8_22"/>
    <protectedRange sqref="L101:L103" name="Range28_35"/>
    <protectedRange sqref="E104:E107" name="Range1_9_2_1_1_36"/>
    <protectedRange sqref="L104:L107" name="Range1_8_1_28"/>
    <protectedRange sqref="L104:L107" name="Range28_36"/>
    <protectedRange sqref="E108:E110" name="Range1_9_2_1_1_37"/>
    <protectedRange sqref="L108:L110" name="Range1_8_1_29"/>
    <protectedRange sqref="L108:L110" name="Range28_37"/>
    <protectedRange sqref="E111:E113" name="Range1_9_2_1_1_38"/>
    <protectedRange sqref="G113:I113" name="Range1_3_8"/>
    <protectedRange sqref="G111" name="Range1_8_23"/>
    <protectedRange sqref="H111" name="Range1_8_3_20"/>
    <protectedRange sqref="L113" name="Range1_3_9"/>
    <protectedRange sqref="L111" name="Range1_8_24"/>
    <protectedRange sqref="L111:L113" name="Range28_38"/>
    <protectedRange sqref="E114" name="Range1_9_2_1_1_39"/>
    <protectedRange sqref="L114" name="Range1_8_1_30"/>
    <protectedRange sqref="L114" name="Range28_39"/>
    <protectedRange sqref="E115:E116" name="Range1_9_2_1_1_40"/>
    <protectedRange sqref="L115:L116" name="Range1_8_1_31"/>
    <protectedRange sqref="L115:L116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49" customFormat="1" ht="15" x14ac:dyDescent="0.25">
      <c r="A2" s="48" t="s">
        <v>78</v>
      </c>
      <c r="B2" s="51">
        <v>0</v>
      </c>
      <c r="C2" s="52" t="s">
        <v>67</v>
      </c>
      <c r="D2" s="51">
        <v>0</v>
      </c>
    </row>
    <row r="3" spans="1:4" s="49" customFormat="1" ht="15" x14ac:dyDescent="0.25">
      <c r="A3" s="48" t="s">
        <v>79</v>
      </c>
      <c r="B3" s="51">
        <v>0</v>
      </c>
      <c r="C3" s="52" t="s">
        <v>68</v>
      </c>
      <c r="D3" s="51">
        <v>0</v>
      </c>
    </row>
    <row r="4" spans="1:4" s="49" customFormat="1" ht="15" x14ac:dyDescent="0.25">
      <c r="A4" s="48" t="s">
        <v>80</v>
      </c>
      <c r="B4" s="51">
        <v>0</v>
      </c>
      <c r="C4" s="52" t="s">
        <v>69</v>
      </c>
      <c r="D4" s="51">
        <v>0</v>
      </c>
    </row>
    <row r="5" spans="1:4" s="49" customFormat="1" ht="15" x14ac:dyDescent="0.25">
      <c r="A5" s="48" t="s">
        <v>81</v>
      </c>
      <c r="B5" s="51">
        <v>0</v>
      </c>
      <c r="C5" s="52" t="s">
        <v>70</v>
      </c>
      <c r="D5" s="51">
        <v>0</v>
      </c>
    </row>
    <row r="6" spans="1:4" s="49" customFormat="1" ht="15" x14ac:dyDescent="0.25">
      <c r="A6" s="48" t="s">
        <v>82</v>
      </c>
      <c r="B6" s="51">
        <v>0</v>
      </c>
      <c r="C6" s="52" t="s">
        <v>71</v>
      </c>
      <c r="D6" s="51">
        <v>0</v>
      </c>
    </row>
    <row r="7" spans="1:4" s="49" customFormat="1" ht="15" x14ac:dyDescent="0.25">
      <c r="A7" s="48" t="s">
        <v>83</v>
      </c>
      <c r="B7" s="51">
        <v>0</v>
      </c>
      <c r="C7" s="52" t="s">
        <v>72</v>
      </c>
      <c r="D7" s="51">
        <v>0</v>
      </c>
    </row>
    <row r="8" spans="1:4" s="49" customFormat="1" ht="15" x14ac:dyDescent="0.25">
      <c r="A8" s="48" t="s">
        <v>84</v>
      </c>
      <c r="B8" s="51">
        <v>0</v>
      </c>
      <c r="C8" s="52" t="s">
        <v>73</v>
      </c>
      <c r="D8" s="51">
        <v>0</v>
      </c>
    </row>
    <row r="9" spans="1:4" s="49" customFormat="1" ht="15" x14ac:dyDescent="0.25">
      <c r="A9" s="48" t="s">
        <v>85</v>
      </c>
      <c r="B9" s="51">
        <v>0</v>
      </c>
      <c r="C9" s="52" t="s">
        <v>74</v>
      </c>
      <c r="D9" s="51">
        <v>0</v>
      </c>
    </row>
    <row r="10" spans="1:4" s="49" customFormat="1" ht="15" x14ac:dyDescent="0.25">
      <c r="A10" s="48" t="s">
        <v>86</v>
      </c>
      <c r="B10" s="51">
        <v>0</v>
      </c>
      <c r="C10" s="52" t="s">
        <v>75</v>
      </c>
      <c r="D10" s="51">
        <v>0</v>
      </c>
    </row>
    <row r="11" spans="1:4" ht="15" x14ac:dyDescent="0.25">
      <c r="A11" s="48" t="s">
        <v>87</v>
      </c>
      <c r="B11" s="51">
        <v>0</v>
      </c>
      <c r="C11" s="52" t="s">
        <v>76</v>
      </c>
      <c r="D11" s="51">
        <v>0</v>
      </c>
    </row>
    <row r="12" spans="1:4" ht="15" x14ac:dyDescent="0.25">
      <c r="A12" s="48" t="s">
        <v>88</v>
      </c>
      <c r="B12" s="51">
        <v>0</v>
      </c>
      <c r="C12" s="53" t="s">
        <v>92</v>
      </c>
      <c r="D12" s="51">
        <v>0</v>
      </c>
    </row>
    <row r="13" spans="1:4" ht="15" x14ac:dyDescent="0.25">
      <c r="A13" s="48" t="s">
        <v>89</v>
      </c>
      <c r="B13" s="51">
        <v>0</v>
      </c>
      <c r="C13" s="53" t="s">
        <v>95</v>
      </c>
      <c r="D13" s="51">
        <v>0</v>
      </c>
    </row>
    <row r="14" spans="1:4" ht="15" x14ac:dyDescent="0.25">
      <c r="A14" s="24"/>
      <c r="C14"/>
    </row>
    <row r="15" spans="1:4" ht="15" x14ac:dyDescent="0.25">
      <c r="A15" s="24"/>
      <c r="C15"/>
    </row>
    <row r="16" spans="1:4" ht="15" x14ac:dyDescent="0.25">
      <c r="A16" s="24"/>
      <c r="C16"/>
    </row>
    <row r="17" spans="1:3" ht="15" x14ac:dyDescent="0.25">
      <c r="A17" s="24"/>
      <c r="C17"/>
    </row>
    <row r="18" spans="1:3" ht="15" x14ac:dyDescent="0.25">
      <c r="A18" s="24"/>
      <c r="C18"/>
    </row>
    <row r="19" spans="1:3" ht="15" x14ac:dyDescent="0.25">
      <c r="A19" s="24"/>
      <c r="C19"/>
    </row>
    <row r="20" spans="1:3" ht="15" x14ac:dyDescent="0.25">
      <c r="A20" s="24"/>
      <c r="C20"/>
    </row>
    <row r="21" spans="1:3" ht="15" x14ac:dyDescent="0.25">
      <c r="A21" s="24"/>
      <c r="C21"/>
    </row>
    <row r="22" spans="1:3" ht="15" x14ac:dyDescent="0.25">
      <c r="A22" s="24"/>
      <c r="C22"/>
    </row>
    <row r="23" spans="1:3" ht="15" x14ac:dyDescent="0.25">
      <c r="A23" s="24"/>
      <c r="C23"/>
    </row>
    <row r="24" spans="1:3" ht="15" x14ac:dyDescent="0.25">
      <c r="A24" s="24"/>
      <c r="C24"/>
    </row>
    <row r="25" spans="1:3" ht="15" x14ac:dyDescent="0.25">
      <c r="A25" s="24"/>
      <c r="C25"/>
    </row>
    <row r="26" spans="1:3" ht="15" x14ac:dyDescent="0.25">
      <c r="A26" s="24"/>
      <c r="C26"/>
    </row>
    <row r="27" spans="1:3" ht="15" x14ac:dyDescent="0.25">
      <c r="A27" s="24"/>
      <c r="C27"/>
    </row>
    <row r="28" spans="1:3" ht="15" x14ac:dyDescent="0.25">
      <c r="A28" s="24"/>
      <c r="C28"/>
    </row>
    <row r="29" spans="1:3" ht="15" x14ac:dyDescent="0.25">
      <c r="A29" s="24"/>
      <c r="C29"/>
    </row>
    <row r="30" spans="1:3" ht="15" x14ac:dyDescent="0.25">
      <c r="A30" s="24"/>
      <c r="C30"/>
    </row>
    <row r="31" spans="1:3" ht="15" x14ac:dyDescent="0.25">
      <c r="A31" s="24"/>
      <c r="C31"/>
    </row>
    <row r="32" spans="1:3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5" ht="15" x14ac:dyDescent="0.25">
      <c r="A49" s="24"/>
      <c r="C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ht="15" x14ac:dyDescent="0.25">
      <c r="A53" s="24"/>
      <c r="C53"/>
    </row>
    <row r="54" spans="1:5" ht="15" x14ac:dyDescent="0.25">
      <c r="A54" s="24"/>
      <c r="C54"/>
      <c r="E54"/>
    </row>
    <row r="55" spans="1:5" ht="15" x14ac:dyDescent="0.25">
      <c r="A55" s="24"/>
      <c r="C55"/>
      <c r="E55"/>
    </row>
    <row r="56" spans="1:5" ht="15" x14ac:dyDescent="0.25">
      <c r="A56" s="24"/>
      <c r="C56"/>
      <c r="E56"/>
    </row>
    <row r="57" spans="1:5" ht="15" x14ac:dyDescent="0.25">
      <c r="A57" s="24"/>
      <c r="C57"/>
    </row>
    <row r="58" spans="1:5" ht="15" x14ac:dyDescent="0.25">
      <c r="A58" s="24"/>
      <c r="C58"/>
    </row>
    <row r="59" spans="1:5" ht="15" x14ac:dyDescent="0.25">
      <c r="A59" s="24"/>
      <c r="C59"/>
    </row>
    <row r="60" spans="1:5" x14ac:dyDescent="0.2">
      <c r="A60" s="24"/>
    </row>
    <row r="61" spans="1:5" x14ac:dyDescent="0.2">
      <c r="A61" s="24"/>
    </row>
    <row r="62" spans="1:5" x14ac:dyDescent="0.2">
      <c r="A62" s="24"/>
    </row>
    <row r="63" spans="1:5" x14ac:dyDescent="0.2">
      <c r="A63" s="24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sortState ref="A2:L93">
    <sortCondition ref="A2"/>
  </sortState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2021-11-03T11:07:23Z</dcterms:modified>
</cp:coreProperties>
</file>