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S\L515 SDNS 80S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B33" i="2" s="1"/>
  <c r="C33" i="2" s="1"/>
  <c r="B34" i="2" s="1"/>
  <c r="C34" i="2" s="1"/>
  <c r="B35" i="2" s="1"/>
  <c r="C35" i="2" s="1"/>
  <c r="C24" i="2" l="1"/>
  <c r="B25" i="2" s="1"/>
  <c r="C25" i="2" s="1"/>
  <c r="B26" i="2" s="1"/>
  <c r="C26" i="2" s="1"/>
  <c r="B27" i="2" s="1"/>
  <c r="C27" i="2" s="1"/>
  <c r="C8" i="2" l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C3" i="2"/>
  <c r="B4" i="2" s="1"/>
  <c r="C4" i="2" s="1"/>
  <c r="B5" i="2" s="1"/>
  <c r="C5" i="2" s="1"/>
  <c r="B6" i="2" s="1"/>
  <c r="C6" i="2" s="1"/>
  <c r="B7" i="2" s="1"/>
  <c r="C7" i="2" s="1"/>
  <c r="B15" i="2" l="1"/>
  <c r="C15" i="2" s="1"/>
  <c r="B16" i="2"/>
  <c r="C16" i="2" s="1"/>
  <c r="C28" i="2"/>
  <c r="B29" i="2" s="1"/>
  <c r="C29" i="2" s="1"/>
  <c r="B30" i="2" s="1"/>
  <c r="C30" i="2" s="1"/>
  <c r="C21" i="2"/>
  <c r="B22" i="2" s="1"/>
  <c r="C22" i="2" s="1"/>
  <c r="B23" i="2" s="1"/>
  <c r="C23" i="2" s="1"/>
  <c r="C14" i="2"/>
  <c r="C17" i="2" s="1"/>
  <c r="B2" i="2"/>
  <c r="C2" i="2" s="1"/>
  <c r="B18" i="2" l="1"/>
  <c r="C18" i="2" s="1"/>
  <c r="B19" i="2" s="1"/>
  <c r="C19" i="2" s="1"/>
  <c r="B20" i="2" s="1"/>
  <c r="C20" i="2" s="1"/>
</calcChain>
</file>

<file path=xl/sharedStrings.xml><?xml version="1.0" encoding="utf-8"?>
<sst xmlns="http://schemas.openxmlformats.org/spreadsheetml/2006/main" count="223" uniqueCount="96">
  <si>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</si>
  <si>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</si>
  <si>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</si>
  <si>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</si>
  <si>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</si>
  <si>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</si>
  <si>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</si>
  <si>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</si>
  <si>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</si>
  <si>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</si>
  <si>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</si>
  <si>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</si>
  <si>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</si>
  <si>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</si>
  <si>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</si>
  <si>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</si>
  <si>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</si>
  <si>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</si>
  <si>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</si>
  <si>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</si>
  <si>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</si>
  <si>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</si>
  <si>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</si>
  <si>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</si>
  <si>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</si>
  <si>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</si>
  <si>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</si>
  <si>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</si>
  <si>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</si>
  <si>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</si>
  <si>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</si>
  <si>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</si>
  <si>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</si>
  <si>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</si>
  <si>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</si>
  <si>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</si>
  <si>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</si>
  <si>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</si>
  <si>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R. YBANEZ</t>
  </si>
  <si>
    <t>B-2024229</t>
  </si>
  <si>
    <t>D. ASENA</t>
  </si>
  <si>
    <t>L. BITANG</t>
  </si>
  <si>
    <t>B-2024101</t>
  </si>
  <si>
    <t>B-2024121</t>
  </si>
  <si>
    <t>B-2024140</t>
  </si>
  <si>
    <t>B-2024160</t>
  </si>
  <si>
    <t>B-2024202</t>
  </si>
  <si>
    <t>615458.0276</t>
  </si>
  <si>
    <t>815117.5151</t>
  </si>
  <si>
    <t>615455.3050</t>
  </si>
  <si>
    <t>815118.1790</t>
  </si>
  <si>
    <t>615453.4462</t>
  </si>
  <si>
    <t>815119.2014</t>
  </si>
  <si>
    <t>615452.0686</t>
  </si>
  <si>
    <t>815122.8076</t>
  </si>
  <si>
    <t>615449.8968</t>
  </si>
  <si>
    <t>815125.3352</t>
  </si>
  <si>
    <t>615447.3531</t>
  </si>
  <si>
    <t>815126.6872</t>
  </si>
  <si>
    <t>615444.7064</t>
  </si>
  <si>
    <t>815128.0568</t>
  </si>
  <si>
    <t>615442.8456</t>
  </si>
  <si>
    <t>815129.0196</t>
  </si>
  <si>
    <t>615441.6134</t>
  </si>
  <si>
    <t>815129.5114</t>
  </si>
  <si>
    <t>615440.1686</t>
  </si>
  <si>
    <t>815129.8209</t>
  </si>
  <si>
    <t>33.86</t>
  </si>
  <si>
    <t>33.05</t>
  </si>
  <si>
    <t>29.93</t>
  </si>
  <si>
    <t>30.67</t>
  </si>
  <si>
    <t>28.30</t>
  </si>
  <si>
    <t>30.42</t>
  </si>
  <si>
    <t>27.82</t>
  </si>
  <si>
    <t>29.26</t>
  </si>
  <si>
    <t>11.21</t>
  </si>
  <si>
    <t>11.92</t>
  </si>
  <si>
    <t>B-2024751</t>
  </si>
  <si>
    <t>SDNS_515_80S_W_001</t>
  </si>
  <si>
    <t>SDNS_515_80S_W_002</t>
  </si>
  <si>
    <t>SDNS_515_80S_W_003</t>
  </si>
  <si>
    <t>SDNS_515_80S_W_004</t>
  </si>
  <si>
    <t>SDNS_515_80S_W_005</t>
  </si>
  <si>
    <t>SDNS_515_80S_W_006</t>
  </si>
  <si>
    <t>SDNS_515_80S_W_007</t>
  </si>
  <si>
    <t>SDNS_515_80S_W_008</t>
  </si>
  <si>
    <t>SDNS_515_80S_W_009</t>
  </si>
  <si>
    <t>SDNS_515_80S_W_010</t>
  </si>
  <si>
    <t>SDNS_515_80S_W_011</t>
  </si>
  <si>
    <t>SDNS_515_80S_W_012</t>
  </si>
  <si>
    <t>615437.4427</t>
  </si>
  <si>
    <t>815129.1124</t>
  </si>
  <si>
    <t>16.02</t>
  </si>
  <si>
    <t>615432.8536</t>
  </si>
  <si>
    <t>815130.9097</t>
  </si>
  <si>
    <t>19.70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</si>
</sst>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 applyNumberFormat="1"/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workbookViewId="0">
      <pane ySplit="1" topLeftCell="A2" activePane="bottomLeft" state="frozen"/>
      <selection pane="bottomLeft" activeCell="F14" sqref="F14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ht="15" x14ac:dyDescent="0.25">
      <c r="A2" s="48" t="s">
        <v>78</v>
      </c>
      <c r="B2" s="52" t="s">
        <v>47</v>
      </c>
      <c r="C2" s="52" t="s">
        <v>48</v>
      </c>
      <c r="D2" s="40">
        <v>515</v>
      </c>
      <c r="E2" s="40">
        <v>0</v>
      </c>
      <c r="F2" s="19">
        <v>515</v>
      </c>
      <c r="G2" s="19" t="s">
        <v>36</v>
      </c>
      <c r="J2" s="25"/>
      <c r="K2" s="48" t="s">
        <v>32</v>
      </c>
    </row>
    <row r="3" spans="1:11" s="19" customFormat="1" ht="15" x14ac:dyDescent="0.25">
      <c r="A3" s="48" t="s">
        <v>79</v>
      </c>
      <c r="B3" s="52" t="s">
        <v>49</v>
      </c>
      <c r="C3" s="52" t="s">
        <v>50</v>
      </c>
      <c r="D3" s="40">
        <v>515</v>
      </c>
      <c r="E3" s="40">
        <v>4.7</v>
      </c>
      <c r="F3" s="19">
        <v>515</v>
      </c>
      <c r="G3" s="19" t="s">
        <v>36</v>
      </c>
      <c r="I3" s="19" t="s">
        <v>38</v>
      </c>
      <c r="J3" s="25">
        <v>44224</v>
      </c>
      <c r="K3" s="48" t="s">
        <v>32</v>
      </c>
    </row>
    <row r="4" spans="1:11" s="19" customFormat="1" ht="15" x14ac:dyDescent="0.25">
      <c r="A4" s="48" t="s">
        <v>80</v>
      </c>
      <c r="B4" s="52" t="s">
        <v>51</v>
      </c>
      <c r="C4" s="52" t="s">
        <v>52</v>
      </c>
      <c r="D4" s="40">
        <v>515</v>
      </c>
      <c r="E4" s="40">
        <v>6.1</v>
      </c>
      <c r="F4" s="19">
        <v>515</v>
      </c>
      <c r="G4" s="19" t="s">
        <v>36</v>
      </c>
      <c r="I4" s="19" t="s">
        <v>38</v>
      </c>
      <c r="J4" s="25">
        <v>44226</v>
      </c>
      <c r="K4" s="48" t="s">
        <v>32</v>
      </c>
    </row>
    <row r="5" spans="1:11" s="19" customFormat="1" ht="15" x14ac:dyDescent="0.25">
      <c r="A5" s="48" t="s">
        <v>81</v>
      </c>
      <c r="B5" s="52" t="s">
        <v>53</v>
      </c>
      <c r="C5" s="52" t="s">
        <v>54</v>
      </c>
      <c r="D5" s="40">
        <v>515</v>
      </c>
      <c r="E5" s="40">
        <v>4.9000000000000004</v>
      </c>
      <c r="F5" s="19">
        <v>515</v>
      </c>
      <c r="G5" s="19" t="s">
        <v>36</v>
      </c>
      <c r="I5" s="50" t="s">
        <v>40</v>
      </c>
      <c r="J5" s="25">
        <v>44229</v>
      </c>
      <c r="K5" s="48" t="s">
        <v>32</v>
      </c>
    </row>
    <row r="6" spans="1:11" s="19" customFormat="1" ht="15" x14ac:dyDescent="0.25">
      <c r="A6" s="48" t="s">
        <v>82</v>
      </c>
      <c r="B6" s="52" t="s">
        <v>55</v>
      </c>
      <c r="C6" s="52" t="s">
        <v>56</v>
      </c>
      <c r="D6" s="40">
        <v>515</v>
      </c>
      <c r="E6" s="40">
        <v>3.8</v>
      </c>
      <c r="F6" s="19">
        <v>515</v>
      </c>
      <c r="G6" s="19" t="s">
        <v>36</v>
      </c>
      <c r="I6" s="19" t="s">
        <v>41</v>
      </c>
      <c r="J6" s="25">
        <v>44230</v>
      </c>
      <c r="K6" s="48" t="s">
        <v>32</v>
      </c>
    </row>
    <row r="7" spans="1:11" ht="15" x14ac:dyDescent="0.25">
      <c r="A7" s="48" t="s">
        <v>83</v>
      </c>
      <c r="B7" s="52" t="s">
        <v>57</v>
      </c>
      <c r="C7" s="52" t="s">
        <v>58</v>
      </c>
      <c r="D7" s="40">
        <v>515</v>
      </c>
      <c r="E7" s="17">
        <v>3.8</v>
      </c>
      <c r="F7" s="19">
        <v>515</v>
      </c>
      <c r="G7" s="19" t="s">
        <v>36</v>
      </c>
      <c r="I7" s="19" t="s">
        <v>41</v>
      </c>
      <c r="J7" s="25">
        <v>44231</v>
      </c>
      <c r="K7" s="48" t="s">
        <v>32</v>
      </c>
    </row>
    <row r="8" spans="1:11" ht="15" x14ac:dyDescent="0.25">
      <c r="A8" s="48" t="s">
        <v>84</v>
      </c>
      <c r="B8" s="52" t="s">
        <v>59</v>
      </c>
      <c r="C8" s="52" t="s">
        <v>60</v>
      </c>
      <c r="D8" s="40">
        <v>515</v>
      </c>
      <c r="E8" s="17">
        <v>5.3</v>
      </c>
      <c r="F8" s="19">
        <v>515</v>
      </c>
      <c r="G8" s="19" t="s">
        <v>36</v>
      </c>
      <c r="I8" s="19" t="s">
        <v>41</v>
      </c>
      <c r="J8" s="25">
        <v>44232</v>
      </c>
      <c r="K8" s="48" t="s">
        <v>32</v>
      </c>
    </row>
    <row r="9" spans="1:11" ht="15" x14ac:dyDescent="0.25">
      <c r="A9" s="48" t="s">
        <v>85</v>
      </c>
      <c r="B9" s="52" t="s">
        <v>61</v>
      </c>
      <c r="C9" s="52" t="s">
        <v>62</v>
      </c>
      <c r="D9" s="40">
        <v>515</v>
      </c>
      <c r="E9" s="17">
        <v>5.5</v>
      </c>
      <c r="F9" s="19">
        <v>515</v>
      </c>
      <c r="G9" s="19" t="s">
        <v>36</v>
      </c>
      <c r="I9" s="19" t="s">
        <v>38</v>
      </c>
      <c r="J9" s="25">
        <v>44233</v>
      </c>
      <c r="K9" s="48" t="s">
        <v>32</v>
      </c>
    </row>
    <row r="10" spans="1:11" ht="15" x14ac:dyDescent="0.25">
      <c r="A10" s="48" t="s">
        <v>86</v>
      </c>
      <c r="B10" s="52" t="s">
        <v>63</v>
      </c>
      <c r="C10" s="52" t="s">
        <v>64</v>
      </c>
      <c r="D10" s="40">
        <v>515</v>
      </c>
      <c r="E10" s="17">
        <v>4.0999999999999996</v>
      </c>
      <c r="F10" s="19">
        <v>515</v>
      </c>
      <c r="G10" s="19" t="s">
        <v>36</v>
      </c>
      <c r="I10" s="19" t="s">
        <v>41</v>
      </c>
      <c r="J10" s="25">
        <v>44234</v>
      </c>
      <c r="K10" s="48" t="s">
        <v>32</v>
      </c>
    </row>
    <row r="11" spans="1:11" ht="15" x14ac:dyDescent="0.25">
      <c r="A11" s="48" t="s">
        <v>87</v>
      </c>
      <c r="B11" s="52" t="s">
        <v>65</v>
      </c>
      <c r="C11" s="52" t="s">
        <v>66</v>
      </c>
      <c r="D11" s="40">
        <v>515</v>
      </c>
      <c r="E11" s="17">
        <v>3.2</v>
      </c>
      <c r="F11" s="19">
        <v>515</v>
      </c>
      <c r="G11" s="19" t="s">
        <v>36</v>
      </c>
      <c r="I11" s="19" t="s">
        <v>38</v>
      </c>
      <c r="J11" s="25">
        <v>44441</v>
      </c>
      <c r="K11" s="48" t="s">
        <v>32</v>
      </c>
    </row>
    <row r="12" spans="1:11" ht="15" x14ac:dyDescent="0.25">
      <c r="A12" s="48" t="s">
        <v>88</v>
      </c>
      <c r="B12" s="53" t="s">
        <v>90</v>
      </c>
      <c r="C12" s="53" t="s">
        <v>91</v>
      </c>
      <c r="D12" s="40">
        <v>515</v>
      </c>
      <c r="F12" s="19">
        <v>515</v>
      </c>
      <c r="G12" s="19" t="s">
        <v>36</v>
      </c>
      <c r="J12" s="25"/>
      <c r="K12" s="48" t="s">
        <v>32</v>
      </c>
    </row>
    <row r="13" spans="1:11" ht="15" x14ac:dyDescent="0.25">
      <c r="A13" s="48" t="s">
        <v>89</v>
      </c>
      <c r="B13" s="53" t="s">
        <v>93</v>
      </c>
      <c r="C13" s="53" t="s">
        <v>94</v>
      </c>
      <c r="D13" s="40">
        <v>515</v>
      </c>
      <c r="E13" s="17">
        <v>4.5999999999999996</v>
      </c>
      <c r="F13" s="19">
        <v>515</v>
      </c>
      <c r="G13" s="19" t="s">
        <v>36</v>
      </c>
      <c r="I13" s="19" t="s">
        <v>38</v>
      </c>
      <c r="J13" s="25">
        <v>44287</v>
      </c>
      <c r="K13" s="48" t="s">
        <v>32</v>
      </c>
    </row>
    <row r="14" spans="1:11" ht="15" x14ac:dyDescent="0.25">
      <c r="B14"/>
      <c r="C14"/>
      <c r="D14" s="40"/>
      <c r="F14" s="19"/>
      <c r="J14" s="25"/>
    </row>
    <row r="15" spans="1:11" x14ac:dyDescent="0.25">
      <c r="D15" s="40"/>
      <c r="F15" s="19"/>
      <c r="J15" s="25"/>
    </row>
    <row r="16" spans="1:11" x14ac:dyDescent="0.25">
      <c r="D16" s="40"/>
      <c r="F16" s="19"/>
      <c r="J16" s="25"/>
    </row>
    <row r="1048535" spans="1:4" x14ac:dyDescent="0.25">
      <c r="A1048535" s="24" t="s">
        <v>33</v>
      </c>
      <c r="D1048535" s="40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78</v>
      </c>
      <c r="B2" s="51" t="e">
        <f>#REF!</f>
        <v>#REF!</v>
      </c>
      <c r="C2" s="51" t="e">
        <f t="shared" ref="C2" si="0">B2+D2</f>
        <v>#REF!</v>
      </c>
      <c r="D2" s="1">
        <v>1.1000000000000001</v>
      </c>
      <c r="E2" s="39"/>
      <c r="F2" s="35"/>
      <c r="G2" s="36"/>
      <c r="H2" s="36"/>
      <c r="I2" s="36"/>
      <c r="J2" s="36"/>
      <c r="L2" s="37"/>
      <c r="O2" s="34"/>
      <c r="P2" s="34"/>
      <c r="U2" s="5"/>
      <c r="W2" s="16"/>
    </row>
    <row r="3" spans="1:23" x14ac:dyDescent="0.2">
      <c r="A3" s="48" t="s">
        <v>79</v>
      </c>
      <c r="B3" s="51">
        <v>0</v>
      </c>
      <c r="C3" s="51">
        <f>D3</f>
        <v>0.6</v>
      </c>
      <c r="D3" s="1">
        <v>0.6</v>
      </c>
      <c r="E3" s="39">
        <v>483240</v>
      </c>
      <c r="F3" s="35">
        <v>13.39</v>
      </c>
      <c r="G3" s="36">
        <v>0.04</v>
      </c>
      <c r="H3" s="36">
        <v>0.107</v>
      </c>
      <c r="I3" s="36">
        <v>0.39</v>
      </c>
      <c r="J3" s="36"/>
      <c r="L3" s="37">
        <v>6.41</v>
      </c>
      <c r="M3" s="5" t="s">
        <v>34</v>
      </c>
      <c r="O3" s="34">
        <v>44224</v>
      </c>
      <c r="P3" s="34">
        <v>44224</v>
      </c>
      <c r="Q3" s="6" t="s">
        <v>42</v>
      </c>
      <c r="U3" s="5"/>
      <c r="W3" s="16"/>
    </row>
    <row r="4" spans="1:23" x14ac:dyDescent="0.2">
      <c r="A4" s="48" t="s">
        <v>79</v>
      </c>
      <c r="B4" s="51">
        <f>C3</f>
        <v>0.6</v>
      </c>
      <c r="C4" s="51">
        <f>B4+D4</f>
        <v>2</v>
      </c>
      <c r="D4" s="1">
        <v>1.4</v>
      </c>
      <c r="E4" s="39">
        <v>483242</v>
      </c>
      <c r="F4" s="35">
        <v>2.82</v>
      </c>
      <c r="G4" s="36">
        <v>0.01</v>
      </c>
      <c r="H4" s="36">
        <v>1.9E-2</v>
      </c>
      <c r="I4" s="36">
        <v>0.08</v>
      </c>
      <c r="J4" s="36"/>
      <c r="L4" s="37">
        <v>10.3</v>
      </c>
      <c r="M4" s="5" t="s">
        <v>34</v>
      </c>
      <c r="O4" s="34">
        <v>44224</v>
      </c>
      <c r="P4" s="34">
        <v>44224</v>
      </c>
      <c r="Q4" s="6" t="s">
        <v>42</v>
      </c>
      <c r="U4" s="5"/>
      <c r="W4" s="16"/>
    </row>
    <row r="5" spans="1:23" x14ac:dyDescent="0.2">
      <c r="A5" s="48" t="s">
        <v>79</v>
      </c>
      <c r="B5" s="51">
        <f t="shared" ref="B5:B7" si="1">C4</f>
        <v>2</v>
      </c>
      <c r="C5" s="51">
        <f t="shared" ref="C5:C7" si="2">B5+D5</f>
        <v>3.4</v>
      </c>
      <c r="D5" s="1">
        <v>1.4</v>
      </c>
      <c r="E5" s="39">
        <v>483243</v>
      </c>
      <c r="F5" s="35">
        <v>2.41</v>
      </c>
      <c r="G5" s="36">
        <v>0.03</v>
      </c>
      <c r="H5" s="36">
        <v>5.0000000000000001E-3</v>
      </c>
      <c r="I5" s="36">
        <v>0.03</v>
      </c>
      <c r="J5" s="36"/>
      <c r="L5" s="37">
        <v>8.69</v>
      </c>
      <c r="M5" s="5" t="s">
        <v>34</v>
      </c>
      <c r="O5" s="34">
        <v>44224</v>
      </c>
      <c r="P5" s="34">
        <v>44224</v>
      </c>
      <c r="Q5" s="6" t="s">
        <v>42</v>
      </c>
      <c r="U5" s="5"/>
      <c r="W5" s="16"/>
    </row>
    <row r="6" spans="1:23" x14ac:dyDescent="0.2">
      <c r="A6" s="48" t="s">
        <v>79</v>
      </c>
      <c r="B6" s="51">
        <f t="shared" si="1"/>
        <v>3.4</v>
      </c>
      <c r="C6" s="51">
        <f t="shared" si="2"/>
        <v>4</v>
      </c>
      <c r="D6" s="1">
        <v>0.6</v>
      </c>
      <c r="E6" s="39">
        <v>483244</v>
      </c>
      <c r="F6" s="35">
        <v>7.21</v>
      </c>
      <c r="G6" s="36">
        <v>1.23</v>
      </c>
      <c r="H6" s="36">
        <v>0.02</v>
      </c>
      <c r="I6" s="36">
        <v>7.0000000000000007E-2</v>
      </c>
      <c r="J6" s="36"/>
      <c r="L6" s="37">
        <v>83.6</v>
      </c>
      <c r="M6" s="5" t="s">
        <v>35</v>
      </c>
      <c r="N6" s="33">
        <v>0.6</v>
      </c>
      <c r="O6" s="34">
        <v>44224</v>
      </c>
      <c r="P6" s="34">
        <v>44224</v>
      </c>
      <c r="Q6" s="6" t="s">
        <v>42</v>
      </c>
      <c r="U6" s="5"/>
      <c r="W6" s="16"/>
    </row>
    <row r="7" spans="1:23" x14ac:dyDescent="0.2">
      <c r="A7" s="48" t="s">
        <v>79</v>
      </c>
      <c r="B7" s="51">
        <f t="shared" si="1"/>
        <v>4</v>
      </c>
      <c r="C7" s="51">
        <f t="shared" si="2"/>
        <v>4.7</v>
      </c>
      <c r="D7" s="1">
        <v>0.7</v>
      </c>
      <c r="E7" s="39">
        <v>483245</v>
      </c>
      <c r="F7" s="35">
        <v>5.0999999999999996</v>
      </c>
      <c r="G7" s="36">
        <v>2.2000000000000002</v>
      </c>
      <c r="H7" s="36">
        <v>0.122</v>
      </c>
      <c r="I7" s="36">
        <v>0.13</v>
      </c>
      <c r="J7" s="36"/>
      <c r="L7" s="37">
        <v>50</v>
      </c>
      <c r="M7" s="5" t="s">
        <v>35</v>
      </c>
      <c r="N7" s="33">
        <v>0.7</v>
      </c>
      <c r="O7" s="34">
        <v>44224</v>
      </c>
      <c r="P7" s="34">
        <v>44224</v>
      </c>
      <c r="Q7" s="6" t="s">
        <v>42</v>
      </c>
      <c r="U7" s="5"/>
      <c r="W7" s="16"/>
    </row>
    <row r="8" spans="1:23" x14ac:dyDescent="0.2">
      <c r="A8" s="48" t="s">
        <v>80</v>
      </c>
      <c r="B8" s="51">
        <v>0</v>
      </c>
      <c r="C8" s="51">
        <f>D8</f>
        <v>1</v>
      </c>
      <c r="D8" s="1">
        <v>1</v>
      </c>
      <c r="E8" s="39">
        <v>483571</v>
      </c>
      <c r="F8" s="35">
        <v>2.8</v>
      </c>
      <c r="G8" s="36">
        <v>0.01</v>
      </c>
      <c r="H8" s="36">
        <v>0</v>
      </c>
      <c r="I8" s="36">
        <v>0.05</v>
      </c>
      <c r="J8" s="36"/>
      <c r="L8" s="37">
        <v>1.5</v>
      </c>
      <c r="M8" s="5" t="s">
        <v>34</v>
      </c>
      <c r="O8" s="34">
        <v>44226</v>
      </c>
      <c r="P8" s="34">
        <v>44226</v>
      </c>
      <c r="Q8" s="6" t="s">
        <v>43</v>
      </c>
      <c r="U8" s="5"/>
      <c r="W8" s="16"/>
    </row>
    <row r="9" spans="1:23" x14ac:dyDescent="0.2">
      <c r="A9" s="48" t="s">
        <v>80</v>
      </c>
      <c r="B9" s="51">
        <f>C8</f>
        <v>1</v>
      </c>
      <c r="C9" s="51">
        <f>B9+D9</f>
        <v>2.8</v>
      </c>
      <c r="D9" s="1">
        <v>1.8</v>
      </c>
      <c r="E9" s="39">
        <v>483572</v>
      </c>
      <c r="F9" s="35">
        <v>0.63</v>
      </c>
      <c r="G9" s="36">
        <v>0.01</v>
      </c>
      <c r="H9" s="36">
        <v>1.7999999999999999E-2</v>
      </c>
      <c r="I9" s="36">
        <v>0.16</v>
      </c>
      <c r="J9" s="36"/>
      <c r="L9" s="37">
        <v>1.63</v>
      </c>
      <c r="M9" s="5" t="s">
        <v>34</v>
      </c>
      <c r="O9" s="34">
        <v>44226</v>
      </c>
      <c r="P9" s="34">
        <v>44226</v>
      </c>
      <c r="Q9" s="6" t="s">
        <v>43</v>
      </c>
      <c r="U9" s="5"/>
      <c r="W9" s="16"/>
    </row>
    <row r="10" spans="1:23" x14ac:dyDescent="0.2">
      <c r="A10" s="48" t="s">
        <v>80</v>
      </c>
      <c r="B10" s="51">
        <f t="shared" ref="B10:B12" si="3">C9</f>
        <v>2.8</v>
      </c>
      <c r="C10" s="51">
        <f t="shared" ref="C10:C12" si="4">B10+D10</f>
        <v>3.9</v>
      </c>
      <c r="D10" s="1">
        <v>1.1000000000000001</v>
      </c>
      <c r="E10" s="39">
        <v>483573</v>
      </c>
      <c r="F10" s="35">
        <v>3.48</v>
      </c>
      <c r="G10" s="36">
        <v>0.01</v>
      </c>
      <c r="H10" s="36">
        <v>0.22700000000000001</v>
      </c>
      <c r="I10" s="36">
        <v>0.45</v>
      </c>
      <c r="J10" s="36"/>
      <c r="L10" s="37">
        <v>15.4</v>
      </c>
      <c r="M10" s="5" t="s">
        <v>34</v>
      </c>
      <c r="O10" s="34">
        <v>44226</v>
      </c>
      <c r="P10" s="34">
        <v>44226</v>
      </c>
      <c r="Q10" s="6" t="s">
        <v>43</v>
      </c>
      <c r="U10" s="5"/>
      <c r="W10" s="16"/>
    </row>
    <row r="11" spans="1:23" x14ac:dyDescent="0.2">
      <c r="A11" s="48" t="s">
        <v>80</v>
      </c>
      <c r="B11" s="51">
        <f t="shared" si="3"/>
        <v>3.9</v>
      </c>
      <c r="C11" s="51">
        <f t="shared" si="4"/>
        <v>4.5999999999999996</v>
      </c>
      <c r="D11" s="1">
        <v>0.7</v>
      </c>
      <c r="E11" s="39">
        <v>483574</v>
      </c>
      <c r="F11" s="35">
        <v>22.03</v>
      </c>
      <c r="G11" s="36">
        <v>1.23</v>
      </c>
      <c r="H11" s="36">
        <v>3.4000000000000002E-2</v>
      </c>
      <c r="I11" s="36">
        <v>7.0000000000000007E-2</v>
      </c>
      <c r="J11" s="36"/>
      <c r="L11" s="37">
        <v>69.900000000000006</v>
      </c>
      <c r="M11" s="5" t="s">
        <v>35</v>
      </c>
      <c r="N11" s="33">
        <v>0.7</v>
      </c>
      <c r="O11" s="34">
        <v>44226</v>
      </c>
      <c r="P11" s="34">
        <v>44226</v>
      </c>
      <c r="Q11" s="6" t="s">
        <v>43</v>
      </c>
      <c r="U11" s="5"/>
      <c r="W11" s="16"/>
    </row>
    <row r="12" spans="1:23" x14ac:dyDescent="0.2">
      <c r="A12" s="48" t="s">
        <v>80</v>
      </c>
      <c r="B12" s="51">
        <f t="shared" si="3"/>
        <v>4.5999999999999996</v>
      </c>
      <c r="C12" s="51">
        <f t="shared" si="4"/>
        <v>5.1999999999999993</v>
      </c>
      <c r="D12" s="1">
        <v>0.6</v>
      </c>
      <c r="E12" s="39">
        <v>483575</v>
      </c>
      <c r="F12" s="35">
        <v>12.35</v>
      </c>
      <c r="G12" s="36">
        <v>0.34</v>
      </c>
      <c r="H12" s="36">
        <v>0.26300000000000001</v>
      </c>
      <c r="I12" s="36">
        <v>0.92</v>
      </c>
      <c r="J12" s="36"/>
      <c r="L12" s="37">
        <v>68</v>
      </c>
      <c r="M12" s="5" t="s">
        <v>35</v>
      </c>
      <c r="N12" s="33">
        <v>0.6</v>
      </c>
      <c r="O12" s="34">
        <v>44226</v>
      </c>
      <c r="P12" s="34">
        <v>44226</v>
      </c>
      <c r="Q12" s="6" t="s">
        <v>43</v>
      </c>
      <c r="U12" s="5"/>
      <c r="W12" s="16"/>
    </row>
    <row r="13" spans="1:23" x14ac:dyDescent="0.2">
      <c r="A13" s="48" t="s">
        <v>80</v>
      </c>
      <c r="B13" s="51">
        <f t="shared" ref="B13" si="5">C12</f>
        <v>5.1999999999999993</v>
      </c>
      <c r="C13" s="51">
        <f t="shared" ref="C13" si="6">B13+D13</f>
        <v>6.1</v>
      </c>
      <c r="D13" s="1">
        <v>0.9</v>
      </c>
      <c r="E13" s="39">
        <v>483577</v>
      </c>
      <c r="F13" s="35">
        <v>5.86</v>
      </c>
      <c r="G13" s="36">
        <v>0.62</v>
      </c>
      <c r="H13" s="36">
        <v>1.4999999999999999E-2</v>
      </c>
      <c r="I13" s="36">
        <v>0.04</v>
      </c>
      <c r="J13" s="36"/>
      <c r="L13" s="37">
        <v>28.8</v>
      </c>
      <c r="M13" s="5" t="s">
        <v>35</v>
      </c>
      <c r="N13" s="33">
        <v>0.9</v>
      </c>
      <c r="O13" s="34">
        <v>44226</v>
      </c>
      <c r="P13" s="34">
        <v>44226</v>
      </c>
      <c r="Q13" s="6" t="s">
        <v>43</v>
      </c>
      <c r="U13" s="5"/>
      <c r="W13" s="16"/>
    </row>
    <row r="14" spans="1:23" x14ac:dyDescent="0.2">
      <c r="A14" s="48" t="s">
        <v>81</v>
      </c>
      <c r="B14" s="51">
        <v>0</v>
      </c>
      <c r="C14" s="51">
        <f>B14+D14</f>
        <v>2.5</v>
      </c>
      <c r="D14" s="1">
        <v>2.5</v>
      </c>
      <c r="E14" s="39">
        <v>483893</v>
      </c>
      <c r="F14" s="35">
        <v>8.1999999999999993</v>
      </c>
      <c r="G14" s="36">
        <v>0.86</v>
      </c>
      <c r="H14" s="36">
        <v>0.54800000000000004</v>
      </c>
      <c r="I14" s="36">
        <v>0.74</v>
      </c>
      <c r="J14" s="36"/>
      <c r="L14" s="37">
        <v>49.3</v>
      </c>
      <c r="M14" s="5" t="s">
        <v>34</v>
      </c>
      <c r="O14" s="34">
        <v>44229</v>
      </c>
      <c r="P14" s="34">
        <v>44229</v>
      </c>
      <c r="Q14" s="6" t="s">
        <v>44</v>
      </c>
      <c r="U14" s="5"/>
      <c r="W14" s="16"/>
    </row>
    <row r="15" spans="1:23" x14ac:dyDescent="0.2">
      <c r="A15" s="48" t="s">
        <v>81</v>
      </c>
      <c r="B15" s="51">
        <f>C9</f>
        <v>2.8</v>
      </c>
      <c r="C15" s="51">
        <f>B15+D15</f>
        <v>3.4</v>
      </c>
      <c r="D15" s="1">
        <v>0.6</v>
      </c>
      <c r="E15" s="39">
        <v>483894</v>
      </c>
      <c r="F15" s="35">
        <v>20.100000000000001</v>
      </c>
      <c r="G15" s="36">
        <v>1.1200000000000001</v>
      </c>
      <c r="H15" s="36">
        <v>0.67300000000000004</v>
      </c>
      <c r="I15" s="36">
        <v>1.31</v>
      </c>
      <c r="J15" s="36"/>
      <c r="L15" s="37">
        <v>71.7</v>
      </c>
      <c r="M15" s="5" t="s">
        <v>35</v>
      </c>
      <c r="N15" s="33">
        <v>0.6</v>
      </c>
      <c r="O15" s="34">
        <v>44229</v>
      </c>
      <c r="P15" s="34">
        <v>44229</v>
      </c>
      <c r="Q15" s="6" t="s">
        <v>44</v>
      </c>
      <c r="U15" s="5"/>
      <c r="W15" s="16"/>
    </row>
    <row r="16" spans="1:23" x14ac:dyDescent="0.2">
      <c r="A16" s="48" t="s">
        <v>81</v>
      </c>
      <c r="B16" s="51">
        <f>C10</f>
        <v>3.9</v>
      </c>
      <c r="C16" s="51">
        <f>B16+D16</f>
        <v>4.9000000000000004</v>
      </c>
      <c r="D16" s="1">
        <v>1</v>
      </c>
      <c r="E16" s="39">
        <v>483895</v>
      </c>
      <c r="F16" s="35">
        <v>11.44</v>
      </c>
      <c r="G16" s="36">
        <v>1.1200000000000001</v>
      </c>
      <c r="H16" s="36">
        <v>0.13300000000000001</v>
      </c>
      <c r="I16" s="36">
        <v>0.57999999999999996</v>
      </c>
      <c r="J16" s="36"/>
      <c r="L16" s="37">
        <v>69.7</v>
      </c>
      <c r="M16" s="5" t="s">
        <v>37</v>
      </c>
      <c r="O16" s="34">
        <v>44229</v>
      </c>
      <c r="P16" s="34">
        <v>44229</v>
      </c>
      <c r="Q16" s="6" t="s">
        <v>44</v>
      </c>
      <c r="U16" s="5"/>
      <c r="W16" s="16"/>
    </row>
    <row r="17" spans="1:23" x14ac:dyDescent="0.2">
      <c r="A17" s="48" t="s">
        <v>82</v>
      </c>
      <c r="B17" s="51">
        <v>0</v>
      </c>
      <c r="C17" s="51">
        <f t="shared" ref="C17" si="7">B17+D17</f>
        <v>1.4</v>
      </c>
      <c r="D17" s="1">
        <v>1.4</v>
      </c>
      <c r="E17" s="39">
        <v>484175</v>
      </c>
      <c r="F17" s="35">
        <v>0.14000000000000001</v>
      </c>
      <c r="G17" s="36">
        <v>0.42</v>
      </c>
      <c r="H17" s="36">
        <v>0.23</v>
      </c>
      <c r="I17" s="36">
        <v>0.62</v>
      </c>
      <c r="J17" s="36"/>
      <c r="L17" s="37">
        <v>33.6</v>
      </c>
      <c r="M17" s="5" t="s">
        <v>34</v>
      </c>
      <c r="O17" s="34">
        <v>44230</v>
      </c>
      <c r="P17" s="34">
        <v>44230</v>
      </c>
      <c r="Q17" s="6" t="s">
        <v>45</v>
      </c>
      <c r="U17" s="5"/>
      <c r="W17" s="16"/>
    </row>
    <row r="18" spans="1:23" x14ac:dyDescent="0.2">
      <c r="A18" s="48" t="s">
        <v>82</v>
      </c>
      <c r="B18" s="51">
        <f>C17</f>
        <v>1.4</v>
      </c>
      <c r="C18" s="51">
        <f t="shared" ref="C18:C20" si="8">B18+D18</f>
        <v>1.7999999999999998</v>
      </c>
      <c r="D18" s="1">
        <v>0.4</v>
      </c>
      <c r="E18" s="39">
        <v>484176</v>
      </c>
      <c r="F18" s="35">
        <v>5.84</v>
      </c>
      <c r="G18" s="36">
        <v>0.45</v>
      </c>
      <c r="H18" s="36">
        <v>0.14699999999999999</v>
      </c>
      <c r="I18" s="36">
        <v>0.56000000000000005</v>
      </c>
      <c r="J18" s="36"/>
      <c r="L18" s="37">
        <v>29.9</v>
      </c>
      <c r="M18" s="5" t="s">
        <v>35</v>
      </c>
      <c r="N18" s="33">
        <v>0.4</v>
      </c>
      <c r="O18" s="34">
        <v>44230</v>
      </c>
      <c r="P18" s="34">
        <v>44230</v>
      </c>
      <c r="Q18" s="6" t="s">
        <v>45</v>
      </c>
      <c r="U18" s="5"/>
      <c r="W18" s="16"/>
    </row>
    <row r="19" spans="1:23" x14ac:dyDescent="0.2">
      <c r="A19" s="48" t="s">
        <v>82</v>
      </c>
      <c r="B19" s="51">
        <f>C18</f>
        <v>1.7999999999999998</v>
      </c>
      <c r="C19" s="51">
        <f t="shared" si="8"/>
        <v>2.8</v>
      </c>
      <c r="D19" s="1">
        <v>1</v>
      </c>
      <c r="E19" s="39">
        <v>484177</v>
      </c>
      <c r="F19" s="35">
        <v>46.46</v>
      </c>
      <c r="G19" s="36">
        <v>1.21</v>
      </c>
      <c r="H19" s="36">
        <v>2.4E-2</v>
      </c>
      <c r="I19" s="36">
        <v>0.04</v>
      </c>
      <c r="J19" s="36"/>
      <c r="L19" s="37">
        <v>53.2</v>
      </c>
      <c r="M19" s="5" t="s">
        <v>35</v>
      </c>
      <c r="N19" s="33">
        <v>1</v>
      </c>
      <c r="O19" s="34">
        <v>44230</v>
      </c>
      <c r="P19" s="34">
        <v>44230</v>
      </c>
      <c r="Q19" s="6" t="s">
        <v>45</v>
      </c>
      <c r="U19" s="5"/>
      <c r="W19" s="16"/>
    </row>
    <row r="20" spans="1:23" x14ac:dyDescent="0.2">
      <c r="A20" s="48" t="s">
        <v>82</v>
      </c>
      <c r="B20" s="51">
        <f>C19</f>
        <v>2.8</v>
      </c>
      <c r="C20" s="51">
        <f t="shared" si="8"/>
        <v>3.8</v>
      </c>
      <c r="D20" s="1">
        <v>1</v>
      </c>
      <c r="E20" s="39">
        <v>484178</v>
      </c>
      <c r="F20" s="35">
        <v>0.7</v>
      </c>
      <c r="G20" s="36">
        <v>0.04</v>
      </c>
      <c r="H20" s="36">
        <v>8.0000000000000002E-3</v>
      </c>
      <c r="I20" s="36">
        <v>0.08</v>
      </c>
      <c r="J20" s="36"/>
      <c r="L20" s="37">
        <v>5.09</v>
      </c>
      <c r="M20" s="5" t="s">
        <v>37</v>
      </c>
      <c r="O20" s="34">
        <v>44230</v>
      </c>
      <c r="P20" s="34">
        <v>44230</v>
      </c>
      <c r="Q20" s="6" t="s">
        <v>45</v>
      </c>
      <c r="U20" s="5"/>
      <c r="W20" s="16"/>
    </row>
    <row r="21" spans="1:23" x14ac:dyDescent="0.2">
      <c r="A21" s="48" t="s">
        <v>83</v>
      </c>
      <c r="B21" s="51">
        <v>0</v>
      </c>
      <c r="C21" s="51">
        <f>D21</f>
        <v>0.5</v>
      </c>
      <c r="D21" s="1">
        <v>0.5</v>
      </c>
      <c r="E21" s="39"/>
      <c r="F21" s="35"/>
      <c r="G21" s="36"/>
      <c r="H21" s="36"/>
      <c r="I21" s="36"/>
      <c r="J21" s="36"/>
      <c r="L21" s="37"/>
      <c r="O21" s="34"/>
      <c r="P21" s="34"/>
      <c r="U21" s="5"/>
      <c r="W21" s="16"/>
    </row>
    <row r="22" spans="1:23" x14ac:dyDescent="0.2">
      <c r="A22" s="48" t="s">
        <v>84</v>
      </c>
      <c r="B22" s="51">
        <f>C21</f>
        <v>0.5</v>
      </c>
      <c r="C22" s="51">
        <f>B22+D22</f>
        <v>1.9</v>
      </c>
      <c r="D22" s="1">
        <v>1.4</v>
      </c>
      <c r="E22" s="39"/>
      <c r="F22" s="35"/>
      <c r="G22" s="36"/>
      <c r="H22" s="36"/>
      <c r="I22" s="36"/>
      <c r="J22" s="36"/>
      <c r="L22" s="37"/>
      <c r="O22" s="34"/>
      <c r="P22" s="34"/>
      <c r="U22" s="5"/>
      <c r="W22" s="16"/>
    </row>
    <row r="23" spans="1:23" x14ac:dyDescent="0.2">
      <c r="A23" s="48" t="s">
        <v>85</v>
      </c>
      <c r="B23" s="51">
        <f t="shared" ref="B23" si="9">C22</f>
        <v>1.9</v>
      </c>
      <c r="C23" s="51">
        <f t="shared" ref="C23:C27" si="10">B23+D23</f>
        <v>2.4</v>
      </c>
      <c r="D23" s="1">
        <v>0.5</v>
      </c>
      <c r="E23" s="39"/>
      <c r="F23" s="35"/>
      <c r="G23" s="36"/>
      <c r="H23" s="36"/>
      <c r="I23" s="36"/>
      <c r="J23" s="36"/>
      <c r="L23" s="37"/>
      <c r="O23" s="34"/>
      <c r="P23" s="34"/>
      <c r="U23" s="5"/>
      <c r="W23" s="16"/>
    </row>
    <row r="24" spans="1:23" x14ac:dyDescent="0.2">
      <c r="A24" s="48" t="s">
        <v>86</v>
      </c>
      <c r="B24" s="51">
        <v>0</v>
      </c>
      <c r="C24" s="51">
        <f t="shared" si="10"/>
        <v>0.7</v>
      </c>
      <c r="D24" s="1">
        <v>0.7</v>
      </c>
      <c r="E24" s="39">
        <v>484872</v>
      </c>
      <c r="F24" s="35">
        <v>1.734</v>
      </c>
      <c r="G24" s="36">
        <v>9.9000000000000005E-2</v>
      </c>
      <c r="H24" s="36">
        <v>7.4999999999999997E-2</v>
      </c>
      <c r="I24" s="36">
        <v>0.16700000000000001</v>
      </c>
      <c r="J24" s="36">
        <v>2.7559999999999998</v>
      </c>
      <c r="L24" s="37">
        <v>12.369</v>
      </c>
      <c r="M24" s="5" t="s">
        <v>34</v>
      </c>
      <c r="O24" s="34">
        <v>44234</v>
      </c>
      <c r="P24" s="34">
        <v>44234</v>
      </c>
      <c r="Q24" s="6" t="s">
        <v>46</v>
      </c>
      <c r="U24" s="5"/>
      <c r="W24" s="16"/>
    </row>
    <row r="25" spans="1:23" x14ac:dyDescent="0.2">
      <c r="A25" s="48" t="s">
        <v>86</v>
      </c>
      <c r="B25" s="51">
        <f>C24</f>
        <v>0.7</v>
      </c>
      <c r="C25" s="51">
        <f t="shared" si="10"/>
        <v>1.5</v>
      </c>
      <c r="D25" s="1">
        <v>0.8</v>
      </c>
      <c r="E25" s="39">
        <v>484873</v>
      </c>
      <c r="F25" s="35">
        <v>7.2819999999999991</v>
      </c>
      <c r="G25" s="36">
        <v>0.80500000000000005</v>
      </c>
      <c r="H25" s="36">
        <v>0.58099999999999996</v>
      </c>
      <c r="I25" s="36">
        <v>0.871</v>
      </c>
      <c r="J25" s="36">
        <v>2.7639999999999998</v>
      </c>
      <c r="L25" s="37">
        <v>59.258000000000003</v>
      </c>
      <c r="M25" s="5" t="s">
        <v>35</v>
      </c>
      <c r="N25" s="33">
        <v>0.8</v>
      </c>
      <c r="O25" s="34">
        <v>44234</v>
      </c>
      <c r="P25" s="34">
        <v>44234</v>
      </c>
      <c r="Q25" s="6" t="s">
        <v>46</v>
      </c>
      <c r="U25" s="5"/>
      <c r="W25" s="16"/>
    </row>
    <row r="26" spans="1:23" x14ac:dyDescent="0.2">
      <c r="A26" s="48" t="s">
        <v>86</v>
      </c>
      <c r="B26" s="51">
        <f>C25</f>
        <v>1.5</v>
      </c>
      <c r="C26" s="51">
        <f t="shared" si="10"/>
        <v>3.6</v>
      </c>
      <c r="D26" s="1">
        <v>2.1</v>
      </c>
      <c r="E26" s="39">
        <v>484874</v>
      </c>
      <c r="F26" s="35">
        <v>1.0860000000000001</v>
      </c>
      <c r="G26" s="36">
        <v>3.1E-2</v>
      </c>
      <c r="H26" s="36">
        <v>1.9E-2</v>
      </c>
      <c r="I26" s="36">
        <v>0.05</v>
      </c>
      <c r="J26" s="36">
        <v>2.7280000000000002</v>
      </c>
      <c r="L26" s="37">
        <v>5.0949999999999998</v>
      </c>
      <c r="M26" s="5" t="s">
        <v>35</v>
      </c>
      <c r="N26" s="33">
        <v>2.1</v>
      </c>
      <c r="O26" s="34">
        <v>44234</v>
      </c>
      <c r="P26" s="34">
        <v>44234</v>
      </c>
      <c r="Q26" s="6" t="s">
        <v>46</v>
      </c>
      <c r="U26" s="5"/>
      <c r="W26" s="16"/>
    </row>
    <row r="27" spans="1:23" x14ac:dyDescent="0.2">
      <c r="A27" s="48" t="s">
        <v>86</v>
      </c>
      <c r="B27" s="51">
        <f>C26</f>
        <v>3.6</v>
      </c>
      <c r="C27" s="51">
        <f t="shared" si="10"/>
        <v>4.0999999999999996</v>
      </c>
      <c r="D27" s="1">
        <v>0.5</v>
      </c>
      <c r="E27" s="39">
        <v>484875</v>
      </c>
      <c r="F27" s="35">
        <v>15.388</v>
      </c>
      <c r="G27" s="36">
        <v>3.569</v>
      </c>
      <c r="H27" s="36">
        <v>0.183</v>
      </c>
      <c r="I27" s="36">
        <v>0.46600000000000003</v>
      </c>
      <c r="J27" s="36">
        <v>2.887</v>
      </c>
      <c r="L27" s="37">
        <v>97.864999999999995</v>
      </c>
      <c r="M27" s="5" t="s">
        <v>37</v>
      </c>
      <c r="O27" s="34">
        <v>44234</v>
      </c>
      <c r="P27" s="34">
        <v>44234</v>
      </c>
      <c r="Q27" s="6" t="s">
        <v>46</v>
      </c>
      <c r="U27" s="5"/>
      <c r="W27" s="16"/>
    </row>
    <row r="28" spans="1:23" x14ac:dyDescent="0.2">
      <c r="A28" s="48" t="s">
        <v>87</v>
      </c>
      <c r="B28" s="51">
        <v>0</v>
      </c>
      <c r="C28" s="51">
        <f>D28</f>
        <v>2</v>
      </c>
      <c r="D28" s="1">
        <v>2</v>
      </c>
      <c r="E28" s="39">
        <v>485334</v>
      </c>
      <c r="F28" s="35">
        <v>0.65</v>
      </c>
      <c r="G28" s="36">
        <v>0.01</v>
      </c>
      <c r="H28" s="36">
        <v>0</v>
      </c>
      <c r="I28" s="36">
        <v>0.03</v>
      </c>
      <c r="J28" s="36"/>
      <c r="L28" s="37">
        <v>0.98</v>
      </c>
      <c r="M28" s="5" t="s">
        <v>34</v>
      </c>
      <c r="O28" s="34">
        <v>44441</v>
      </c>
      <c r="P28" s="34">
        <v>44441</v>
      </c>
      <c r="Q28" s="6" t="s">
        <v>39</v>
      </c>
    </row>
    <row r="29" spans="1:23" x14ac:dyDescent="0.2">
      <c r="A29" s="48" t="s">
        <v>87</v>
      </c>
      <c r="B29" s="51">
        <f>C28</f>
        <v>2</v>
      </c>
      <c r="C29" s="51">
        <f>B29+D29</f>
        <v>2.5</v>
      </c>
      <c r="D29" s="1">
        <v>0.5</v>
      </c>
      <c r="E29" s="39">
        <v>485335</v>
      </c>
      <c r="F29" s="35">
        <v>3.55</v>
      </c>
      <c r="G29" s="36">
        <v>0.25</v>
      </c>
      <c r="H29" s="36">
        <v>0.28299999999999997</v>
      </c>
      <c r="I29" s="36">
        <v>0.98</v>
      </c>
      <c r="J29" s="36"/>
      <c r="L29" s="37">
        <v>26.2</v>
      </c>
      <c r="M29" s="5" t="s">
        <v>35</v>
      </c>
      <c r="N29" s="33">
        <v>0.5</v>
      </c>
      <c r="O29" s="34">
        <v>44441</v>
      </c>
      <c r="P29" s="34">
        <v>44441</v>
      </c>
      <c r="Q29" s="6" t="s">
        <v>39</v>
      </c>
    </row>
    <row r="30" spans="1:23" x14ac:dyDescent="0.2">
      <c r="A30" s="48" t="s">
        <v>87</v>
      </c>
      <c r="B30" s="51">
        <f t="shared" ref="B30" si="11">C29</f>
        <v>2.5</v>
      </c>
      <c r="C30" s="51">
        <f t="shared" ref="C30" si="12">B30+D30</f>
        <v>3.2</v>
      </c>
      <c r="D30" s="1">
        <v>0.7</v>
      </c>
      <c r="E30" s="39">
        <v>485336</v>
      </c>
      <c r="F30" s="35">
        <v>0.67</v>
      </c>
      <c r="G30" s="36">
        <v>0.04</v>
      </c>
      <c r="H30" s="36">
        <v>3.0000000000000001E-3</v>
      </c>
      <c r="I30" s="36">
        <v>0.26</v>
      </c>
      <c r="J30" s="36"/>
      <c r="L30" s="37">
        <v>2.8</v>
      </c>
      <c r="M30" s="5" t="s">
        <v>37</v>
      </c>
      <c r="O30" s="34">
        <v>44441</v>
      </c>
      <c r="P30" s="34">
        <v>44441</v>
      </c>
      <c r="Q30" s="6" t="s">
        <v>39</v>
      </c>
    </row>
    <row r="31" spans="1:23" x14ac:dyDescent="0.2">
      <c r="A31" s="48" t="s">
        <v>88</v>
      </c>
      <c r="E31" s="39"/>
      <c r="F31" s="35"/>
      <c r="G31" s="36"/>
      <c r="H31" s="36"/>
      <c r="I31" s="36"/>
      <c r="J31" s="36"/>
      <c r="L31" s="37"/>
      <c r="O31" s="34"/>
      <c r="P31" s="34"/>
      <c r="U31" s="5"/>
      <c r="W31" s="16"/>
    </row>
    <row r="32" spans="1:23" x14ac:dyDescent="0.2">
      <c r="A32" s="48" t="s">
        <v>89</v>
      </c>
      <c r="B32" s="1">
        <v>0</v>
      </c>
      <c r="C32" s="1">
        <f>D32</f>
        <v>1.5</v>
      </c>
      <c r="D32" s="1">
        <v>1.5</v>
      </c>
      <c r="E32" s="39">
        <v>494009</v>
      </c>
      <c r="F32" s="35">
        <v>0.254</v>
      </c>
      <c r="G32" s="36">
        <v>3.9E-2</v>
      </c>
      <c r="H32" s="36">
        <v>5.1999999999999998E-2</v>
      </c>
      <c r="I32" s="36">
        <v>9.0999999999999998E-2</v>
      </c>
      <c r="J32" s="36">
        <v>2.665</v>
      </c>
      <c r="L32" s="37">
        <v>0.81499999999999995</v>
      </c>
      <c r="M32" s="5" t="s">
        <v>34</v>
      </c>
      <c r="O32" s="34">
        <v>44287</v>
      </c>
      <c r="P32" s="34">
        <v>44287</v>
      </c>
      <c r="Q32" s="6" t="s">
        <v>77</v>
      </c>
      <c r="U32" s="5"/>
      <c r="W32" s="16"/>
    </row>
    <row r="33" spans="1:23" x14ac:dyDescent="0.2">
      <c r="A33" s="48" t="s">
        <v>89</v>
      </c>
      <c r="B33" s="1">
        <f>C32</f>
        <v>1.5</v>
      </c>
      <c r="C33" s="1">
        <f>B33+D33</f>
        <v>3.6</v>
      </c>
      <c r="D33" s="1">
        <v>2.1</v>
      </c>
      <c r="E33" s="39">
        <v>494010</v>
      </c>
      <c r="F33" s="35">
        <v>12.27</v>
      </c>
      <c r="G33" s="36">
        <v>5.7000000000000002E-2</v>
      </c>
      <c r="H33" s="36">
        <v>5.7000000000000002E-2</v>
      </c>
      <c r="I33" s="36">
        <v>6.4000000000000001E-2</v>
      </c>
      <c r="J33" s="36">
        <v>2.87</v>
      </c>
      <c r="L33" s="37">
        <v>96.072999999999993</v>
      </c>
      <c r="M33" s="5" t="s">
        <v>34</v>
      </c>
      <c r="O33" s="34">
        <v>44287</v>
      </c>
      <c r="P33" s="34">
        <v>44287</v>
      </c>
      <c r="Q33" s="6" t="s">
        <v>77</v>
      </c>
    </row>
    <row r="34" spans="1:23" x14ac:dyDescent="0.2">
      <c r="A34" s="48" t="s">
        <v>89</v>
      </c>
      <c r="B34" s="1">
        <f t="shared" ref="B34:B35" si="13">C33</f>
        <v>3.6</v>
      </c>
      <c r="C34" s="1">
        <f t="shared" ref="C34:C35" si="14">B34+D34</f>
        <v>4.2</v>
      </c>
      <c r="D34" s="1">
        <v>0.6</v>
      </c>
      <c r="E34" s="39">
        <v>494011</v>
      </c>
      <c r="F34" s="35">
        <v>8.6280000000000001</v>
      </c>
      <c r="G34" s="36">
        <v>0.20599999999999999</v>
      </c>
      <c r="H34" s="36">
        <v>0.505</v>
      </c>
      <c r="I34" s="36">
        <v>0.70899999999999996</v>
      </c>
      <c r="J34" s="36">
        <v>2.8690000000000002</v>
      </c>
      <c r="L34" s="37">
        <v>68.638999999999996</v>
      </c>
      <c r="M34" s="5" t="s">
        <v>35</v>
      </c>
      <c r="N34" s="33">
        <v>0.6</v>
      </c>
      <c r="O34" s="34">
        <v>44287</v>
      </c>
      <c r="P34" s="34">
        <v>44287</v>
      </c>
      <c r="Q34" s="6" t="s">
        <v>77</v>
      </c>
    </row>
    <row r="35" spans="1:23" x14ac:dyDescent="0.2">
      <c r="A35" s="48" t="s">
        <v>89</v>
      </c>
      <c r="B35" s="1">
        <f t="shared" si="13"/>
        <v>4.2</v>
      </c>
      <c r="C35" s="1">
        <f t="shared" si="14"/>
        <v>4.6000000000000005</v>
      </c>
      <c r="D35" s="1">
        <v>0.4</v>
      </c>
      <c r="E35" s="39">
        <v>494012</v>
      </c>
      <c r="F35" s="35">
        <v>40.472000000000001</v>
      </c>
      <c r="G35" s="36">
        <v>1.6619999999999999</v>
      </c>
      <c r="H35" s="36">
        <v>5.7629999999999999</v>
      </c>
      <c r="I35" s="36">
        <v>3.5230000000000001</v>
      </c>
      <c r="J35" s="36">
        <v>2.9049999999999998</v>
      </c>
      <c r="L35" s="37">
        <v>66.962000000000003</v>
      </c>
      <c r="M35" s="5" t="s">
        <v>35</v>
      </c>
      <c r="N35" s="33">
        <v>0.4</v>
      </c>
      <c r="O35" s="34">
        <v>44287</v>
      </c>
      <c r="P35" s="34">
        <v>44287</v>
      </c>
      <c r="Q35" s="6" t="s">
        <v>77</v>
      </c>
    </row>
    <row r="36" spans="1:23" x14ac:dyDescent="0.2">
      <c r="A36" s="24"/>
      <c r="E36" s="39"/>
      <c r="F36" s="35"/>
      <c r="G36" s="36"/>
      <c r="H36" s="36"/>
      <c r="I36" s="36"/>
      <c r="J36" s="36"/>
      <c r="L36" s="37"/>
    </row>
    <row r="37" spans="1:23" x14ac:dyDescent="0.2">
      <c r="A37" s="24"/>
      <c r="E37" s="39"/>
      <c r="F37" s="35"/>
      <c r="G37" s="36"/>
      <c r="H37" s="36"/>
      <c r="I37" s="36"/>
      <c r="J37" s="36"/>
      <c r="L37" s="38"/>
    </row>
    <row r="38" spans="1:23" x14ac:dyDescent="0.2">
      <c r="A38" s="24"/>
      <c r="E38" s="39"/>
      <c r="F38" s="35"/>
      <c r="G38" s="36"/>
      <c r="H38" s="36"/>
      <c r="I38" s="36"/>
      <c r="J38" s="36"/>
      <c r="L38" s="37"/>
    </row>
    <row r="39" spans="1:23" x14ac:dyDescent="0.2">
      <c r="A39" s="24"/>
      <c r="E39" s="41"/>
      <c r="M39" s="7"/>
      <c r="N39" s="44"/>
      <c r="O39" s="34"/>
      <c r="P39" s="34"/>
      <c r="U39" s="5"/>
      <c r="W39" s="16"/>
    </row>
    <row r="40" spans="1:23" x14ac:dyDescent="0.2">
      <c r="A40" s="24"/>
      <c r="E40" s="41"/>
      <c r="M40" s="7"/>
      <c r="N40" s="44"/>
      <c r="O40" s="34"/>
      <c r="P40" s="34"/>
      <c r="U40" s="5"/>
      <c r="W40" s="16"/>
    </row>
    <row r="41" spans="1:23" x14ac:dyDescent="0.2">
      <c r="A41" s="24"/>
      <c r="E41" s="41"/>
      <c r="M41" s="7"/>
      <c r="N41" s="44"/>
      <c r="O41" s="34"/>
      <c r="P41" s="34"/>
      <c r="U41" s="5"/>
      <c r="W41" s="16"/>
    </row>
    <row r="42" spans="1:23" x14ac:dyDescent="0.2">
      <c r="A42" s="24"/>
      <c r="E42" s="41"/>
      <c r="M42" s="7"/>
      <c r="N42" s="44"/>
      <c r="O42" s="34"/>
      <c r="P42" s="34"/>
      <c r="U42" s="5"/>
      <c r="W42" s="16"/>
    </row>
    <row r="43" spans="1:23" x14ac:dyDescent="0.2">
      <c r="A43" s="24"/>
      <c r="E43" s="41"/>
      <c r="M43" s="7"/>
      <c r="N43" s="44"/>
      <c r="O43" s="34"/>
      <c r="P43" s="34"/>
      <c r="U43" s="5"/>
      <c r="W43" s="16"/>
    </row>
    <row r="44" spans="1:23" x14ac:dyDescent="0.2">
      <c r="A44" s="24"/>
      <c r="E44" s="41"/>
      <c r="M44" s="7"/>
      <c r="N44" s="44"/>
      <c r="O44" s="34"/>
      <c r="P44" s="34"/>
      <c r="U44" s="5"/>
      <c r="W44" s="16"/>
    </row>
    <row r="45" spans="1:23" x14ac:dyDescent="0.2">
      <c r="A45" s="24"/>
      <c r="E45" s="39"/>
      <c r="F45" s="35"/>
      <c r="G45" s="36"/>
      <c r="H45" s="36"/>
      <c r="I45" s="36"/>
      <c r="J45" s="36"/>
      <c r="L45" s="37"/>
      <c r="O45" s="34"/>
      <c r="P45" s="34"/>
    </row>
    <row r="46" spans="1:23" x14ac:dyDescent="0.2">
      <c r="A46" s="24"/>
      <c r="E46" s="39"/>
      <c r="F46" s="35"/>
      <c r="G46" s="36"/>
      <c r="H46" s="36"/>
      <c r="I46" s="36"/>
      <c r="J46" s="36"/>
      <c r="L46" s="37"/>
      <c r="O46" s="34"/>
      <c r="P46" s="34"/>
    </row>
    <row r="47" spans="1:23" x14ac:dyDescent="0.2">
      <c r="A47" s="24"/>
      <c r="E47" s="39"/>
      <c r="F47" s="35"/>
      <c r="G47" s="36"/>
      <c r="H47" s="36"/>
      <c r="I47" s="36"/>
      <c r="J47" s="36"/>
      <c r="L47" s="43"/>
      <c r="O47" s="34"/>
      <c r="P47" s="34"/>
    </row>
    <row r="48" spans="1:23" x14ac:dyDescent="0.2">
      <c r="A48" s="24"/>
      <c r="E48" s="39"/>
      <c r="F48" s="35"/>
      <c r="G48" s="36"/>
      <c r="H48" s="36"/>
      <c r="I48" s="36"/>
      <c r="J48" s="36"/>
      <c r="L48" s="43"/>
      <c r="O48" s="34"/>
      <c r="P48" s="34"/>
    </row>
    <row r="49" spans="1:16" x14ac:dyDescent="0.2">
      <c r="A49" s="24"/>
      <c r="B49" s="33"/>
      <c r="E49" s="41"/>
      <c r="O49" s="34"/>
      <c r="P49" s="34"/>
    </row>
    <row r="50" spans="1:16" x14ac:dyDescent="0.2">
      <c r="A50" s="24"/>
      <c r="B50" s="33"/>
      <c r="E50" s="41"/>
      <c r="O50" s="34"/>
      <c r="P50" s="34"/>
    </row>
    <row r="51" spans="1:16" x14ac:dyDescent="0.2">
      <c r="A51" s="24"/>
      <c r="B51" s="33"/>
      <c r="E51" s="41"/>
      <c r="O51" s="34"/>
      <c r="P51" s="34"/>
    </row>
    <row r="52" spans="1:16" x14ac:dyDescent="0.2">
      <c r="A52" s="24"/>
      <c r="B52" s="33"/>
      <c r="E52" s="41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J53" s="36"/>
      <c r="L53" s="37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J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J55" s="36"/>
      <c r="L55" s="42"/>
      <c r="O55" s="34"/>
      <c r="P55" s="34"/>
    </row>
    <row r="56" spans="1:16" x14ac:dyDescent="0.2">
      <c r="A56" s="24"/>
      <c r="E56" s="39"/>
      <c r="F56" s="35"/>
      <c r="G56" s="36"/>
      <c r="H56" s="36"/>
      <c r="I56" s="36"/>
      <c r="J56" s="36"/>
      <c r="L56" s="37"/>
      <c r="O56" s="34"/>
      <c r="P56" s="34"/>
    </row>
    <row r="57" spans="1:16" x14ac:dyDescent="0.2">
      <c r="A57" s="24"/>
      <c r="E57" s="39"/>
      <c r="F57" s="35"/>
      <c r="G57" s="36"/>
      <c r="H57" s="36"/>
      <c r="I57" s="36"/>
      <c r="J57" s="36"/>
      <c r="L57" s="37"/>
      <c r="O57" s="34"/>
      <c r="P57" s="34"/>
    </row>
    <row r="58" spans="1:16" x14ac:dyDescent="0.2">
      <c r="A58" s="24"/>
      <c r="E58" s="39"/>
      <c r="F58" s="35"/>
      <c r="G58" s="36"/>
      <c r="H58" s="36"/>
      <c r="I58" s="36"/>
      <c r="J58" s="36"/>
      <c r="L58" s="38"/>
      <c r="O58" s="34"/>
      <c r="P58" s="34"/>
    </row>
    <row r="59" spans="1:16" x14ac:dyDescent="0.2">
      <c r="A59" s="24"/>
      <c r="E59" s="39"/>
      <c r="F59" s="35"/>
      <c r="G59" s="36"/>
      <c r="H59" s="36"/>
      <c r="I59" s="36"/>
      <c r="J59" s="36"/>
      <c r="L59" s="37"/>
      <c r="O59" s="34"/>
      <c r="P59" s="34"/>
    </row>
    <row r="60" spans="1:16" x14ac:dyDescent="0.2">
      <c r="A60" s="24"/>
      <c r="E60" s="39"/>
      <c r="F60" s="35"/>
      <c r="G60" s="36"/>
      <c r="H60" s="36"/>
      <c r="I60" s="36"/>
      <c r="J60" s="36"/>
      <c r="L60" s="37"/>
      <c r="O60" s="34"/>
      <c r="P60" s="34"/>
    </row>
    <row r="61" spans="1:16" x14ac:dyDescent="0.2">
      <c r="A61" s="24"/>
      <c r="E61" s="39"/>
      <c r="F61" s="35"/>
      <c r="G61" s="36"/>
      <c r="H61" s="36"/>
      <c r="I61" s="36"/>
      <c r="J61" s="36"/>
      <c r="L61" s="37"/>
      <c r="O61" s="34"/>
      <c r="P61" s="34"/>
    </row>
    <row r="62" spans="1:16" x14ac:dyDescent="0.2">
      <c r="A62" s="24"/>
      <c r="E62" s="39"/>
      <c r="F62" s="35"/>
      <c r="G62" s="36"/>
      <c r="H62" s="36"/>
      <c r="I62" s="36"/>
      <c r="J62" s="36"/>
      <c r="L62" s="37"/>
      <c r="O62" s="34"/>
      <c r="P62" s="34"/>
    </row>
    <row r="63" spans="1:16" x14ac:dyDescent="0.2">
      <c r="A63" s="24"/>
      <c r="E63" s="39"/>
      <c r="F63" s="35"/>
      <c r="G63" s="36"/>
      <c r="H63" s="36"/>
      <c r="I63" s="36"/>
      <c r="J63" s="36"/>
      <c r="L63" s="38"/>
      <c r="O63" s="34"/>
      <c r="P63" s="34"/>
    </row>
    <row r="64" spans="1:16" x14ac:dyDescent="0.2">
      <c r="A64" s="24"/>
      <c r="E64" s="39"/>
      <c r="F64" s="35"/>
      <c r="G64" s="36"/>
      <c r="H64" s="36"/>
      <c r="I64" s="36"/>
      <c r="J64" s="36"/>
      <c r="L64" s="37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J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J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J67" s="36"/>
      <c r="L67" s="37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J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J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J70" s="36"/>
      <c r="L70" s="42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J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L72" s="37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L75" s="37"/>
    </row>
    <row r="76" spans="1:16" x14ac:dyDescent="0.2">
      <c r="A76" s="24"/>
      <c r="E76" s="39"/>
      <c r="F76" s="35"/>
      <c r="G76" s="36"/>
      <c r="H76" s="36"/>
      <c r="I76" s="36"/>
      <c r="L76" s="37"/>
    </row>
    <row r="77" spans="1:16" x14ac:dyDescent="0.2">
      <c r="A77" s="24"/>
      <c r="E77" s="39"/>
      <c r="F77" s="35"/>
      <c r="G77" s="36"/>
      <c r="H77" s="36"/>
      <c r="I77" s="36"/>
      <c r="L77" s="37"/>
    </row>
    <row r="78" spans="1:16" x14ac:dyDescent="0.2">
      <c r="A78" s="24"/>
      <c r="E78" s="39"/>
      <c r="F78" s="35"/>
      <c r="G78" s="36"/>
      <c r="H78" s="36"/>
      <c r="I78" s="36"/>
      <c r="L78" s="37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L79" s="37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L81" s="37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L83" s="43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L84" s="43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L88" s="37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L90" s="43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  <c r="O93" s="34"/>
      <c r="P93" s="34"/>
    </row>
    <row r="94" spans="1:16" x14ac:dyDescent="0.2">
      <c r="A94" s="24"/>
      <c r="E94" s="39"/>
      <c r="F94" s="35"/>
      <c r="G94" s="36"/>
      <c r="H94" s="36"/>
      <c r="I94" s="36"/>
      <c r="L94" s="37"/>
      <c r="O94" s="34"/>
      <c r="P94" s="34"/>
    </row>
    <row r="95" spans="1:16" x14ac:dyDescent="0.2">
      <c r="A95" s="24"/>
      <c r="E95" s="39"/>
      <c r="F95" s="35"/>
      <c r="G95" s="36"/>
      <c r="H95" s="36"/>
      <c r="I95" s="36"/>
      <c r="L95" s="37"/>
      <c r="O95" s="34"/>
      <c r="P95" s="34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42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G101" s="36"/>
      <c r="H101" s="36"/>
      <c r="I101" s="36"/>
      <c r="L101" s="38"/>
      <c r="O101" s="34"/>
      <c r="P101" s="34"/>
    </row>
    <row r="102" spans="1:16" x14ac:dyDescent="0.2">
      <c r="A102" s="24"/>
      <c r="E102" s="39"/>
      <c r="G102" s="36"/>
      <c r="H102" s="36"/>
      <c r="I102" s="36"/>
      <c r="L102" s="37"/>
      <c r="O102" s="34"/>
      <c r="P102" s="34"/>
    </row>
    <row r="103" spans="1:16" x14ac:dyDescent="0.2">
      <c r="A103" s="24"/>
      <c r="E103" s="39"/>
      <c r="G103" s="36"/>
      <c r="H103" s="36"/>
      <c r="I103" s="36"/>
      <c r="L103" s="37"/>
      <c r="O103" s="34"/>
      <c r="P103" s="34"/>
    </row>
  </sheetData>
  <protectedRanges>
    <protectedRange sqref="H2:J7 L2:L7 J56 G57:J71 G72:I103 L56:L103" name="Range27"/>
    <protectedRange sqref="E2:E7" name="Range1_9_2_1_1_20"/>
    <protectedRange sqref="G2:G7" name="Range27_99"/>
    <protectedRange sqref="G2:G7" name="Range1_71"/>
    <protectedRange sqref="G2:G7" name="Range26_78"/>
    <protectedRange sqref="H2:H7" name="Range1_8_1_15"/>
    <protectedRange sqref="H2:H7" name="Range26_79"/>
    <protectedRange sqref="I2:I7" name="Range1_4_2_1_4"/>
    <protectedRange sqref="I2:I7" name="Range26_80"/>
    <protectedRange sqref="J2:J7" name="Range1_73"/>
    <protectedRange sqref="J2:J7" name="Range26_81"/>
    <protectedRange sqref="L2:L7" name="Range1_8_10"/>
    <protectedRange sqref="L2:L7" name="Range28_21"/>
    <protectedRange sqref="E8:E20" name="Range1_9_2_1_1_12_1"/>
    <protectedRange sqref="G8:G20" name="Range27_55_1"/>
    <protectedRange sqref="G8:G20" name="Range1_39"/>
    <protectedRange sqref="G8:G20" name="Range26_44_1"/>
    <protectedRange sqref="H8:H20" name="Range27_56_1"/>
    <protectedRange sqref="H8:H20" name="Range1_40_1"/>
    <protectedRange sqref="H8:H20" name="Range26_45_1"/>
    <protectedRange sqref="I8:I20" name="Range27_57_1"/>
    <protectedRange sqref="I8:I20" name="Range1_41_1"/>
    <protectedRange sqref="I8:I20" name="Range26_46_1"/>
    <protectedRange sqref="J8:J20" name="Range27_58_1"/>
    <protectedRange sqref="J8:J20" name="Range1_42_1"/>
    <protectedRange sqref="J8:J20" name="Range26_47_1"/>
    <protectedRange sqref="L8:L20" name="Range27_59_1"/>
    <protectedRange sqref="L8:L20" name="Range1_8_1_10_1"/>
    <protectedRange sqref="E21:E30" name="Range1_9_2_1_1_14_1"/>
    <protectedRange sqref="G21:G29" name="Range27_60_1"/>
    <protectedRange sqref="G21:G29" name="Range1_43_1"/>
    <protectedRange sqref="G21:G29" name="Range26_48_1"/>
    <protectedRange sqref="H21:H29" name="Range27_61_1"/>
    <protectedRange sqref="H21:H29" name="Range1_44_1"/>
    <protectedRange sqref="H21:H29" name="Range26_49_1"/>
    <protectedRange sqref="I21:I29" name="Range27_62_1"/>
    <protectedRange sqref="I21:I29" name="Range1_45_1"/>
    <protectedRange sqref="I21:I29" name="Range26_50_1"/>
    <protectedRange sqref="J21:J29" name="Range27_63_1"/>
    <protectedRange sqref="J21:J29" name="Range1_46_1"/>
    <protectedRange sqref="J21:J29" name="Range26_51_1"/>
    <protectedRange sqref="L21:L29" name="Range27_64_1"/>
    <protectedRange sqref="L21:L29" name="Range1_8_1_11_1"/>
    <protectedRange sqref="G30" name="Range27_65_1"/>
    <protectedRange sqref="G30" name="Range1_47_1"/>
    <protectedRange sqref="G30" name="Range26_52_1"/>
    <protectedRange sqref="H30" name="Range27_66"/>
    <protectedRange sqref="H30" name="Range1_48_1"/>
    <protectedRange sqref="H30" name="Range26_53_1"/>
    <protectedRange sqref="I30" name="Range27_67_1"/>
    <protectedRange sqref="I30" name="Range1_49_1"/>
    <protectedRange sqref="I30" name="Range26_54_1"/>
    <protectedRange sqref="J30" name="Range27_68_1"/>
    <protectedRange sqref="J30" name="Range1_50_1"/>
    <protectedRange sqref="J30" name="Range26_55_1"/>
    <protectedRange sqref="L30" name="Range27_69_1"/>
    <protectedRange sqref="L30" name="Range1_8_1_12_1"/>
    <protectedRange sqref="E31:E35" name="Range1_9_2_1_1_16_1"/>
    <protectedRange sqref="G31:G32" name="Range27_70_1"/>
    <protectedRange sqref="G31:G32" name="Range1_51_1"/>
    <protectedRange sqref="G31:G32" name="Range26_56_1"/>
    <protectedRange sqref="H31:H32" name="Range27_71_1"/>
    <protectedRange sqref="H31" name="Range1_8_1_13_1"/>
    <protectedRange sqref="H32" name="Range1_6_7"/>
    <protectedRange sqref="H31:H32" name="Range26_57_1"/>
    <protectedRange sqref="I31:I32" name="Range27_72_1"/>
    <protectedRange sqref="I31" name="Range1_4_2_1_2"/>
    <protectedRange sqref="I32" name="Range1_6_8"/>
    <protectedRange sqref="I31:I32" name="Range26_58_1"/>
    <protectedRange sqref="J31:J32" name="Range27_73_1"/>
    <protectedRange sqref="J31:J32" name="Range1_52"/>
    <protectedRange sqref="J31:J32" name="Range26_59"/>
    <protectedRange sqref="L31:L32" name="Range27_74_1"/>
    <protectedRange sqref="L31" name="Range1_8_5"/>
    <protectedRange sqref="L32" name="Range1_6_9"/>
    <protectedRange sqref="G101:I103 H71:J71 G75:I75 G76:G77 G78:I81 H84 L84 G85:G86 G91:I97 G99 I98:I99 L99" name="Range1"/>
    <protectedRange sqref="G72:I103 G65:J71" name="Range26"/>
    <protectedRange sqref="G33:G35" name="Range27_6"/>
    <protectedRange sqref="G33 G35" name="Range1_4"/>
    <protectedRange sqref="G34" name="Range1_8"/>
    <protectedRange sqref="G33:G35" name="Range26_4"/>
    <protectedRange sqref="H33:H35" name="Range27_7"/>
    <protectedRange sqref="H33" name="Range1_6"/>
    <protectedRange sqref="H34" name="Range1_8_3"/>
    <protectedRange sqref="H33:H35" name="Range26_5"/>
    <protectedRange sqref="I33:I35" name="Range27_8"/>
    <protectedRange sqref="I34:I35" name="Range1_5"/>
    <protectedRange sqref="I33:I35" name="Range26_6"/>
    <protectedRange sqref="J33:J35" name="Range27_9"/>
    <protectedRange sqref="J33:J35" name="Range1_7"/>
    <protectedRange sqref="J33:J35" name="Range26_7"/>
    <protectedRange sqref="L33:L35" name="Range27_10"/>
    <protectedRange sqref="L35 L33" name="Range1_10"/>
    <protectedRange sqref="L34" name="Range1_8_2"/>
    <protectedRange sqref="L33:L35" name="Range28_1"/>
    <protectedRange sqref="E36:E39" name="Range1_9_2_1_1_2"/>
    <protectedRange sqref="G36:G39" name="Range27_11"/>
    <protectedRange sqref="G36:G39" name="Range1_11"/>
    <protectedRange sqref="G36:G39" name="Range26_8"/>
    <protectedRange sqref="H36:H39" name="Range27_12"/>
    <protectedRange sqref="H36:H39" name="Range1_12"/>
    <protectedRange sqref="H36:H39" name="Range26_9"/>
    <protectedRange sqref="I36:I39" name="Range27_13"/>
    <protectedRange sqref="I36:I39" name="Range1_13"/>
    <protectedRange sqref="I36:I39" name="Range26_10"/>
    <protectedRange sqref="J36:J39" name="Range27_14"/>
    <protectedRange sqref="J36:J39" name="Range1_14"/>
    <protectedRange sqref="J36:J39" name="Range26_11"/>
    <protectedRange sqref="L36:L39" name="Range27_15"/>
    <protectedRange sqref="L36:L39" name="Range1_8_1_1"/>
    <protectedRange sqref="L36:L39" name="Range28_2"/>
    <protectedRange sqref="E40:E42" name="Range1_9_2_1_1_3"/>
    <protectedRange sqref="G40:G42" name="Range27_16"/>
    <protectedRange sqref="G40:G42" name="Range1_15"/>
    <protectedRange sqref="G40:G42" name="Range26_12"/>
    <protectedRange sqref="H40:H42" name="Range27_17"/>
    <protectedRange sqref="H40:H42" name="Range1_16"/>
    <protectedRange sqref="H40:H42" name="Range26_13"/>
    <protectedRange sqref="I40:I42" name="Range27_18"/>
    <protectedRange sqref="I40:I42" name="Range1_17"/>
    <protectedRange sqref="I40:I42" name="Range26_14"/>
    <protectedRange sqref="J40:J42" name="Range27_19"/>
    <protectedRange sqref="J40:J42" name="Range1_18"/>
    <protectedRange sqref="J40:J42" name="Range26_15"/>
    <protectedRange sqref="L40:L42" name="Range27_20"/>
    <protectedRange sqref="L40:L42" name="Range1_8_1_2"/>
    <protectedRange sqref="L40:L42" name="Range28_3"/>
    <protectedRange sqref="E43" name="Range1_9_2_1_1_4"/>
    <protectedRange sqref="G43" name="Range27_21"/>
    <protectedRange sqref="G43" name="Range1_19"/>
    <protectedRange sqref="G43" name="Range26_16"/>
    <protectedRange sqref="H43" name="Range27_22"/>
    <protectedRange sqref="H43" name="Range1_20"/>
    <protectedRange sqref="H43" name="Range26_17"/>
    <protectedRange sqref="I43" name="Range27_23"/>
    <protectedRange sqref="I43" name="Range1_21"/>
    <protectedRange sqref="I43" name="Range26_18"/>
    <protectedRange sqref="J43" name="Range27_24"/>
    <protectedRange sqref="J43" name="Range1_22"/>
    <protectedRange sqref="J43" name="Range26_19"/>
    <protectedRange sqref="L43" name="Range27_25"/>
    <protectedRange sqref="L43" name="Range1_8_1_3"/>
    <protectedRange sqref="L43" name="Range28_4"/>
    <protectedRange sqref="E44:E45" name="Range1_9_2_1_1_5"/>
    <protectedRange sqref="G44:G45" name="Range27_26"/>
    <protectedRange sqref="G44:G45" name="Range1_23"/>
    <protectedRange sqref="G44:G45" name="Range26_20"/>
    <protectedRange sqref="H44:H45" name="Range27_27"/>
    <protectedRange sqref="H44:H45" name="Range1_24"/>
    <protectedRange sqref="H44:H45" name="Range26_21"/>
    <protectedRange sqref="I44:I45" name="Range27_28"/>
    <protectedRange sqref="I44:I45" name="Range1_25"/>
    <protectedRange sqref="I44:I45" name="Range26_22"/>
    <protectedRange sqref="J44:J45" name="Range27_29"/>
    <protectedRange sqref="J44:J45" name="Range1_26"/>
    <protectedRange sqref="J44:J45" name="Range26_23"/>
    <protectedRange sqref="L44:L45" name="Range27_30"/>
    <protectedRange sqref="L44:L45" name="Range1_8_1_4"/>
    <protectedRange sqref="L44:L45" name="Range28_5"/>
    <protectedRange sqref="E46:E47" name="Range1_9_2_1_1_6"/>
    <protectedRange sqref="G46:G47" name="Range27_31"/>
    <protectedRange sqref="G46:G47" name="Range1_27"/>
    <protectedRange sqref="G46:G47" name="Range26_24"/>
    <protectedRange sqref="H46:H47" name="Range27_32"/>
    <protectedRange sqref="H46:H47" name="Range1_28"/>
    <protectedRange sqref="H46:H47" name="Range26_25"/>
    <protectedRange sqref="I46:I47" name="Range27_33"/>
    <protectedRange sqref="I46:I47" name="Range1_29"/>
    <protectedRange sqref="I46:I47" name="Range26_26"/>
    <protectedRange sqref="J46:J47" name="Range27_34"/>
    <protectedRange sqref="J46:J47" name="Range1_30"/>
    <protectedRange sqref="J46:J47" name="Range26_27"/>
    <protectedRange sqref="L46:L47" name="Range27_35"/>
    <protectedRange sqref="L46:L47" name="Range1_8_1_5"/>
    <protectedRange sqref="L46:L47" name="Range28_6"/>
    <protectedRange sqref="E48:E51" name="Range1_9_2_1_1_7"/>
    <protectedRange sqref="G48:G51" name="Range27_36"/>
    <protectedRange sqref="G51" name="Range1_4_1"/>
    <protectedRange sqref="G48" name="Range1_3_1"/>
    <protectedRange sqref="G49" name="Range1_8_4"/>
    <protectedRange sqref="G50" name="Range1_4_2"/>
    <protectedRange sqref="G48:G51" name="Range26_28"/>
    <protectedRange sqref="H48:H51" name="Range27_37"/>
    <protectedRange sqref="H51" name="Range1_31"/>
    <protectedRange sqref="H48" name="Range1_3_2"/>
    <protectedRange sqref="H49:H50" name="Range1_8_6"/>
    <protectedRange sqref="H48:H51" name="Range26_29"/>
    <protectedRange sqref="I48:I51" name="Range27_38"/>
    <protectedRange sqref="I51" name="Range1_4_3"/>
    <protectedRange sqref="I48" name="Range1_3_3"/>
    <protectedRange sqref="I49" name="Range1_8_7"/>
    <protectedRange sqref="I50" name="Range1_4_2_1"/>
    <protectedRange sqref="I48:I51" name="Range26_30"/>
    <protectedRange sqref="J48:J51" name="Range27_39"/>
    <protectedRange sqref="J51" name="Range1_32"/>
    <protectedRange sqref="J48" name="Range1_3_4"/>
    <protectedRange sqref="J49:J50" name="Range1_8_8"/>
    <protectedRange sqref="J48:J51" name="Range26_31"/>
    <protectedRange sqref="L48:L51" name="Range27_40"/>
    <protectedRange sqref="L51" name="Range1_33"/>
    <protectedRange sqref="L48" name="Range1_3_5"/>
    <protectedRange sqref="L49:L50" name="Range1_8_11"/>
    <protectedRange sqref="L48:L51" name="Range28_7"/>
    <protectedRange sqref="E52" name="Range1_9_2_1_1_8"/>
    <protectedRange sqref="G52" name="Range27_41"/>
    <protectedRange sqref="G52" name="Range1_34"/>
    <protectedRange sqref="G52" name="Range26_32"/>
    <protectedRange sqref="H52" name="Range27_42"/>
    <protectedRange sqref="H52" name="Range1_35"/>
    <protectedRange sqref="H52" name="Range26_33"/>
    <protectedRange sqref="I52" name="Range27_43"/>
    <protectedRange sqref="I52" name="Range1_36"/>
    <protectedRange sqref="I52" name="Range26_34"/>
    <protectedRange sqref="J52" name="Range27_44"/>
    <protectedRange sqref="J52" name="Range1_37"/>
    <protectedRange sqref="J52" name="Range26_35"/>
    <protectedRange sqref="L52" name="Range27_45"/>
    <protectedRange sqref="L52" name="Range1_8_1_6"/>
    <protectedRange sqref="L52" name="Range28_8"/>
    <protectedRange sqref="E53:E55" name="Range1_9_2_1_1_9"/>
    <protectedRange sqref="G53:G55" name="Range27_46"/>
    <protectedRange sqref="G53:G54" name="Range1_38"/>
    <protectedRange sqref="G55" name="Range1_8_3_1"/>
    <protectedRange sqref="G53:G55" name="Range26_36"/>
    <protectedRange sqref="H53:H55" name="Range27_47"/>
    <protectedRange sqref="H53" name="Range1_8_1_7"/>
    <protectedRange sqref="H54" name="Range1_6_1"/>
    <protectedRange sqref="H55" name="Range1_8_3_2"/>
    <protectedRange sqref="H53:H55" name="Range26_37"/>
    <protectedRange sqref="I53:I55" name="Range27_48"/>
    <protectedRange sqref="I53" name="Range1_4_2_1_1"/>
    <protectedRange sqref="I54" name="Range1_6_2"/>
    <protectedRange sqref="I55" name="Range1_8_3_3"/>
    <protectedRange sqref="I53:I55" name="Range26_38"/>
    <protectedRange sqref="J53:J55" name="Range27_49"/>
    <protectedRange sqref="J53:J54" name="Range1_74"/>
    <protectedRange sqref="J55" name="Range1_8_3_4"/>
    <protectedRange sqref="J53:J55" name="Range26_39"/>
    <protectedRange sqref="L53:L55" name="Range27_50"/>
    <protectedRange sqref="L53" name="Range1_8_12"/>
    <protectedRange sqref="L54" name="Range1_6_3"/>
    <protectedRange sqref="L55" name="Range1_8_3_5"/>
    <protectedRange sqref="L53:L55" name="Range28_9"/>
    <protectedRange sqref="E56" name="Range1_9_2_1_1_10"/>
    <protectedRange sqref="G56" name="Range27_51"/>
    <protectedRange sqref="G56" name="Range1_75"/>
    <protectedRange sqref="G56" name="Range26_40"/>
    <protectedRange sqref="H56" name="Range27_52"/>
    <protectedRange sqref="H56" name="Range1_76"/>
    <protectedRange sqref="H56" name="Range26_41"/>
    <protectedRange sqref="I56" name="Range27_75"/>
    <protectedRange sqref="I56" name="Range1_77"/>
    <protectedRange sqref="I56" name="Range26_82"/>
    <protectedRange sqref="J56" name="Range1_78"/>
    <protectedRange sqref="J56" name="Range26_83"/>
    <protectedRange sqref="L56" name="Range1_8_1_17"/>
    <protectedRange sqref="L56" name="Range28_10"/>
    <protectedRange sqref="E57" name="Range1_9_2_1_1_21"/>
    <protectedRange sqref="G57" name="Range1_79"/>
    <protectedRange sqref="G57" name="Range26_84"/>
    <protectedRange sqref="H57" name="Range1_8_1_18"/>
    <protectedRange sqref="H57" name="Range26_85"/>
    <protectedRange sqref="I57" name="Range1_4_2_1_5"/>
    <protectedRange sqref="I57" name="Range26_86"/>
    <protectedRange sqref="J57" name="Range1_80"/>
    <protectedRange sqref="J57" name="Range26_87"/>
    <protectedRange sqref="L57" name="Range1_8_13"/>
    <protectedRange sqref="L57" name="Range28_13"/>
    <protectedRange sqref="E58:E59" name="Range1_9_2_1_1_22"/>
    <protectedRange sqref="G58:G59" name="Range1_81"/>
    <protectedRange sqref="G58:G59" name="Range26_88"/>
    <protectedRange sqref="H58:H59" name="Range1_82"/>
    <protectedRange sqref="H58:H59" name="Range26_89"/>
    <protectedRange sqref="I58:I59" name="Range1_83"/>
    <protectedRange sqref="I58:I59" name="Range26_90"/>
    <protectedRange sqref="J58:J59" name="Range1_84"/>
    <protectedRange sqref="J58:J59" name="Range26_91"/>
    <protectedRange sqref="L58:L59" name="Range1_8_1_19"/>
    <protectedRange sqref="L58:L59" name="Range28_22"/>
    <protectedRange sqref="E60" name="Range1_9_2_1_1_23"/>
    <protectedRange sqref="G60" name="Range1_85"/>
    <protectedRange sqref="G60" name="Range26_92"/>
    <protectedRange sqref="H60" name="Range1_8_1_20"/>
    <protectedRange sqref="H60" name="Range26_93"/>
    <protectedRange sqref="I60" name="Range1_4_2_1_6"/>
    <protectedRange sqref="I60" name="Range26_94"/>
    <protectedRange sqref="J60" name="Range1_86"/>
    <protectedRange sqref="J60" name="Range26_95"/>
    <protectedRange sqref="L60" name="Range1_8_14"/>
    <protectedRange sqref="L60" name="Range28_23"/>
    <protectedRange sqref="E61:E64" name="Range1_9_2_1_1_24"/>
    <protectedRange sqref="G61:G64" name="Range1_87"/>
    <protectedRange sqref="G61:G64" name="Range26_96"/>
    <protectedRange sqref="H61:H64" name="Range1_88"/>
    <protectedRange sqref="H61:H64" name="Range26_97"/>
    <protectedRange sqref="I61:I64" name="Range1_89"/>
    <protectedRange sqref="I61:I64" name="Range26_98"/>
    <protectedRange sqref="J61:J64" name="Range1_90"/>
    <protectedRange sqref="J61:J64" name="Range26_99"/>
    <protectedRange sqref="L61:L64" name="Range1_8_1_21"/>
    <protectedRange sqref="L61:L64" name="Range28_24"/>
    <protectedRange sqref="E65" name="Range1_9_2_1_1_25"/>
    <protectedRange sqref="H65" name="Range1_8_3_21"/>
    <protectedRange sqref="J65" name="Range1_8_3_22"/>
    <protectedRange sqref="L65" name="Range1_8_3_23"/>
    <protectedRange sqref="L65" name="Range28_25"/>
    <protectedRange sqref="E66:E68" name="Range1_9_2_1_1_26"/>
    <protectedRange sqref="G66 G68" name="Range1_91"/>
    <protectedRange sqref="G67" name="Range1_8_15"/>
    <protectedRange sqref="H66" name="Range1_6_10"/>
    <protectedRange sqref="H67" name="Range1_8_3_24"/>
    <protectedRange sqref="I67:I68" name="Range1_92"/>
    <protectedRange sqref="J66:J68" name="Range1_93"/>
    <protectedRange sqref="L68 L66" name="Range1_94"/>
    <protectedRange sqref="L67" name="Range1_8_16"/>
    <protectedRange sqref="L66:L68" name="Range28_26"/>
    <protectedRange sqref="E69:E70" name="Range1_9_2_1_1_27"/>
    <protectedRange sqref="G69:G70" name="Range1_95"/>
    <protectedRange sqref="H69:H70" name="Range1_96"/>
    <protectedRange sqref="I69:I70" name="Range1_97"/>
    <protectedRange sqref="J69:J70" name="Range1_98"/>
    <protectedRange sqref="L69:L70" name="Range1_8_1_22"/>
    <protectedRange sqref="L69:L70" name="Range28_27"/>
    <protectedRange sqref="E71" name="Range1_9_2_1_1_28"/>
    <protectedRange sqref="G71" name="Range1_99"/>
    <protectedRange sqref="L71" name="Range1_8_1_23"/>
    <protectedRange sqref="L71" name="Range28_28"/>
    <protectedRange sqref="E72:E74" name="Range1_9_2_1_1_29"/>
    <protectedRange sqref="H74" name="Range1_6_4"/>
    <protectedRange sqref="H73 G72:I72" name="Range1_8_3_6"/>
    <protectedRange sqref="L74" name="Range1_6_5"/>
    <protectedRange sqref="L72:L73" name="Range1_8_3_7"/>
    <protectedRange sqref="L72:L74" name="Range28_29"/>
    <protectedRange sqref="E75" name="Range1_9_2_1_1_30"/>
    <protectedRange sqref="L75" name="Range1_8_1_24"/>
    <protectedRange sqref="L75" name="Range28_30"/>
    <protectedRange sqref="E76:E77" name="Range1_9_2_1_1_31"/>
    <protectedRange sqref="H76" name="Range1_8_1_25"/>
    <protectedRange sqref="I76" name="Range1_4_2_1_7"/>
    <protectedRange sqref="H77:I77" name="Range1_6_6"/>
    <protectedRange sqref="L76" name="Range1_8_17"/>
    <protectedRange sqref="L77" name="Range1_6_11"/>
    <protectedRange sqref="L76:L77" name="Range28_31"/>
    <protectedRange sqref="E78:E81" name="Range1_9_2_1_1_32"/>
    <protectedRange sqref="L78:L81" name="Range1_8_1_26"/>
    <protectedRange sqref="L78:L81" name="Range28_32"/>
    <protectedRange sqref="E82:E84" name="Range1_9_2_1_1_33"/>
    <protectedRange sqref="G84 I84" name="Range1_4_4"/>
    <protectedRange sqref="H83 G82:I82" name="Range1_8_18"/>
    <protectedRange sqref="G83 I83" name="Range1_4_2_2"/>
    <protectedRange sqref="L82:L83" name="Range1_8_19"/>
    <protectedRange sqref="L82:L84" name="Range28_33"/>
    <protectedRange sqref="E85:E87" name="Range1_9_2_1_1_34"/>
    <protectedRange sqref="H85" name="Range1_8_1_27"/>
    <protectedRange sqref="I85" name="Range1_4_2_1_8"/>
    <protectedRange sqref="H86:I86" name="Range1_6_12"/>
    <protectedRange sqref="G87:I87" name="Range1_8_3_8"/>
    <protectedRange sqref="L85" name="Range1_8_20"/>
    <protectedRange sqref="L86" name="Range1_6_13"/>
    <protectedRange sqref="L87" name="Range1_8_3_17"/>
    <protectedRange sqref="L85:L87" name="Range28_34"/>
    <protectedRange sqref="E88:E90" name="Range1_9_2_1_1_35"/>
    <protectedRange sqref="G88:I88" name="Range1_3_6"/>
    <protectedRange sqref="H90 G89:I89" name="Range1_8_21"/>
    <protectedRange sqref="G90 I90" name="Range1_4_2_3"/>
    <protectedRange sqref="L88" name="Range1_3_7"/>
    <protectedRange sqref="L89:L90" name="Range1_8_22"/>
    <protectedRange sqref="L88:L90" name="Range28_35"/>
    <protectedRange sqref="E91:E94" name="Range1_9_2_1_1_36"/>
    <protectedRange sqref="L91:L94" name="Range1_8_1_28"/>
    <protectedRange sqref="L91:L94" name="Range28_36"/>
    <protectedRange sqref="E95:E97" name="Range1_9_2_1_1_37"/>
    <protectedRange sqref="L95:L97" name="Range1_8_1_29"/>
    <protectedRange sqref="L95:L97" name="Range28_37"/>
    <protectedRange sqref="E98:E100" name="Range1_9_2_1_1_38"/>
    <protectedRange sqref="G100:I100" name="Range1_3_8"/>
    <protectedRange sqref="G98" name="Range1_8_23"/>
    <protectedRange sqref="H98" name="Range1_8_3_20"/>
    <protectedRange sqref="L100" name="Range1_3_9"/>
    <protectedRange sqref="L98" name="Range1_8_24"/>
    <protectedRange sqref="L98:L100" name="Range28_38"/>
    <protectedRange sqref="E101" name="Range1_9_2_1_1_39"/>
    <protectedRange sqref="L101" name="Range1_8_1_30"/>
    <protectedRange sqref="L101" name="Range28_39"/>
    <protectedRange sqref="E102:E103" name="Range1_9_2_1_1_40"/>
    <protectedRange sqref="L102:L103" name="Range1_8_1_31"/>
    <protectedRange sqref="L102:L103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pane ySplit="1" topLeftCell="A2" activePane="bottomLeft" state="frozen"/>
      <selection pane="bottomLeft" activeCell="B20" sqref="B2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9" customFormat="1" ht="15" x14ac:dyDescent="0.25">
      <c r="A2" s="48" t="s">
        <v>78</v>
      </c>
      <c r="B2" s="51">
        <v>0</v>
      </c>
      <c r="C2" s="52" t="s">
        <v>67</v>
      </c>
      <c r="D2" s="51">
        <v>0</v>
      </c>
    </row>
    <row r="3" spans="1:4" s="49" customFormat="1" ht="15" x14ac:dyDescent="0.25">
      <c r="A3" s="48" t="s">
        <v>79</v>
      </c>
      <c r="B3" s="51">
        <v>0</v>
      </c>
      <c r="C3" s="52" t="s">
        <v>68</v>
      </c>
      <c r="D3" s="51">
        <v>0</v>
      </c>
    </row>
    <row r="4" spans="1:4" s="49" customFormat="1" ht="15" x14ac:dyDescent="0.25">
      <c r="A4" s="48" t="s">
        <v>80</v>
      </c>
      <c r="B4" s="51">
        <v>0</v>
      </c>
      <c r="C4" s="52" t="s">
        <v>69</v>
      </c>
      <c r="D4" s="51">
        <v>0</v>
      </c>
    </row>
    <row r="5" spans="1:4" s="49" customFormat="1" ht="15" x14ac:dyDescent="0.25">
      <c r="A5" s="48" t="s">
        <v>81</v>
      </c>
      <c r="B5" s="51">
        <v>0</v>
      </c>
      <c r="C5" s="52" t="s">
        <v>70</v>
      </c>
      <c r="D5" s="51">
        <v>0</v>
      </c>
    </row>
    <row r="6" spans="1:4" s="49" customFormat="1" ht="15" x14ac:dyDescent="0.25">
      <c r="A6" s="48" t="s">
        <v>82</v>
      </c>
      <c r="B6" s="51">
        <v>0</v>
      </c>
      <c r="C6" s="52" t="s">
        <v>71</v>
      </c>
      <c r="D6" s="51">
        <v>0</v>
      </c>
    </row>
    <row r="7" spans="1:4" s="49" customFormat="1" ht="15" x14ac:dyDescent="0.25">
      <c r="A7" s="48" t="s">
        <v>83</v>
      </c>
      <c r="B7" s="51">
        <v>0</v>
      </c>
      <c r="C7" s="52" t="s">
        <v>72</v>
      </c>
      <c r="D7" s="51">
        <v>0</v>
      </c>
    </row>
    <row r="8" spans="1:4" s="49" customFormat="1" ht="15" x14ac:dyDescent="0.25">
      <c r="A8" s="48" t="s">
        <v>84</v>
      </c>
      <c r="B8" s="51">
        <v>0</v>
      </c>
      <c r="C8" s="52" t="s">
        <v>73</v>
      </c>
      <c r="D8" s="51">
        <v>0</v>
      </c>
    </row>
    <row r="9" spans="1:4" s="49" customFormat="1" ht="15" x14ac:dyDescent="0.25">
      <c r="A9" s="48" t="s">
        <v>85</v>
      </c>
      <c r="B9" s="51">
        <v>0</v>
      </c>
      <c r="C9" s="52" t="s">
        <v>74</v>
      </c>
      <c r="D9" s="51">
        <v>0</v>
      </c>
    </row>
    <row r="10" spans="1:4" s="49" customFormat="1" ht="15" x14ac:dyDescent="0.25">
      <c r="A10" s="48" t="s">
        <v>86</v>
      </c>
      <c r="B10" s="51">
        <v>0</v>
      </c>
      <c r="C10" s="52" t="s">
        <v>75</v>
      </c>
      <c r="D10" s="51">
        <v>0</v>
      </c>
    </row>
    <row r="11" spans="1:4" ht="15" x14ac:dyDescent="0.25">
      <c r="A11" s="48" t="s">
        <v>87</v>
      </c>
      <c r="B11" s="51">
        <v>0</v>
      </c>
      <c r="C11" s="52" t="s">
        <v>76</v>
      </c>
      <c r="D11" s="51">
        <v>0</v>
      </c>
    </row>
    <row r="12" spans="1:4" ht="15" x14ac:dyDescent="0.25">
      <c r="A12" s="48" t="s">
        <v>88</v>
      </c>
      <c r="B12" s="51">
        <v>0</v>
      </c>
      <c r="C12" s="53" t="s">
        <v>92</v>
      </c>
      <c r="D12" s="51">
        <v>0</v>
      </c>
    </row>
    <row r="13" spans="1:4" ht="15" x14ac:dyDescent="0.25">
      <c r="A13" s="48" t="s">
        <v>89</v>
      </c>
      <c r="B13" s="51">
        <v>0</v>
      </c>
      <c r="C13" s="53" t="s">
        <v>95</v>
      </c>
      <c r="D13" s="51">
        <v>0</v>
      </c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2021-06-10T07:44:05Z</dcterms:modified>
</cp:coreProperties>
</file>