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90S ODE\"/>
    </mc:Choice>
  </mc:AlternateContent>
  <bookViews>
    <workbookView xWindow="2868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2" l="1"/>
  <c r="B71" i="2" s="1"/>
  <c r="C71" i="2" s="1"/>
  <c r="B72" i="2" s="1"/>
  <c r="C72" i="2" s="1"/>
  <c r="B73" i="2" s="1"/>
  <c r="C73" i="2" s="1"/>
  <c r="C66" i="2"/>
  <c r="B67" i="2" s="1"/>
  <c r="C67" i="2" s="1"/>
  <c r="B68" i="2" s="1"/>
  <c r="C68" i="2" s="1"/>
  <c r="B69" i="2" s="1"/>
  <c r="C69" i="2" s="1"/>
  <c r="C62" i="2"/>
  <c r="B63" i="2" s="1"/>
  <c r="C63" i="2" s="1"/>
  <c r="B64" i="2" s="1"/>
  <c r="C64" i="2" s="1"/>
  <c r="B65" i="2" s="1"/>
  <c r="C65" i="2" s="1"/>
  <c r="C58" i="2"/>
  <c r="B59" i="2" s="1"/>
  <c r="C59" i="2" s="1"/>
  <c r="B60" i="2" s="1"/>
  <c r="C60" i="2" s="1"/>
  <c r="B61" i="2" s="1"/>
  <c r="C61" i="2" s="1"/>
  <c r="C54" i="2"/>
  <c r="B55" i="2" s="1"/>
  <c r="C55" i="2" s="1"/>
  <c r="B56" i="2" s="1"/>
  <c r="C56" i="2" s="1"/>
  <c r="B57" i="2" s="1"/>
  <c r="C57" i="2" s="1"/>
  <c r="C51" i="2"/>
  <c r="B52" i="2" s="1"/>
  <c r="C52" i="2" s="1"/>
  <c r="B53" i="2" s="1"/>
  <c r="C53" i="2" s="1"/>
  <c r="C47" i="2"/>
  <c r="B48" i="2" s="1"/>
  <c r="C48" i="2" s="1"/>
  <c r="B49" i="2" s="1"/>
  <c r="C49" i="2" s="1"/>
  <c r="B50" i="2" s="1"/>
  <c r="C50" i="2" s="1"/>
  <c r="C43" i="2"/>
  <c r="B44" i="2" s="1"/>
  <c r="C44" i="2" s="1"/>
  <c r="B45" i="2" s="1"/>
  <c r="C45" i="2" s="1"/>
  <c r="B46" i="2" s="1"/>
  <c r="C46" i="2" s="1"/>
  <c r="C39" i="2"/>
  <c r="B40" i="2" s="1"/>
  <c r="C40" i="2" s="1"/>
  <c r="B41" i="2" s="1"/>
  <c r="C41" i="2" s="1"/>
  <c r="B42" i="2" s="1"/>
  <c r="C42" i="2" s="1"/>
  <c r="C36" i="2"/>
  <c r="B37" i="2" s="1"/>
  <c r="C37" i="2" s="1"/>
  <c r="B38" i="2" s="1"/>
  <c r="C38" i="2" s="1"/>
  <c r="C33" i="2"/>
  <c r="B34" i="2" s="1"/>
  <c r="C34" i="2" s="1"/>
  <c r="B35" i="2" s="1"/>
  <c r="C35" i="2" s="1"/>
  <c r="B31" i="2"/>
  <c r="C31" i="2" s="1"/>
  <c r="B32" i="2" s="1"/>
  <c r="C32" i="2" s="1"/>
  <c r="C30" i="2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1" i="2"/>
  <c r="B12" i="2" s="1"/>
  <c r="C12" i="2" s="1"/>
  <c r="B13" i="2" s="1"/>
  <c r="C13" i="2" s="1"/>
  <c r="B14" i="2" s="1"/>
  <c r="C14" i="2" s="1"/>
  <c r="B15" i="2" s="1"/>
  <c r="C15" i="2" s="1"/>
  <c r="C7" i="2"/>
  <c r="B8" i="2" s="1"/>
  <c r="C8" i="2" s="1"/>
  <c r="B9" i="2" s="1"/>
  <c r="C9" i="2" s="1"/>
  <c r="B10" i="2" s="1"/>
  <c r="C10" i="2" s="1"/>
  <c r="C3" i="2"/>
  <c r="B4" i="2" s="1"/>
  <c r="C4" i="2" s="1"/>
  <c r="B5" i="2" s="1"/>
  <c r="C5" i="2" s="1"/>
  <c r="B6" i="2" s="1"/>
  <c r="C6" i="2" s="1"/>
  <c r="C27" i="2" l="1"/>
  <c r="B28" i="2" s="1"/>
  <c r="C28" i="2" s="1"/>
  <c r="B29" i="2" s="1"/>
  <c r="C29" i="2" s="1"/>
  <c r="C24" i="2"/>
  <c r="B25" i="2" s="1"/>
  <c r="C25" i="2" s="1"/>
  <c r="B26" i="2" s="1"/>
  <c r="C26" i="2" s="1"/>
  <c r="B2" i="2" l="1"/>
  <c r="C2" i="2" s="1"/>
</calcChain>
</file>

<file path=xl/sharedStrings.xml><?xml version="1.0" encoding="utf-8"?>
<sst xmlns="http://schemas.openxmlformats.org/spreadsheetml/2006/main" count="410" uniqueCount="140">
  <si>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</si>
  <si>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</si>
  <si>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</si>
  <si>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</si>
  <si>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</si>
  <si>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</si>
  <si>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</si>
  <si>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</si>
  <si>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</si>
  <si>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</si>
  <si>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</si>
  <si>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</si>
  <si>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</si>
  <si>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</si>
  <si>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</si>
  <si>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</si>
  <si>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</si>
  <si>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</si>
  <si>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</si>
  <si>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</si>
  <si>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</si>
  <si>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</si>
  <si>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</si>
  <si>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</si>
  <si>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</si>
  <si>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</si>
  <si>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</si>
  <si>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</si>
  <si>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</si>
  <si>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</si>
  <si>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</si>
  <si>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</si>
  <si>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</si>
  <si>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</si>
  <si>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</si>
  <si>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</si>
  <si>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</si>
  <si>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</si>
  <si>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R. YBANEZ/O. SUNGANGA</t>
  </si>
  <si>
    <t>SDNS_515_90S_E_001</t>
  </si>
  <si>
    <t>SDNS_515_90S_E_002</t>
  </si>
  <si>
    <t>SDNS_515_90S_E_003</t>
  </si>
  <si>
    <t>SDNS_515_90S_E_004</t>
  </si>
  <si>
    <t>SDNS_515_90S_E_005</t>
  </si>
  <si>
    <t>SDNS_515_90S_E_006</t>
  </si>
  <si>
    <t>SDNS_515_90S_E_007</t>
  </si>
  <si>
    <t>SDNS_515_90S_E_008</t>
  </si>
  <si>
    <t>B-2025119</t>
  </si>
  <si>
    <t>B-2025131</t>
  </si>
  <si>
    <t>615574.2545</t>
  </si>
  <si>
    <t>815008.0920</t>
  </si>
  <si>
    <t>615577.0201</t>
  </si>
  <si>
    <t>815007.2923</t>
  </si>
  <si>
    <t>615579.8130</t>
  </si>
  <si>
    <t>815005.3413</t>
  </si>
  <si>
    <t>615582.6260</t>
  </si>
  <si>
    <t>815002.5288</t>
  </si>
  <si>
    <t>615584.0797</t>
  </si>
  <si>
    <t>815001.4182</t>
  </si>
  <si>
    <t>615585.9546</t>
  </si>
  <si>
    <t>814999.2373</t>
  </si>
  <si>
    <t>615587.8675</t>
  </si>
  <si>
    <t>814997.0377</t>
  </si>
  <si>
    <t>615590.7752</t>
  </si>
  <si>
    <t>814994.1309</t>
  </si>
  <si>
    <t>615592.5930</t>
  </si>
  <si>
    <t>814992.3132</t>
  </si>
  <si>
    <t>615595.6917</t>
  </si>
  <si>
    <t>814988.7939</t>
  </si>
  <si>
    <t>615597.2215</t>
  </si>
  <si>
    <t>814987.6093</t>
  </si>
  <si>
    <t>615600.2828</t>
  </si>
  <si>
    <t>814986.5755</t>
  </si>
  <si>
    <t>615607.3991</t>
  </si>
  <si>
    <t>814982.2522</t>
  </si>
  <si>
    <t>615611.9502</t>
  </si>
  <si>
    <t>814979.8418</t>
  </si>
  <si>
    <t>615614.3327</t>
  </si>
  <si>
    <t>814978.7265</t>
  </si>
  <si>
    <t>615619.1875</t>
  </si>
  <si>
    <t>814976.6210</t>
  </si>
  <si>
    <t>615621.6499</t>
  </si>
  <si>
    <t>814975.5770</t>
  </si>
  <si>
    <t>615627.3100</t>
  </si>
  <si>
    <t>814972.4179</t>
  </si>
  <si>
    <t>615629.5715</t>
  </si>
  <si>
    <t>814971.4754</t>
  </si>
  <si>
    <t>615634.2390</t>
  </si>
  <si>
    <t>814969.9207</t>
  </si>
  <si>
    <t>SDNS_515_90S_E_009</t>
  </si>
  <si>
    <t>SDNS_515_90S_E_010</t>
  </si>
  <si>
    <t>SDNS_515_90S_E_011</t>
  </si>
  <si>
    <t>SDNS_515_90S_E_012</t>
  </si>
  <si>
    <t>SDNS_515_90S_E_013</t>
  </si>
  <si>
    <t>SDNS_515_90S_E_014</t>
  </si>
  <si>
    <t>SDNS_515_90S_E_015</t>
  </si>
  <si>
    <t>SDNS_515_90S_E_016</t>
  </si>
  <si>
    <t>SDNS_515_90S_E_017</t>
  </si>
  <si>
    <t>SDNS_515_90S_E_018</t>
  </si>
  <si>
    <t>SDNS_515_90S_E_019</t>
  </si>
  <si>
    <t>SDNS_515_90S_E_020</t>
  </si>
  <si>
    <t>23.49</t>
  </si>
  <si>
    <t>28.39</t>
  </si>
  <si>
    <t>35.16</t>
  </si>
  <si>
    <t>44.01</t>
  </si>
  <si>
    <t>45.84</t>
  </si>
  <si>
    <t>45.80</t>
  </si>
  <si>
    <t>48.32</t>
  </si>
  <si>
    <t>40.20</t>
  </si>
  <si>
    <t>43.39</t>
  </si>
  <si>
    <t>37.07</t>
  </si>
  <si>
    <t>33.34</t>
  </si>
  <si>
    <t>30.26</t>
  </si>
  <si>
    <t>28.93</t>
  </si>
  <si>
    <t>25.44</t>
  </si>
  <si>
    <t>27.08</t>
  </si>
  <si>
    <t>24.46</t>
  </si>
  <si>
    <t>25.19</t>
  </si>
  <si>
    <t>25.96</t>
  </si>
  <si>
    <t>24.67</t>
  </si>
  <si>
    <t>24.22</t>
  </si>
  <si>
    <t>B-2024987</t>
  </si>
  <si>
    <t>B-2025006</t>
  </si>
  <si>
    <t>B-2025048</t>
  </si>
  <si>
    <t>B-2025087</t>
  </si>
  <si>
    <t>B-2025097</t>
  </si>
  <si>
    <t>B-2025144</t>
  </si>
  <si>
    <t>B-2025164</t>
  </si>
  <si>
    <t>B-2025187</t>
  </si>
  <si>
    <t>B-2025202</t>
  </si>
  <si>
    <t>B-2025232</t>
  </si>
  <si>
    <t>B-2025258</t>
  </si>
  <si>
    <t>B-2025270</t>
  </si>
  <si>
    <t>B-2025279</t>
  </si>
  <si>
    <t>B-2025321</t>
  </si>
  <si>
    <t>B-2025417</t>
  </si>
  <si>
    <t>B-2025426</t>
  </si>
  <si>
    <t>B-2025449</t>
  </si>
  <si>
    <t>L.BITANG/D.ASENA</t>
  </si>
  <si>
    <t>E.FAUSTINO/R.PARADIANG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</si>
</sst>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9"/>
  <sheetViews>
    <sheetView workbookViewId="0">
      <pane ySplit="1" topLeftCell="A2" activePane="bottomLeft" state="frozen"/>
      <selection pane="bottomLeft" activeCell="F30" sqref="F30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0.285156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39</v>
      </c>
      <c r="B2" s="49" t="s">
        <v>49</v>
      </c>
      <c r="C2" s="49" t="s">
        <v>50</v>
      </c>
      <c r="D2" s="39">
        <v>515</v>
      </c>
      <c r="E2" s="39"/>
      <c r="F2" s="18">
        <v>515</v>
      </c>
      <c r="G2" s="18" t="s">
        <v>36</v>
      </c>
      <c r="J2" s="24"/>
      <c r="K2" s="45" t="s">
        <v>32</v>
      </c>
    </row>
    <row r="3" spans="1:11" s="18" customFormat="1" ht="15" x14ac:dyDescent="0.25">
      <c r="A3" s="45" t="s">
        <v>40</v>
      </c>
      <c r="B3" s="49" t="s">
        <v>51</v>
      </c>
      <c r="C3" s="49" t="s">
        <v>52</v>
      </c>
      <c r="D3" s="39">
        <v>515</v>
      </c>
      <c r="E3" s="39">
        <v>4.2</v>
      </c>
      <c r="F3" s="18">
        <v>515</v>
      </c>
      <c r="G3" s="18" t="s">
        <v>36</v>
      </c>
      <c r="I3" s="18" t="s">
        <v>139</v>
      </c>
      <c r="J3" s="24">
        <v>44310</v>
      </c>
      <c r="K3" s="45" t="s">
        <v>32</v>
      </c>
    </row>
    <row r="4" spans="1:11" s="18" customFormat="1" ht="15" x14ac:dyDescent="0.25">
      <c r="A4" s="45" t="s">
        <v>41</v>
      </c>
      <c r="B4" s="49" t="s">
        <v>53</v>
      </c>
      <c r="C4" s="49" t="s">
        <v>54</v>
      </c>
      <c r="D4" s="39">
        <v>515</v>
      </c>
      <c r="E4" s="39">
        <v>2.9</v>
      </c>
      <c r="F4" s="18">
        <v>515</v>
      </c>
      <c r="G4" s="18" t="s">
        <v>36</v>
      </c>
      <c r="I4" s="18" t="s">
        <v>139</v>
      </c>
      <c r="J4" s="24">
        <v>44312</v>
      </c>
      <c r="K4" s="45" t="s">
        <v>32</v>
      </c>
    </row>
    <row r="5" spans="1:11" s="18" customFormat="1" ht="15" x14ac:dyDescent="0.25">
      <c r="A5" s="45" t="s">
        <v>42</v>
      </c>
      <c r="B5" s="49" t="s">
        <v>55</v>
      </c>
      <c r="C5" s="49" t="s">
        <v>56</v>
      </c>
      <c r="D5" s="39">
        <v>515</v>
      </c>
      <c r="E5" s="39">
        <v>3.5</v>
      </c>
      <c r="F5" s="18">
        <v>515</v>
      </c>
      <c r="G5" s="18" t="s">
        <v>36</v>
      </c>
      <c r="I5" s="47" t="s">
        <v>38</v>
      </c>
      <c r="J5" s="24">
        <v>44316</v>
      </c>
      <c r="K5" s="45" t="s">
        <v>32</v>
      </c>
    </row>
    <row r="6" spans="1:11" s="18" customFormat="1" ht="15" x14ac:dyDescent="0.25">
      <c r="A6" s="45" t="s">
        <v>43</v>
      </c>
      <c r="B6" s="49" t="s">
        <v>57</v>
      </c>
      <c r="C6" s="49" t="s">
        <v>58</v>
      </c>
      <c r="D6" s="39">
        <v>515</v>
      </c>
      <c r="E6" s="39">
        <v>3.1</v>
      </c>
      <c r="F6" s="18">
        <v>515</v>
      </c>
      <c r="G6" s="18" t="s">
        <v>36</v>
      </c>
      <c r="I6" s="18" t="s">
        <v>138</v>
      </c>
      <c r="J6" s="24">
        <v>44320</v>
      </c>
      <c r="K6" s="45" t="s">
        <v>32</v>
      </c>
    </row>
    <row r="7" spans="1:11" ht="15" x14ac:dyDescent="0.25">
      <c r="A7" s="45" t="s">
        <v>44</v>
      </c>
      <c r="B7" s="49" t="s">
        <v>59</v>
      </c>
      <c r="C7" s="49" t="s">
        <v>60</v>
      </c>
      <c r="D7" s="39">
        <v>515</v>
      </c>
      <c r="E7" s="16">
        <v>3.4</v>
      </c>
      <c r="F7" s="18">
        <v>515</v>
      </c>
      <c r="G7" s="18" t="s">
        <v>36</v>
      </c>
      <c r="I7" s="18" t="s">
        <v>138</v>
      </c>
      <c r="J7" s="24">
        <v>44321</v>
      </c>
      <c r="K7" s="45" t="s">
        <v>32</v>
      </c>
    </row>
    <row r="8" spans="1:11" ht="15" x14ac:dyDescent="0.25">
      <c r="A8" s="45" t="s">
        <v>45</v>
      </c>
      <c r="B8" s="49" t="s">
        <v>61</v>
      </c>
      <c r="C8" s="49" t="s">
        <v>62</v>
      </c>
      <c r="D8" s="39">
        <v>515</v>
      </c>
      <c r="E8" s="16">
        <v>3.1</v>
      </c>
      <c r="F8" s="18">
        <v>515</v>
      </c>
      <c r="G8" s="18" t="s">
        <v>36</v>
      </c>
      <c r="I8" s="18" t="s">
        <v>38</v>
      </c>
      <c r="J8" s="24">
        <v>44323</v>
      </c>
      <c r="K8" s="45" t="s">
        <v>32</v>
      </c>
    </row>
    <row r="9" spans="1:11" ht="15" x14ac:dyDescent="0.25">
      <c r="A9" s="45" t="s">
        <v>46</v>
      </c>
      <c r="B9" s="49" t="s">
        <v>63</v>
      </c>
      <c r="C9" s="49" t="s">
        <v>64</v>
      </c>
      <c r="D9" s="39">
        <v>515</v>
      </c>
      <c r="E9" s="16">
        <v>3.8</v>
      </c>
      <c r="F9" s="18">
        <v>515</v>
      </c>
      <c r="G9" s="18" t="s">
        <v>36</v>
      </c>
      <c r="I9" s="18" t="s">
        <v>38</v>
      </c>
      <c r="J9" s="24">
        <v>44324</v>
      </c>
      <c r="K9" s="45" t="s">
        <v>32</v>
      </c>
    </row>
    <row r="10" spans="1:11" ht="15" x14ac:dyDescent="0.25">
      <c r="A10" s="45" t="s">
        <v>89</v>
      </c>
      <c r="B10" s="49" t="s">
        <v>65</v>
      </c>
      <c r="C10" s="49" t="s">
        <v>66</v>
      </c>
      <c r="D10" s="39">
        <v>515</v>
      </c>
      <c r="E10" s="16">
        <v>4.2</v>
      </c>
      <c r="F10" s="18">
        <v>515</v>
      </c>
      <c r="G10" s="18" t="s">
        <v>36</v>
      </c>
      <c r="I10" s="18" t="s">
        <v>138</v>
      </c>
      <c r="J10" s="24">
        <v>44321</v>
      </c>
      <c r="K10" s="45" t="s">
        <v>32</v>
      </c>
    </row>
    <row r="11" spans="1:11" ht="15" x14ac:dyDescent="0.25">
      <c r="A11" s="45" t="s">
        <v>90</v>
      </c>
      <c r="B11" s="49" t="s">
        <v>67</v>
      </c>
      <c r="C11" s="49" t="s">
        <v>68</v>
      </c>
      <c r="D11" s="39">
        <v>515</v>
      </c>
      <c r="E11" s="16">
        <v>3.9</v>
      </c>
      <c r="F11" s="18">
        <v>515</v>
      </c>
      <c r="G11" s="18" t="s">
        <v>36</v>
      </c>
      <c r="I11" s="18" t="s">
        <v>138</v>
      </c>
      <c r="J11" s="24">
        <v>44327</v>
      </c>
      <c r="K11" s="45" t="s">
        <v>32</v>
      </c>
    </row>
    <row r="12" spans="1:11" ht="15" x14ac:dyDescent="0.25">
      <c r="A12" s="45" t="s">
        <v>91</v>
      </c>
      <c r="B12" s="49" t="s">
        <v>69</v>
      </c>
      <c r="C12" s="49" t="s">
        <v>70</v>
      </c>
      <c r="D12" s="39">
        <v>515</v>
      </c>
      <c r="E12" s="16">
        <v>3.4</v>
      </c>
      <c r="F12" s="18">
        <v>515</v>
      </c>
      <c r="G12" s="18" t="s">
        <v>36</v>
      </c>
      <c r="I12" s="18" t="s">
        <v>138</v>
      </c>
      <c r="J12" s="24">
        <v>44329</v>
      </c>
      <c r="K12" s="45" t="s">
        <v>32</v>
      </c>
    </row>
    <row r="13" spans="1:11" ht="15" x14ac:dyDescent="0.25">
      <c r="A13" s="45" t="s">
        <v>92</v>
      </c>
      <c r="B13" s="49" t="s">
        <v>71</v>
      </c>
      <c r="C13" s="49" t="s">
        <v>72</v>
      </c>
      <c r="D13" s="39">
        <v>515</v>
      </c>
      <c r="E13" s="16">
        <v>3.9</v>
      </c>
      <c r="F13" s="18">
        <v>515</v>
      </c>
      <c r="G13" s="18" t="s">
        <v>36</v>
      </c>
      <c r="I13" s="18" t="s">
        <v>38</v>
      </c>
      <c r="J13" s="24">
        <v>44330</v>
      </c>
      <c r="K13" s="45" t="s">
        <v>32</v>
      </c>
    </row>
    <row r="14" spans="1:11" ht="15" x14ac:dyDescent="0.25">
      <c r="A14" s="45" t="s">
        <v>93</v>
      </c>
      <c r="B14" s="49" t="s">
        <v>73</v>
      </c>
      <c r="C14" s="49" t="s">
        <v>74</v>
      </c>
      <c r="D14" s="39">
        <v>515</v>
      </c>
      <c r="E14" s="16">
        <v>2.9</v>
      </c>
      <c r="F14" s="18">
        <v>515</v>
      </c>
      <c r="G14" s="18" t="s">
        <v>36</v>
      </c>
      <c r="I14" s="18" t="s">
        <v>138</v>
      </c>
      <c r="J14" s="24">
        <v>44333</v>
      </c>
      <c r="K14" s="45" t="s">
        <v>32</v>
      </c>
    </row>
    <row r="15" spans="1:11" ht="15" x14ac:dyDescent="0.25">
      <c r="A15" s="45" t="s">
        <v>94</v>
      </c>
      <c r="B15" s="49" t="s">
        <v>75</v>
      </c>
      <c r="C15" s="49" t="s">
        <v>76</v>
      </c>
      <c r="D15" s="39">
        <v>515</v>
      </c>
      <c r="E15" s="16">
        <v>3.4</v>
      </c>
      <c r="F15" s="18">
        <v>515</v>
      </c>
      <c r="G15" s="18" t="s">
        <v>36</v>
      </c>
      <c r="I15" s="18" t="s">
        <v>138</v>
      </c>
      <c r="J15" s="24">
        <v>44335</v>
      </c>
      <c r="K15" s="45" t="s">
        <v>32</v>
      </c>
    </row>
    <row r="16" spans="1:11" ht="15" x14ac:dyDescent="0.25">
      <c r="A16" s="45" t="s">
        <v>95</v>
      </c>
      <c r="B16" s="49" t="s">
        <v>77</v>
      </c>
      <c r="C16" s="49" t="s">
        <v>78</v>
      </c>
      <c r="D16" s="39">
        <v>515</v>
      </c>
      <c r="E16" s="16">
        <v>4</v>
      </c>
      <c r="F16" s="18">
        <v>515</v>
      </c>
      <c r="G16" s="18" t="s">
        <v>36</v>
      </c>
      <c r="I16" s="18" t="s">
        <v>38</v>
      </c>
      <c r="J16" s="24">
        <v>44337</v>
      </c>
      <c r="K16" s="45" t="s">
        <v>32</v>
      </c>
    </row>
    <row r="17" spans="1:11" ht="15" x14ac:dyDescent="0.25">
      <c r="A17" s="45" t="s">
        <v>96</v>
      </c>
      <c r="B17" s="49" t="s">
        <v>79</v>
      </c>
      <c r="C17" s="49" t="s">
        <v>80</v>
      </c>
      <c r="D17" s="39">
        <v>515</v>
      </c>
      <c r="E17" s="16">
        <v>2.6</v>
      </c>
      <c r="F17" s="18">
        <v>515</v>
      </c>
      <c r="G17" s="18" t="s">
        <v>36</v>
      </c>
      <c r="I17" s="18" t="s">
        <v>38</v>
      </c>
      <c r="J17" s="24">
        <v>44338</v>
      </c>
      <c r="K17" s="45" t="s">
        <v>32</v>
      </c>
    </row>
    <row r="18" spans="1:11" ht="15" x14ac:dyDescent="0.25">
      <c r="A18" s="45" t="s">
        <v>97</v>
      </c>
      <c r="B18" s="49" t="s">
        <v>81</v>
      </c>
      <c r="C18" s="49" t="s">
        <v>82</v>
      </c>
      <c r="D18" s="39">
        <v>515</v>
      </c>
      <c r="E18" s="16">
        <v>3.7</v>
      </c>
      <c r="F18" s="18">
        <v>515</v>
      </c>
      <c r="G18" s="18" t="s">
        <v>36</v>
      </c>
      <c r="I18" s="18" t="s">
        <v>138</v>
      </c>
      <c r="J18" s="24">
        <v>44342</v>
      </c>
      <c r="K18" s="45" t="s">
        <v>32</v>
      </c>
    </row>
    <row r="19" spans="1:11" ht="15" x14ac:dyDescent="0.25">
      <c r="A19" s="45" t="s">
        <v>98</v>
      </c>
      <c r="B19" s="49" t="s">
        <v>83</v>
      </c>
      <c r="C19" s="49" t="s">
        <v>84</v>
      </c>
      <c r="D19" s="39">
        <v>515</v>
      </c>
      <c r="E19" s="16">
        <v>3.5</v>
      </c>
      <c r="F19" s="18">
        <v>515</v>
      </c>
      <c r="G19" s="18" t="s">
        <v>36</v>
      </c>
      <c r="I19" s="18" t="s">
        <v>38</v>
      </c>
      <c r="J19" s="24">
        <v>44351</v>
      </c>
      <c r="K19" s="45" t="s">
        <v>32</v>
      </c>
    </row>
    <row r="20" spans="1:11" ht="15" x14ac:dyDescent="0.25">
      <c r="A20" s="45" t="s">
        <v>99</v>
      </c>
      <c r="B20" s="49" t="s">
        <v>85</v>
      </c>
      <c r="C20" s="49" t="s">
        <v>86</v>
      </c>
      <c r="D20" s="39">
        <v>515</v>
      </c>
      <c r="E20" s="16">
        <v>4.2</v>
      </c>
      <c r="F20" s="18">
        <v>515</v>
      </c>
      <c r="G20" s="18" t="s">
        <v>36</v>
      </c>
      <c r="I20" s="18" t="s">
        <v>38</v>
      </c>
      <c r="J20" s="24">
        <v>44352</v>
      </c>
      <c r="K20" s="45" t="s">
        <v>32</v>
      </c>
    </row>
    <row r="21" spans="1:11" ht="15" x14ac:dyDescent="0.25">
      <c r="A21" s="45" t="s">
        <v>100</v>
      </c>
      <c r="B21" s="49" t="s">
        <v>87</v>
      </c>
      <c r="C21" s="49" t="s">
        <v>88</v>
      </c>
      <c r="D21" s="39">
        <v>515</v>
      </c>
      <c r="E21" s="16">
        <v>3.6</v>
      </c>
      <c r="F21" s="18">
        <v>515</v>
      </c>
      <c r="G21" s="18" t="s">
        <v>36</v>
      </c>
      <c r="I21" s="18" t="s">
        <v>138</v>
      </c>
      <c r="J21" s="24">
        <v>44354</v>
      </c>
      <c r="K21" s="45" t="s">
        <v>32</v>
      </c>
    </row>
    <row r="1048509" spans="1:4" x14ac:dyDescent="0.25">
      <c r="A1048509" s="23" t="s">
        <v>33</v>
      </c>
      <c r="D1048509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Normal="100" workbookViewId="0">
      <pane ySplit="1" topLeftCell="A38" activePane="bottomLeft" state="frozen"/>
      <selection pane="bottomLeft" activeCell="E97" sqref="E9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5" t="s">
        <v>39</v>
      </c>
      <c r="B2" s="48" t="e">
        <f>#REF!</f>
        <v>#REF!</v>
      </c>
      <c r="C2" s="48" t="e">
        <f t="shared" ref="C2" si="0">B2+D2</f>
        <v>#REF!</v>
      </c>
      <c r="E2" s="38"/>
      <c r="F2" s="34"/>
      <c r="G2" s="35"/>
      <c r="H2" s="35"/>
      <c r="I2" s="35"/>
      <c r="J2" s="35"/>
      <c r="L2" s="36"/>
      <c r="O2" s="33"/>
      <c r="P2" s="33"/>
      <c r="U2" s="5"/>
      <c r="W2" s="15"/>
    </row>
    <row r="3" spans="1:23" x14ac:dyDescent="0.2">
      <c r="A3" s="45" t="s">
        <v>40</v>
      </c>
      <c r="B3" s="48">
        <v>0</v>
      </c>
      <c r="C3" s="48">
        <f>D3</f>
        <v>0.3</v>
      </c>
      <c r="D3" s="1">
        <v>0.3</v>
      </c>
      <c r="E3" s="38">
        <v>498008</v>
      </c>
      <c r="F3" s="34">
        <v>3.84</v>
      </c>
      <c r="G3" s="35">
        <v>2.3E-2</v>
      </c>
      <c r="H3" s="35">
        <v>3.5000000000000003E-2</v>
      </c>
      <c r="I3" s="35">
        <v>0.155</v>
      </c>
      <c r="J3" s="35">
        <v>2.8210000000000002</v>
      </c>
      <c r="L3" s="36">
        <v>28.829000000000001</v>
      </c>
      <c r="M3" s="5" t="s">
        <v>34</v>
      </c>
      <c r="O3" s="33">
        <v>44310</v>
      </c>
      <c r="P3" s="33">
        <v>44310</v>
      </c>
      <c r="Q3" s="6" t="s">
        <v>121</v>
      </c>
      <c r="U3" s="5"/>
      <c r="W3" s="15"/>
    </row>
    <row r="4" spans="1:23" x14ac:dyDescent="0.2">
      <c r="A4" s="45" t="s">
        <v>40</v>
      </c>
      <c r="B4" s="48">
        <f>C3</f>
        <v>0.3</v>
      </c>
      <c r="C4" s="48">
        <f>B4+D4</f>
        <v>1.9000000000000001</v>
      </c>
      <c r="D4" s="1">
        <v>1.6</v>
      </c>
      <c r="E4" s="38">
        <v>498009</v>
      </c>
      <c r="F4" s="34">
        <v>2.0540000000000003</v>
      </c>
      <c r="G4" s="35">
        <v>0.317</v>
      </c>
      <c r="H4" s="35">
        <v>0.22800000000000001</v>
      </c>
      <c r="I4" s="35">
        <v>0.50900000000000001</v>
      </c>
      <c r="J4" s="35">
        <v>2.758</v>
      </c>
      <c r="L4" s="36">
        <v>15.859</v>
      </c>
      <c r="M4" s="5" t="s">
        <v>34</v>
      </c>
      <c r="O4" s="33">
        <v>44310</v>
      </c>
      <c r="P4" s="33">
        <v>44310</v>
      </c>
      <c r="Q4" s="6" t="s">
        <v>121</v>
      </c>
      <c r="U4" s="5"/>
      <c r="W4" s="15"/>
    </row>
    <row r="5" spans="1:23" x14ac:dyDescent="0.2">
      <c r="A5" s="45" t="s">
        <v>40</v>
      </c>
      <c r="B5" s="48">
        <f t="shared" ref="B5" si="1">C4</f>
        <v>1.9000000000000001</v>
      </c>
      <c r="C5" s="48">
        <f t="shared" ref="C5" si="2">B5+D5</f>
        <v>2.5</v>
      </c>
      <c r="D5" s="1">
        <v>0.6</v>
      </c>
      <c r="E5" s="38">
        <v>498010</v>
      </c>
      <c r="F5" s="34">
        <v>13.948</v>
      </c>
      <c r="G5" s="35">
        <v>0.42399999999999999</v>
      </c>
      <c r="H5" s="35">
        <v>2.2250000000000001</v>
      </c>
      <c r="I5" s="35">
        <v>7.2350000000000003</v>
      </c>
      <c r="J5" s="35">
        <v>2.86</v>
      </c>
      <c r="L5" s="36">
        <v>43.32</v>
      </c>
      <c r="M5" s="5" t="s">
        <v>35</v>
      </c>
      <c r="N5" s="32">
        <v>0.6</v>
      </c>
      <c r="O5" s="33">
        <v>44310</v>
      </c>
      <c r="P5" s="33">
        <v>44310</v>
      </c>
      <c r="Q5" s="6" t="s">
        <v>121</v>
      </c>
      <c r="U5" s="5"/>
      <c r="W5" s="15"/>
    </row>
    <row r="6" spans="1:23" x14ac:dyDescent="0.2">
      <c r="A6" s="45" t="s">
        <v>40</v>
      </c>
      <c r="B6" s="48">
        <f t="shared" ref="B6" si="3">C5</f>
        <v>2.5</v>
      </c>
      <c r="C6" s="48">
        <f t="shared" ref="C6" si="4">B6+D6</f>
        <v>4.2</v>
      </c>
      <c r="D6" s="1">
        <v>1.7</v>
      </c>
      <c r="E6" s="38">
        <v>498011</v>
      </c>
      <c r="F6" s="34">
        <v>0.496</v>
      </c>
      <c r="G6" s="35">
        <v>8.9999999999999993E-3</v>
      </c>
      <c r="H6" s="35">
        <v>3.3000000000000002E-2</v>
      </c>
      <c r="I6" s="35">
        <v>8.8999999999999996E-2</v>
      </c>
      <c r="J6" s="35">
        <v>2.6779999999999999</v>
      </c>
      <c r="L6" s="36">
        <v>1.105</v>
      </c>
      <c r="M6" s="5" t="s">
        <v>37</v>
      </c>
      <c r="O6" s="33">
        <v>44310</v>
      </c>
      <c r="P6" s="33">
        <v>44310</v>
      </c>
      <c r="Q6" s="6" t="s">
        <v>121</v>
      </c>
      <c r="U6" s="5"/>
      <c r="W6" s="15"/>
    </row>
    <row r="7" spans="1:23" x14ac:dyDescent="0.2">
      <c r="A7" s="45" t="s">
        <v>41</v>
      </c>
      <c r="B7" s="48">
        <v>0</v>
      </c>
      <c r="C7" s="48">
        <f>D7</f>
        <v>0.6</v>
      </c>
      <c r="D7" s="1">
        <v>0.6</v>
      </c>
      <c r="E7" s="38">
        <v>498321</v>
      </c>
      <c r="F7" s="34">
        <v>1.7180000000000002</v>
      </c>
      <c r="G7" s="35">
        <v>9.2999999999999999E-2</v>
      </c>
      <c r="H7" s="35">
        <v>0.31</v>
      </c>
      <c r="I7" s="35">
        <v>0.75800000000000001</v>
      </c>
      <c r="J7" s="35">
        <v>2.7480000000000002</v>
      </c>
      <c r="L7" s="36">
        <v>21.597999999999999</v>
      </c>
      <c r="M7" s="5" t="s">
        <v>34</v>
      </c>
      <c r="O7" s="33">
        <v>44312</v>
      </c>
      <c r="P7" s="33">
        <v>44312</v>
      </c>
      <c r="Q7" s="6" t="s">
        <v>122</v>
      </c>
      <c r="U7" s="5"/>
      <c r="W7" s="15"/>
    </row>
    <row r="8" spans="1:23" x14ac:dyDescent="0.2">
      <c r="A8" s="45" t="s">
        <v>41</v>
      </c>
      <c r="B8" s="48">
        <f>C7</f>
        <v>0.6</v>
      </c>
      <c r="C8" s="48">
        <f>B8+D8</f>
        <v>1</v>
      </c>
      <c r="D8" s="1">
        <v>0.4</v>
      </c>
      <c r="E8" s="38">
        <v>498322</v>
      </c>
      <c r="F8" s="34">
        <v>4.3159999999999998</v>
      </c>
      <c r="G8" s="35">
        <v>0.26400000000000001</v>
      </c>
      <c r="H8" s="35">
        <v>0.55100000000000005</v>
      </c>
      <c r="I8" s="35">
        <v>0.85199999999999998</v>
      </c>
      <c r="J8" s="35">
        <v>2.8380000000000001</v>
      </c>
      <c r="L8" s="36">
        <v>26.567</v>
      </c>
      <c r="M8" s="5" t="s">
        <v>35</v>
      </c>
      <c r="N8" s="32">
        <v>0.4</v>
      </c>
      <c r="O8" s="33">
        <v>44312</v>
      </c>
      <c r="P8" s="33">
        <v>44312</v>
      </c>
      <c r="Q8" s="6" t="s">
        <v>122</v>
      </c>
      <c r="U8" s="5"/>
      <c r="W8" s="15"/>
    </row>
    <row r="9" spans="1:23" x14ac:dyDescent="0.2">
      <c r="A9" s="45" t="s">
        <v>41</v>
      </c>
      <c r="B9" s="48">
        <f t="shared" ref="B9:B10" si="5">C8</f>
        <v>1</v>
      </c>
      <c r="C9" s="48">
        <f t="shared" ref="C9:C10" si="6">B9+D9</f>
        <v>1.4</v>
      </c>
      <c r="D9" s="1">
        <v>0.4</v>
      </c>
      <c r="E9" s="38">
        <v>498323</v>
      </c>
      <c r="F9" s="34">
        <v>5.0979999999999999</v>
      </c>
      <c r="G9" s="35">
        <v>0.127</v>
      </c>
      <c r="H9" s="35">
        <v>0.79600000000000004</v>
      </c>
      <c r="I9" s="35">
        <v>1.3240000000000001</v>
      </c>
      <c r="J9" s="35">
        <v>2.8490000000000002</v>
      </c>
      <c r="L9" s="36">
        <v>30.858000000000001</v>
      </c>
      <c r="M9" s="5" t="s">
        <v>35</v>
      </c>
      <c r="N9" s="32">
        <v>0.4</v>
      </c>
      <c r="O9" s="33">
        <v>44312</v>
      </c>
      <c r="P9" s="33">
        <v>44312</v>
      </c>
      <c r="Q9" s="6" t="s">
        <v>122</v>
      </c>
      <c r="U9" s="5"/>
      <c r="W9" s="15"/>
    </row>
    <row r="10" spans="1:23" x14ac:dyDescent="0.2">
      <c r="A10" s="45" t="s">
        <v>41</v>
      </c>
      <c r="B10" s="48">
        <f t="shared" si="5"/>
        <v>1.4</v>
      </c>
      <c r="C10" s="48">
        <f t="shared" si="6"/>
        <v>2.9</v>
      </c>
      <c r="D10" s="1">
        <v>1.5</v>
      </c>
      <c r="E10" s="38">
        <v>498324</v>
      </c>
      <c r="F10" s="34">
        <v>1.4960000000000002</v>
      </c>
      <c r="G10" s="35">
        <v>2.8000000000000001E-2</v>
      </c>
      <c r="H10" s="35">
        <v>5.3999999999999999E-2</v>
      </c>
      <c r="I10" s="35">
        <v>7.3999999999999996E-2</v>
      </c>
      <c r="J10" s="35">
        <v>2.7410000000000001</v>
      </c>
      <c r="L10" s="36">
        <v>-0.39500000000000002</v>
      </c>
      <c r="M10" s="5" t="s">
        <v>37</v>
      </c>
      <c r="O10" s="33">
        <v>44312</v>
      </c>
      <c r="P10" s="33">
        <v>44312</v>
      </c>
      <c r="Q10" s="6" t="s">
        <v>122</v>
      </c>
      <c r="U10" s="5"/>
      <c r="W10" s="15"/>
    </row>
    <row r="11" spans="1:23" x14ac:dyDescent="0.2">
      <c r="A11" s="45" t="s">
        <v>42</v>
      </c>
      <c r="B11" s="48">
        <v>0</v>
      </c>
      <c r="C11" s="48">
        <f>D11</f>
        <v>1</v>
      </c>
      <c r="D11" s="1">
        <v>1</v>
      </c>
      <c r="E11" s="38">
        <v>499062</v>
      </c>
      <c r="F11" s="34">
        <v>0.52200000000000002</v>
      </c>
      <c r="G11" s="35">
        <v>4.4999999999999998E-2</v>
      </c>
      <c r="H11" s="35">
        <v>0.03</v>
      </c>
      <c r="I11" s="35">
        <v>4.7E-2</v>
      </c>
      <c r="J11" s="35">
        <v>2.698</v>
      </c>
      <c r="L11" s="36">
        <v>3.3280000000000003</v>
      </c>
      <c r="M11" s="5" t="s">
        <v>34</v>
      </c>
      <c r="O11" s="33">
        <v>44316</v>
      </c>
      <c r="P11" s="33">
        <v>44316</v>
      </c>
      <c r="Q11" s="6" t="s">
        <v>123</v>
      </c>
      <c r="U11" s="5"/>
      <c r="W11" s="15"/>
    </row>
    <row r="12" spans="1:23" x14ac:dyDescent="0.2">
      <c r="A12" s="45" t="s">
        <v>42</v>
      </c>
      <c r="B12" s="48">
        <f>C11</f>
        <v>1</v>
      </c>
      <c r="C12" s="48">
        <f>B12+D12</f>
        <v>1.4</v>
      </c>
      <c r="D12" s="1">
        <v>0.4</v>
      </c>
      <c r="E12" s="38">
        <v>499064</v>
      </c>
      <c r="F12" s="34">
        <v>6.0960000000000001</v>
      </c>
      <c r="G12" s="35">
        <v>0.18099999999999999</v>
      </c>
      <c r="H12" s="35">
        <v>0.17100000000000001</v>
      </c>
      <c r="I12" s="35">
        <v>0.248</v>
      </c>
      <c r="J12" s="35">
        <v>2.8410000000000002</v>
      </c>
      <c r="L12" s="36">
        <v>52.861000000000004</v>
      </c>
      <c r="M12" s="5" t="s">
        <v>35</v>
      </c>
      <c r="N12" s="32">
        <v>0.4</v>
      </c>
      <c r="O12" s="33">
        <v>44316</v>
      </c>
      <c r="P12" s="33">
        <v>44316</v>
      </c>
      <c r="Q12" s="6" t="s">
        <v>123</v>
      </c>
      <c r="U12" s="5"/>
      <c r="W12" s="15"/>
    </row>
    <row r="13" spans="1:23" x14ac:dyDescent="0.2">
      <c r="A13" s="45" t="s">
        <v>42</v>
      </c>
      <c r="B13" s="48">
        <f t="shared" ref="B13:B14" si="7">C12</f>
        <v>1.4</v>
      </c>
      <c r="C13" s="48">
        <f t="shared" ref="C13:C14" si="8">B13+D13</f>
        <v>1.9</v>
      </c>
      <c r="D13" s="1">
        <v>0.5</v>
      </c>
      <c r="E13" s="38">
        <v>499065</v>
      </c>
      <c r="F13" s="34">
        <v>3.1219999999999999</v>
      </c>
      <c r="G13" s="35">
        <v>0.112</v>
      </c>
      <c r="H13" s="35">
        <v>0.28699999999999998</v>
      </c>
      <c r="I13" s="35">
        <v>0.79200000000000004</v>
      </c>
      <c r="J13" s="35">
        <v>2.8180000000000001</v>
      </c>
      <c r="L13" s="36">
        <v>21.811</v>
      </c>
      <c r="M13" s="5" t="s">
        <v>35</v>
      </c>
      <c r="N13" s="32">
        <v>0.5</v>
      </c>
      <c r="O13" s="33">
        <v>44316</v>
      </c>
      <c r="P13" s="33">
        <v>44316</v>
      </c>
      <c r="Q13" s="6" t="s">
        <v>123</v>
      </c>
      <c r="U13" s="5"/>
      <c r="W13" s="15"/>
    </row>
    <row r="14" spans="1:23" x14ac:dyDescent="0.2">
      <c r="A14" s="45" t="s">
        <v>42</v>
      </c>
      <c r="B14" s="48">
        <f t="shared" si="7"/>
        <v>1.9</v>
      </c>
      <c r="C14" s="48">
        <f t="shared" si="8"/>
        <v>2.2999999999999998</v>
      </c>
      <c r="D14" s="1">
        <v>0.4</v>
      </c>
      <c r="E14" s="38">
        <v>499066</v>
      </c>
      <c r="F14" s="34">
        <v>3.8819999999999997</v>
      </c>
      <c r="G14" s="35">
        <v>0.17499999999999999</v>
      </c>
      <c r="H14" s="35">
        <v>4.2000000000000003E-2</v>
      </c>
      <c r="I14" s="35">
        <v>7.4999999999999997E-2</v>
      </c>
      <c r="J14" s="35">
        <v>2.8279999999999998</v>
      </c>
      <c r="L14" s="36">
        <v>19.673000000000002</v>
      </c>
      <c r="M14" s="5" t="s">
        <v>35</v>
      </c>
      <c r="N14" s="32">
        <v>0.4</v>
      </c>
      <c r="O14" s="33">
        <v>44316</v>
      </c>
      <c r="P14" s="33">
        <v>44316</v>
      </c>
      <c r="Q14" s="6" t="s">
        <v>123</v>
      </c>
      <c r="U14" s="5"/>
      <c r="W14" s="15"/>
    </row>
    <row r="15" spans="1:23" x14ac:dyDescent="0.2">
      <c r="A15" s="45" t="s">
        <v>42</v>
      </c>
      <c r="B15" s="48">
        <f t="shared" ref="B15" si="9">C14</f>
        <v>2.2999999999999998</v>
      </c>
      <c r="C15" s="48">
        <f t="shared" ref="C15" si="10">B15+D15</f>
        <v>3.5</v>
      </c>
      <c r="D15" s="1">
        <v>1.2</v>
      </c>
      <c r="E15" s="38">
        <v>499067</v>
      </c>
      <c r="F15" s="34">
        <v>3.302</v>
      </c>
      <c r="G15" s="35">
        <v>1.6E-2</v>
      </c>
      <c r="H15" s="35">
        <v>6.8000000000000005E-2</v>
      </c>
      <c r="I15" s="35">
        <v>0.13</v>
      </c>
      <c r="J15" s="35">
        <v>2.8050000000000002</v>
      </c>
      <c r="L15" s="36">
        <v>15.475999999999999</v>
      </c>
      <c r="M15" s="5" t="s">
        <v>37</v>
      </c>
      <c r="O15" s="33">
        <v>44316</v>
      </c>
      <c r="P15" s="33">
        <v>44316</v>
      </c>
      <c r="Q15" s="6" t="s">
        <v>123</v>
      </c>
      <c r="U15" s="5"/>
      <c r="W15" s="15"/>
    </row>
    <row r="16" spans="1:23" x14ac:dyDescent="0.2">
      <c r="A16" s="45" t="s">
        <v>43</v>
      </c>
      <c r="B16" s="48">
        <v>0</v>
      </c>
      <c r="C16" s="48">
        <f>D16</f>
        <v>0.7</v>
      </c>
      <c r="D16" s="1">
        <v>0.7</v>
      </c>
      <c r="E16" s="5">
        <v>499744</v>
      </c>
      <c r="F16" s="34">
        <v>17.03</v>
      </c>
      <c r="G16" s="35">
        <v>0.28100000000000003</v>
      </c>
      <c r="H16" s="35">
        <v>7.0999999999999994E-2</v>
      </c>
      <c r="I16" s="35">
        <v>0.16900000000000001</v>
      </c>
      <c r="J16" s="35">
        <v>2.8639999999999999</v>
      </c>
      <c r="L16" s="36">
        <v>40.765000000000001</v>
      </c>
      <c r="M16" s="5" t="s">
        <v>34</v>
      </c>
      <c r="O16" s="33">
        <v>44320</v>
      </c>
      <c r="P16" s="33">
        <v>44320</v>
      </c>
      <c r="Q16" s="6" t="s">
        <v>124</v>
      </c>
      <c r="U16" s="5"/>
      <c r="W16" s="15"/>
    </row>
    <row r="17" spans="1:23" x14ac:dyDescent="0.2">
      <c r="A17" s="45" t="s">
        <v>43</v>
      </c>
      <c r="B17" s="48">
        <f>C16</f>
        <v>0.7</v>
      </c>
      <c r="C17" s="48">
        <f>B17+D17</f>
        <v>1.1000000000000001</v>
      </c>
      <c r="D17" s="1">
        <v>0.4</v>
      </c>
      <c r="E17" s="5">
        <v>499745</v>
      </c>
      <c r="F17" s="34">
        <v>4.91</v>
      </c>
      <c r="G17" s="35">
        <v>0.108</v>
      </c>
      <c r="H17" s="35">
        <v>0.19600000000000001</v>
      </c>
      <c r="I17" s="35">
        <v>0.59299999999999997</v>
      </c>
      <c r="J17" s="35">
        <v>2.851</v>
      </c>
      <c r="L17" s="36">
        <v>30.957000000000001</v>
      </c>
      <c r="M17" s="5" t="s">
        <v>35</v>
      </c>
      <c r="N17" s="32">
        <v>0.4</v>
      </c>
      <c r="O17" s="33">
        <v>44320</v>
      </c>
      <c r="P17" s="33">
        <v>44320</v>
      </c>
      <c r="Q17" s="6" t="s">
        <v>124</v>
      </c>
      <c r="U17" s="5"/>
      <c r="W17" s="15"/>
    </row>
    <row r="18" spans="1:23" x14ac:dyDescent="0.2">
      <c r="A18" s="45" t="s">
        <v>43</v>
      </c>
      <c r="B18" s="48">
        <f t="shared" ref="B18:B19" si="11">C17</f>
        <v>1.1000000000000001</v>
      </c>
      <c r="C18" s="48">
        <f t="shared" ref="C18:C19" si="12">B18+D18</f>
        <v>2.2000000000000002</v>
      </c>
      <c r="D18" s="1">
        <v>1.1000000000000001</v>
      </c>
      <c r="E18" s="5">
        <v>499746</v>
      </c>
      <c r="F18" s="34">
        <v>8.4000000000000005E-2</v>
      </c>
      <c r="G18" s="35">
        <v>3.6999999999999998E-2</v>
      </c>
      <c r="H18" s="35">
        <v>1.6E-2</v>
      </c>
      <c r="I18" s="35">
        <v>8.3000000000000004E-2</v>
      </c>
      <c r="J18" s="35">
        <v>2.556</v>
      </c>
      <c r="L18" s="36">
        <v>2.5139999999999998</v>
      </c>
      <c r="M18" s="5" t="s">
        <v>37</v>
      </c>
      <c r="O18" s="33">
        <v>44320</v>
      </c>
      <c r="P18" s="33">
        <v>44320</v>
      </c>
      <c r="Q18" s="6" t="s">
        <v>124</v>
      </c>
      <c r="U18" s="5"/>
      <c r="W18" s="15"/>
    </row>
    <row r="19" spans="1:23" x14ac:dyDescent="0.2">
      <c r="A19" s="45" t="s">
        <v>43</v>
      </c>
      <c r="B19" s="48">
        <f t="shared" si="11"/>
        <v>2.2000000000000002</v>
      </c>
      <c r="C19" s="48">
        <f t="shared" si="12"/>
        <v>3.1</v>
      </c>
      <c r="D19" s="1">
        <v>0.9</v>
      </c>
      <c r="E19" s="5">
        <v>499747</v>
      </c>
      <c r="F19" s="34">
        <v>1.5759999999999998</v>
      </c>
      <c r="G19" s="35">
        <v>4.1000000000000002E-2</v>
      </c>
      <c r="H19" s="35">
        <v>2.3E-2</v>
      </c>
      <c r="I19" s="35">
        <v>7.3999999999999996E-2</v>
      </c>
      <c r="J19" s="35">
        <v>2.7309999999999999</v>
      </c>
      <c r="L19" s="36">
        <v>-3.46</v>
      </c>
      <c r="M19" s="5" t="s">
        <v>37</v>
      </c>
      <c r="O19" s="33">
        <v>44320</v>
      </c>
      <c r="P19" s="33">
        <v>44320</v>
      </c>
      <c r="Q19" s="6" t="s">
        <v>124</v>
      </c>
      <c r="U19" s="5"/>
      <c r="W19" s="15"/>
    </row>
    <row r="20" spans="1:23" x14ac:dyDescent="0.2">
      <c r="A20" s="45" t="s">
        <v>44</v>
      </c>
      <c r="B20" s="48">
        <v>0</v>
      </c>
      <c r="C20" s="48">
        <f>D20</f>
        <v>0.8</v>
      </c>
      <c r="D20" s="1">
        <v>0.8</v>
      </c>
      <c r="E20" s="38">
        <v>499901</v>
      </c>
      <c r="F20" s="34">
        <v>4.2220000000000004</v>
      </c>
      <c r="G20" s="35">
        <v>0.35199999999999998</v>
      </c>
      <c r="H20" s="35">
        <v>1.1240000000000001</v>
      </c>
      <c r="I20" s="35">
        <v>1.222</v>
      </c>
      <c r="J20" s="35">
        <v>2.8410000000000002</v>
      </c>
      <c r="L20" s="36">
        <v>84.156999999999996</v>
      </c>
      <c r="M20" s="5" t="s">
        <v>34</v>
      </c>
      <c r="O20" s="33">
        <v>44321</v>
      </c>
      <c r="P20" s="33">
        <v>44321</v>
      </c>
      <c r="Q20" s="6" t="s">
        <v>125</v>
      </c>
      <c r="U20" s="5"/>
      <c r="W20" s="15"/>
    </row>
    <row r="21" spans="1:23" x14ac:dyDescent="0.2">
      <c r="A21" s="45" t="s">
        <v>44</v>
      </c>
      <c r="B21" s="48">
        <f>C20</f>
        <v>0.8</v>
      </c>
      <c r="C21" s="48">
        <f>B21+D21</f>
        <v>1.1000000000000001</v>
      </c>
      <c r="D21" s="1">
        <v>0.3</v>
      </c>
      <c r="E21" s="38">
        <v>499902</v>
      </c>
      <c r="F21" s="34">
        <v>0.65400000000000003</v>
      </c>
      <c r="G21" s="35">
        <v>8.5000000000000006E-2</v>
      </c>
      <c r="H21" s="35">
        <v>4.5999999999999999E-2</v>
      </c>
      <c r="I21" s="35">
        <v>6.8000000000000005E-2</v>
      </c>
      <c r="J21" s="35">
        <v>2.6869999999999998</v>
      </c>
      <c r="L21" s="36">
        <v>5.6390000000000002</v>
      </c>
      <c r="M21" s="5" t="s">
        <v>35</v>
      </c>
      <c r="N21" s="32">
        <v>0.3</v>
      </c>
      <c r="O21" s="33">
        <v>44321</v>
      </c>
      <c r="P21" s="33">
        <v>44321</v>
      </c>
      <c r="Q21" s="6" t="s">
        <v>125</v>
      </c>
      <c r="U21" s="5"/>
      <c r="W21" s="15"/>
    </row>
    <row r="22" spans="1:23" x14ac:dyDescent="0.2">
      <c r="A22" s="45" t="s">
        <v>44</v>
      </c>
      <c r="B22" s="48">
        <f t="shared" ref="B22:B23" si="13">C21</f>
        <v>1.1000000000000001</v>
      </c>
      <c r="C22" s="48">
        <f t="shared" ref="C22:C23" si="14">B22+D22</f>
        <v>2.2000000000000002</v>
      </c>
      <c r="D22" s="1">
        <v>1.1000000000000001</v>
      </c>
      <c r="E22" s="38">
        <v>499904</v>
      </c>
      <c r="F22" s="34">
        <v>30.94</v>
      </c>
      <c r="G22" s="35">
        <v>7.0000000000000007E-2</v>
      </c>
      <c r="H22" s="35">
        <v>7.1999999999999995E-2</v>
      </c>
      <c r="I22" s="35">
        <v>0.54200000000000004</v>
      </c>
      <c r="J22" s="35">
        <v>2.9049999999999998</v>
      </c>
      <c r="L22" s="36">
        <v>269.68900000000002</v>
      </c>
      <c r="M22" s="5" t="s">
        <v>35</v>
      </c>
      <c r="N22" s="32">
        <v>1.1000000000000001</v>
      </c>
      <c r="O22" s="33">
        <v>44321</v>
      </c>
      <c r="P22" s="33">
        <v>44321</v>
      </c>
      <c r="Q22" s="6" t="s">
        <v>125</v>
      </c>
      <c r="U22" s="5"/>
      <c r="W22" s="15"/>
    </row>
    <row r="23" spans="1:23" x14ac:dyDescent="0.2">
      <c r="A23" s="45" t="s">
        <v>44</v>
      </c>
      <c r="B23" s="48">
        <f t="shared" si="13"/>
        <v>2.2000000000000002</v>
      </c>
      <c r="C23" s="48">
        <f t="shared" si="14"/>
        <v>3.4000000000000004</v>
      </c>
      <c r="D23" s="1">
        <v>1.2</v>
      </c>
      <c r="E23" s="38">
        <v>499905</v>
      </c>
      <c r="F23" s="34">
        <v>0.36399999999999999</v>
      </c>
      <c r="G23" s="35">
        <v>2.4E-2</v>
      </c>
      <c r="H23" s="35">
        <v>3.9E-2</v>
      </c>
      <c r="I23" s="35">
        <v>0.20100000000000001</v>
      </c>
      <c r="J23" s="35">
        <v>2.6779999999999999</v>
      </c>
      <c r="L23" s="36">
        <v>4.1950000000000003</v>
      </c>
      <c r="M23" s="5" t="s">
        <v>37</v>
      </c>
      <c r="O23" s="33">
        <v>44321</v>
      </c>
      <c r="P23" s="33">
        <v>44321</v>
      </c>
      <c r="Q23" s="6" t="s">
        <v>125</v>
      </c>
      <c r="U23" s="5"/>
      <c r="W23" s="15"/>
    </row>
    <row r="24" spans="1:23" x14ac:dyDescent="0.2">
      <c r="A24" s="45" t="s">
        <v>45</v>
      </c>
      <c r="B24" s="48">
        <v>0</v>
      </c>
      <c r="C24" s="48">
        <f>D24</f>
        <v>1.4</v>
      </c>
      <c r="D24" s="1">
        <v>1.4</v>
      </c>
      <c r="E24" s="38">
        <v>500269</v>
      </c>
      <c r="F24" s="34">
        <v>19.41</v>
      </c>
      <c r="G24" s="35">
        <v>0.107</v>
      </c>
      <c r="H24" s="35">
        <v>0.113</v>
      </c>
      <c r="I24" s="35">
        <v>0.185</v>
      </c>
      <c r="J24" s="35">
        <v>2.8759999999999999</v>
      </c>
      <c r="L24" s="41">
        <v>88.4</v>
      </c>
      <c r="M24" s="5" t="s">
        <v>34</v>
      </c>
      <c r="O24" s="33">
        <v>44323</v>
      </c>
      <c r="P24" s="33">
        <v>44323</v>
      </c>
      <c r="Q24" s="6" t="s">
        <v>47</v>
      </c>
    </row>
    <row r="25" spans="1:23" x14ac:dyDescent="0.2">
      <c r="A25" s="45" t="s">
        <v>45</v>
      </c>
      <c r="B25" s="48">
        <f>C24</f>
        <v>1.4</v>
      </c>
      <c r="C25" s="48">
        <f>B25+D25</f>
        <v>1.9</v>
      </c>
      <c r="D25" s="1">
        <v>0.5</v>
      </c>
      <c r="E25" s="38">
        <v>500271</v>
      </c>
      <c r="F25" s="34">
        <v>2.0340000000000003</v>
      </c>
      <c r="G25" s="35">
        <v>0.14799999999999999</v>
      </c>
      <c r="H25" s="35">
        <v>0.91400000000000003</v>
      </c>
      <c r="I25" s="35">
        <v>1.145</v>
      </c>
      <c r="J25" s="35">
        <v>2.738</v>
      </c>
      <c r="L25" s="41">
        <v>27.375</v>
      </c>
      <c r="M25" s="5" t="s">
        <v>35</v>
      </c>
      <c r="N25" s="32">
        <v>0.5</v>
      </c>
      <c r="O25" s="33">
        <v>44323</v>
      </c>
      <c r="P25" s="33">
        <v>44323</v>
      </c>
      <c r="Q25" s="6" t="s">
        <v>47</v>
      </c>
    </row>
    <row r="26" spans="1:23" x14ac:dyDescent="0.2">
      <c r="A26" s="45" t="s">
        <v>45</v>
      </c>
      <c r="B26" s="48">
        <f t="shared" ref="B26" si="15">C25</f>
        <v>1.9</v>
      </c>
      <c r="C26" s="48">
        <f t="shared" ref="C26" si="16">B26+D26</f>
        <v>3.0999999999999996</v>
      </c>
      <c r="D26" s="1">
        <v>1.2</v>
      </c>
      <c r="E26" s="38">
        <v>500272</v>
      </c>
      <c r="F26" s="34">
        <v>1.31</v>
      </c>
      <c r="G26" s="35">
        <v>3.9E-2</v>
      </c>
      <c r="H26" s="35">
        <v>1.4999999999999999E-2</v>
      </c>
      <c r="I26" s="35">
        <v>0.20599999999999999</v>
      </c>
      <c r="J26" s="35">
        <v>2.7210000000000001</v>
      </c>
      <c r="L26" s="41">
        <v>9.52</v>
      </c>
      <c r="M26" s="5" t="s">
        <v>37</v>
      </c>
      <c r="O26" s="33">
        <v>44323</v>
      </c>
      <c r="P26" s="33">
        <v>44323</v>
      </c>
      <c r="Q26" s="6" t="s">
        <v>47</v>
      </c>
    </row>
    <row r="27" spans="1:23" x14ac:dyDescent="0.2">
      <c r="A27" s="45" t="s">
        <v>46</v>
      </c>
      <c r="B27" s="48">
        <v>0</v>
      </c>
      <c r="C27" s="48">
        <f>D27</f>
        <v>1.9</v>
      </c>
      <c r="D27" s="1">
        <v>1.9</v>
      </c>
      <c r="E27" s="38">
        <v>500483</v>
      </c>
      <c r="F27" s="34">
        <v>0.56000000000000005</v>
      </c>
      <c r="G27" s="35">
        <v>3.2000000000000001E-2</v>
      </c>
      <c r="H27" s="35">
        <v>4.7E-2</v>
      </c>
      <c r="I27" s="35">
        <v>0.40799999999999997</v>
      </c>
      <c r="J27" s="35">
        <v>2.6779999999999999</v>
      </c>
      <c r="L27" s="41">
        <v>4.2679999999999998</v>
      </c>
      <c r="M27" s="5" t="s">
        <v>34</v>
      </c>
      <c r="O27" s="33">
        <v>44324</v>
      </c>
      <c r="P27" s="33">
        <v>44324</v>
      </c>
      <c r="Q27" s="6" t="s">
        <v>48</v>
      </c>
    </row>
    <row r="28" spans="1:23" x14ac:dyDescent="0.2">
      <c r="A28" s="45" t="s">
        <v>46</v>
      </c>
      <c r="B28" s="48">
        <f>C27</f>
        <v>1.9</v>
      </c>
      <c r="C28" s="48">
        <f>B28+D28</f>
        <v>2.2999999999999998</v>
      </c>
      <c r="D28" s="1">
        <v>0.4</v>
      </c>
      <c r="E28" s="38">
        <v>500485</v>
      </c>
      <c r="F28" s="34">
        <v>9.8279999999999994</v>
      </c>
      <c r="G28" s="35">
        <v>0.183</v>
      </c>
      <c r="H28" s="35">
        <v>0.76800000000000002</v>
      </c>
      <c r="I28" s="35">
        <v>0.57799999999999996</v>
      </c>
      <c r="J28" s="35">
        <v>2.859</v>
      </c>
      <c r="L28" s="36">
        <v>84.474999999999994</v>
      </c>
      <c r="M28" s="5" t="s">
        <v>35</v>
      </c>
      <c r="N28" s="32">
        <v>0.4</v>
      </c>
      <c r="O28" s="33">
        <v>44324</v>
      </c>
      <c r="P28" s="33">
        <v>44324</v>
      </c>
      <c r="Q28" s="6" t="s">
        <v>48</v>
      </c>
    </row>
    <row r="29" spans="1:23" x14ac:dyDescent="0.2">
      <c r="A29" s="45" t="s">
        <v>46</v>
      </c>
      <c r="B29" s="48">
        <f t="shared" ref="B29" si="17">C28</f>
        <v>2.2999999999999998</v>
      </c>
      <c r="C29" s="48">
        <f t="shared" ref="C29" si="18">B29+D29</f>
        <v>3.8</v>
      </c>
      <c r="D29" s="1">
        <v>1.5</v>
      </c>
      <c r="E29" s="38">
        <v>500486</v>
      </c>
      <c r="F29" s="34">
        <v>2.14</v>
      </c>
      <c r="G29" s="35">
        <v>1.2E-2</v>
      </c>
      <c r="H29" s="35">
        <v>7.9000000000000001E-2</v>
      </c>
      <c r="I29" s="35">
        <v>9.8000000000000004E-2</v>
      </c>
      <c r="J29" s="35">
        <v>2.7480000000000002</v>
      </c>
      <c r="L29" s="36">
        <v>14.83</v>
      </c>
      <c r="M29" s="5" t="s">
        <v>37</v>
      </c>
      <c r="O29" s="33">
        <v>44324</v>
      </c>
      <c r="P29" s="33">
        <v>44324</v>
      </c>
      <c r="Q29" s="6" t="s">
        <v>48</v>
      </c>
    </row>
    <row r="30" spans="1:23" x14ac:dyDescent="0.2">
      <c r="A30" s="45" t="s">
        <v>89</v>
      </c>
      <c r="B30" s="48">
        <v>0</v>
      </c>
      <c r="C30" s="48">
        <f>D30</f>
        <v>2.2000000000000002</v>
      </c>
      <c r="D30" s="1">
        <v>2.2000000000000002</v>
      </c>
      <c r="E30" s="38">
        <v>500715</v>
      </c>
      <c r="F30" s="34">
        <v>1.0620000000000001</v>
      </c>
      <c r="G30" s="35">
        <v>3.5000000000000003E-2</v>
      </c>
      <c r="H30" s="35">
        <v>7.0000000000000007E-2</v>
      </c>
      <c r="I30" s="35">
        <v>0.19600000000000001</v>
      </c>
      <c r="J30" s="35">
        <v>2.7280000000000002</v>
      </c>
      <c r="L30" s="36">
        <v>5.4530000000000003</v>
      </c>
      <c r="M30" s="5" t="s">
        <v>34</v>
      </c>
      <c r="O30" s="33">
        <v>44321</v>
      </c>
      <c r="P30" s="33">
        <v>44321</v>
      </c>
      <c r="Q30" s="6" t="s">
        <v>126</v>
      </c>
    </row>
    <row r="31" spans="1:23" x14ac:dyDescent="0.2">
      <c r="A31" s="45" t="s">
        <v>89</v>
      </c>
      <c r="B31" s="48">
        <f>C30</f>
        <v>2.2000000000000002</v>
      </c>
      <c r="C31" s="48">
        <f>B31+D31</f>
        <v>3.1</v>
      </c>
      <c r="D31" s="1">
        <v>0.9</v>
      </c>
      <c r="E31" s="38">
        <v>500717</v>
      </c>
      <c r="F31" s="34">
        <v>2.758</v>
      </c>
      <c r="G31" s="35">
        <v>7.0999999999999994E-2</v>
      </c>
      <c r="H31" s="35">
        <v>1.075</v>
      </c>
      <c r="I31" s="35">
        <v>1.3560000000000001</v>
      </c>
      <c r="J31" s="35">
        <v>2.7759999999999998</v>
      </c>
      <c r="L31" s="36">
        <v>19.167000000000002</v>
      </c>
      <c r="M31" s="5" t="s">
        <v>35</v>
      </c>
      <c r="N31" s="32">
        <v>0.9</v>
      </c>
      <c r="O31" s="33">
        <v>44321</v>
      </c>
      <c r="P31" s="33">
        <v>44321</v>
      </c>
      <c r="Q31" s="6" t="s">
        <v>126</v>
      </c>
    </row>
    <row r="32" spans="1:23" x14ac:dyDescent="0.2">
      <c r="A32" s="45" t="s">
        <v>89</v>
      </c>
      <c r="B32" s="48">
        <f t="shared" ref="B32" si="19">C31</f>
        <v>3.1</v>
      </c>
      <c r="C32" s="48">
        <f t="shared" ref="C32" si="20">B32+D32</f>
        <v>4.2</v>
      </c>
      <c r="D32" s="1">
        <v>1.1000000000000001</v>
      </c>
      <c r="E32" s="38">
        <v>500718</v>
      </c>
      <c r="F32" s="34">
        <v>0.36399999999999999</v>
      </c>
      <c r="G32" s="35">
        <v>3.4000000000000002E-2</v>
      </c>
      <c r="H32" s="35">
        <v>1.9E-2</v>
      </c>
      <c r="I32" s="35">
        <v>0.09</v>
      </c>
      <c r="J32" s="35">
        <v>2.665</v>
      </c>
      <c r="L32" s="36">
        <v>1.1539999999999999</v>
      </c>
      <c r="M32" s="5" t="s">
        <v>37</v>
      </c>
      <c r="O32" s="33">
        <v>44321</v>
      </c>
      <c r="P32" s="33">
        <v>44321</v>
      </c>
      <c r="Q32" s="6" t="s">
        <v>126</v>
      </c>
    </row>
    <row r="33" spans="1:17" x14ac:dyDescent="0.2">
      <c r="A33" s="45" t="s">
        <v>90</v>
      </c>
      <c r="B33" s="48">
        <v>0</v>
      </c>
      <c r="C33" s="48">
        <f>D33</f>
        <v>2.1</v>
      </c>
      <c r="D33" s="1">
        <v>2.1</v>
      </c>
      <c r="E33" s="38">
        <v>501032</v>
      </c>
      <c r="F33" s="34">
        <v>3.3280000000000003</v>
      </c>
      <c r="G33" s="35">
        <v>8.3000000000000004E-2</v>
      </c>
      <c r="H33" s="35">
        <v>0.66200000000000003</v>
      </c>
      <c r="I33" s="35">
        <v>0.86199999999999999</v>
      </c>
      <c r="J33" s="35">
        <v>2.8420000000000001</v>
      </c>
      <c r="L33" s="36">
        <v>27.466000000000001</v>
      </c>
      <c r="M33" s="5" t="s">
        <v>34</v>
      </c>
      <c r="O33" s="33">
        <v>44327</v>
      </c>
      <c r="P33" s="33">
        <v>44327</v>
      </c>
      <c r="Q33" s="6" t="s">
        <v>127</v>
      </c>
    </row>
    <row r="34" spans="1:17" x14ac:dyDescent="0.2">
      <c r="A34" s="45" t="s">
        <v>90</v>
      </c>
      <c r="B34" s="48">
        <f>C33</f>
        <v>2.1</v>
      </c>
      <c r="C34" s="48">
        <f>B34+D34</f>
        <v>2.9000000000000004</v>
      </c>
      <c r="D34" s="1">
        <v>0.8</v>
      </c>
      <c r="E34" s="38">
        <v>501033</v>
      </c>
      <c r="F34" s="34">
        <v>0.69400000000000006</v>
      </c>
      <c r="G34" s="35">
        <v>3.3000000000000002E-2</v>
      </c>
      <c r="H34" s="35">
        <v>1.7000000000000001E-2</v>
      </c>
      <c r="I34" s="35">
        <v>0.14699999999999999</v>
      </c>
      <c r="J34" s="35">
        <v>2.6869999999999998</v>
      </c>
      <c r="L34" s="36">
        <v>5.4080000000000004</v>
      </c>
      <c r="M34" s="5" t="s">
        <v>35</v>
      </c>
      <c r="N34" s="32">
        <v>0.8</v>
      </c>
      <c r="O34" s="33">
        <v>44327</v>
      </c>
      <c r="P34" s="33">
        <v>44327</v>
      </c>
      <c r="Q34" s="6" t="s">
        <v>127</v>
      </c>
    </row>
    <row r="35" spans="1:17" x14ac:dyDescent="0.2">
      <c r="A35" s="45" t="s">
        <v>90</v>
      </c>
      <c r="B35" s="48">
        <f t="shared" ref="B35" si="21">C34</f>
        <v>2.9000000000000004</v>
      </c>
      <c r="C35" s="48">
        <f t="shared" ref="C35" si="22">B35+D35</f>
        <v>3.9000000000000004</v>
      </c>
      <c r="D35" s="1">
        <v>1</v>
      </c>
      <c r="E35" s="38">
        <v>501034</v>
      </c>
      <c r="F35" s="34">
        <v>0.53</v>
      </c>
      <c r="G35" s="35">
        <v>0.06</v>
      </c>
      <c r="H35" s="35">
        <v>4.9000000000000002E-2</v>
      </c>
      <c r="I35" s="35">
        <v>5.7000000000000002E-2</v>
      </c>
      <c r="J35" s="35">
        <v>2.6779999999999999</v>
      </c>
      <c r="L35" s="36">
        <v>3.992</v>
      </c>
      <c r="M35" s="5" t="s">
        <v>37</v>
      </c>
      <c r="O35" s="33">
        <v>44327</v>
      </c>
      <c r="P35" s="33">
        <v>44327</v>
      </c>
      <c r="Q35" s="6" t="s">
        <v>127</v>
      </c>
    </row>
    <row r="36" spans="1:17" x14ac:dyDescent="0.2">
      <c r="A36" s="45" t="s">
        <v>91</v>
      </c>
      <c r="B36" s="48">
        <v>0</v>
      </c>
      <c r="C36" s="48">
        <f>D36</f>
        <v>2.2999999999999998</v>
      </c>
      <c r="D36" s="1">
        <v>2.2999999999999998</v>
      </c>
      <c r="E36" s="38">
        <v>501336</v>
      </c>
      <c r="F36" s="34">
        <v>0.97400000000000009</v>
      </c>
      <c r="G36" s="35">
        <v>2.9000000000000001E-2</v>
      </c>
      <c r="H36" s="35">
        <v>8.7999999999999995E-2</v>
      </c>
      <c r="I36" s="35">
        <v>0.104</v>
      </c>
      <c r="J36" s="35">
        <v>2.7080000000000002</v>
      </c>
      <c r="L36" s="36">
        <v>7.6539999999999999</v>
      </c>
      <c r="M36" s="5" t="s">
        <v>34</v>
      </c>
      <c r="O36" s="33">
        <v>44329</v>
      </c>
      <c r="P36" s="33">
        <v>44329</v>
      </c>
      <c r="Q36" s="6" t="s">
        <v>128</v>
      </c>
    </row>
    <row r="37" spans="1:17" x14ac:dyDescent="0.2">
      <c r="A37" s="45" t="s">
        <v>91</v>
      </c>
      <c r="B37" s="48">
        <f>C36</f>
        <v>2.2999999999999998</v>
      </c>
      <c r="C37" s="48">
        <f>B37+D37</f>
        <v>3</v>
      </c>
      <c r="D37" s="1">
        <v>0.7</v>
      </c>
      <c r="E37" s="38">
        <v>501338</v>
      </c>
      <c r="F37" s="34">
        <v>2.4379999999999997</v>
      </c>
      <c r="G37" s="35">
        <v>3.5000000000000003E-2</v>
      </c>
      <c r="H37" s="35">
        <v>0.29299999999999998</v>
      </c>
      <c r="I37" s="35">
        <v>0.60799999999999998</v>
      </c>
      <c r="J37" s="35">
        <v>2.7509999999999999</v>
      </c>
      <c r="L37" s="36">
        <v>16.433</v>
      </c>
      <c r="M37" s="5" t="s">
        <v>35</v>
      </c>
      <c r="N37" s="32">
        <v>0.7</v>
      </c>
      <c r="O37" s="33">
        <v>44329</v>
      </c>
      <c r="P37" s="33">
        <v>44329</v>
      </c>
      <c r="Q37" s="6" t="s">
        <v>128</v>
      </c>
    </row>
    <row r="38" spans="1:17" x14ac:dyDescent="0.2">
      <c r="A38" s="45" t="s">
        <v>91</v>
      </c>
      <c r="B38" s="48">
        <f t="shared" ref="B38" si="23">C37</f>
        <v>3</v>
      </c>
      <c r="C38" s="48">
        <f t="shared" ref="C38" si="24">B38+D38</f>
        <v>3.4</v>
      </c>
      <c r="D38" s="1">
        <v>0.4</v>
      </c>
      <c r="E38" s="38">
        <v>501339</v>
      </c>
      <c r="F38" s="34">
        <v>0.89599999999999991</v>
      </c>
      <c r="G38" s="35">
        <v>0.02</v>
      </c>
      <c r="H38" s="35">
        <v>6.4000000000000001E-2</v>
      </c>
      <c r="I38" s="35">
        <v>0.153</v>
      </c>
      <c r="J38" s="35">
        <v>2.71</v>
      </c>
      <c r="L38" s="36">
        <v>3.1</v>
      </c>
      <c r="M38" s="5" t="s">
        <v>37</v>
      </c>
      <c r="O38" s="33">
        <v>44329</v>
      </c>
      <c r="P38" s="33">
        <v>44329</v>
      </c>
      <c r="Q38" s="6" t="s">
        <v>128</v>
      </c>
    </row>
    <row r="39" spans="1:17" x14ac:dyDescent="0.2">
      <c r="A39" s="45" t="s">
        <v>92</v>
      </c>
      <c r="B39" s="48">
        <v>0</v>
      </c>
      <c r="C39" s="48">
        <f>D39</f>
        <v>1.9</v>
      </c>
      <c r="D39" s="1">
        <v>1.9</v>
      </c>
      <c r="E39" s="38">
        <v>501609</v>
      </c>
      <c r="F39" s="34">
        <v>0.98799999999999999</v>
      </c>
      <c r="G39" s="35">
        <v>0.111</v>
      </c>
      <c r="H39" s="35">
        <v>0.13500000000000001</v>
      </c>
      <c r="I39" s="35">
        <v>0.121</v>
      </c>
      <c r="J39" s="35">
        <v>2.7029999999999998</v>
      </c>
      <c r="L39" s="40">
        <v>8.6639999999999997</v>
      </c>
      <c r="M39" s="5" t="s">
        <v>34</v>
      </c>
      <c r="O39" s="33">
        <v>44330</v>
      </c>
      <c r="P39" s="33">
        <v>44330</v>
      </c>
      <c r="Q39" s="6" t="s">
        <v>129</v>
      </c>
    </row>
    <row r="40" spans="1:17" x14ac:dyDescent="0.2">
      <c r="A40" s="45" t="s">
        <v>92</v>
      </c>
      <c r="B40" s="48">
        <f>C39</f>
        <v>1.9</v>
      </c>
      <c r="C40" s="48">
        <f>B40+D40</f>
        <v>2.2999999999999998</v>
      </c>
      <c r="D40" s="1">
        <v>0.4</v>
      </c>
      <c r="E40" s="38">
        <v>501611</v>
      </c>
      <c r="F40" s="34">
        <v>2.7519999999999998</v>
      </c>
      <c r="G40" s="35">
        <v>0.248</v>
      </c>
      <c r="H40" s="35">
        <v>0.49199999999999999</v>
      </c>
      <c r="I40" s="35">
        <v>5.0860000000000003</v>
      </c>
      <c r="J40" s="35">
        <v>2.7509999999999999</v>
      </c>
      <c r="L40" s="40">
        <v>18.852</v>
      </c>
      <c r="M40" s="5" t="s">
        <v>35</v>
      </c>
      <c r="N40" s="32">
        <v>0.4</v>
      </c>
      <c r="O40" s="33">
        <v>44330</v>
      </c>
      <c r="P40" s="33">
        <v>44330</v>
      </c>
      <c r="Q40" s="6" t="s">
        <v>129</v>
      </c>
    </row>
    <row r="41" spans="1:17" x14ac:dyDescent="0.2">
      <c r="A41" s="45" t="s">
        <v>92</v>
      </c>
      <c r="B41" s="48">
        <f t="shared" ref="B41:B42" si="25">C40</f>
        <v>2.2999999999999998</v>
      </c>
      <c r="C41" s="48">
        <f t="shared" ref="C41:C42" si="26">B41+D41</f>
        <v>2.8</v>
      </c>
      <c r="D41" s="1">
        <v>0.5</v>
      </c>
      <c r="E41" s="38">
        <v>501612</v>
      </c>
      <c r="F41" s="34">
        <v>3.0959999999999996</v>
      </c>
      <c r="G41" s="35">
        <v>0.17100000000000001</v>
      </c>
      <c r="H41" s="35">
        <v>2.14</v>
      </c>
      <c r="I41" s="35">
        <v>5.1239999999999997</v>
      </c>
      <c r="J41" s="35">
        <v>2.8159999999999998</v>
      </c>
      <c r="L41" s="40">
        <v>38.356999999999999</v>
      </c>
      <c r="M41" s="5" t="s">
        <v>35</v>
      </c>
      <c r="N41" s="32">
        <v>0.5</v>
      </c>
      <c r="O41" s="33">
        <v>44330</v>
      </c>
      <c r="P41" s="33">
        <v>44330</v>
      </c>
      <c r="Q41" s="6" t="s">
        <v>129</v>
      </c>
    </row>
    <row r="42" spans="1:17" x14ac:dyDescent="0.2">
      <c r="A42" s="45" t="s">
        <v>92</v>
      </c>
      <c r="B42" s="48">
        <f t="shared" si="25"/>
        <v>2.8</v>
      </c>
      <c r="C42" s="48">
        <f t="shared" si="26"/>
        <v>3.9</v>
      </c>
      <c r="D42" s="1">
        <v>1.1000000000000001</v>
      </c>
      <c r="E42" s="38">
        <v>501613</v>
      </c>
      <c r="F42" s="34">
        <v>1.006</v>
      </c>
      <c r="G42" s="35">
        <v>3.5999999999999997E-2</v>
      </c>
      <c r="H42" s="35">
        <v>0.06</v>
      </c>
      <c r="I42" s="35">
        <v>0.45200000000000001</v>
      </c>
      <c r="J42" s="35">
        <v>2.7210000000000001</v>
      </c>
      <c r="L42" s="40">
        <v>3.8260000000000001</v>
      </c>
      <c r="M42" s="5" t="s">
        <v>37</v>
      </c>
      <c r="O42" s="33">
        <v>44330</v>
      </c>
      <c r="P42" s="33">
        <v>44330</v>
      </c>
      <c r="Q42" s="6" t="s">
        <v>129</v>
      </c>
    </row>
    <row r="43" spans="1:17" x14ac:dyDescent="0.2">
      <c r="A43" s="45" t="s">
        <v>93</v>
      </c>
      <c r="B43" s="48">
        <v>0</v>
      </c>
      <c r="C43" s="48">
        <f>D43</f>
        <v>1.4</v>
      </c>
      <c r="D43" s="1">
        <v>1.4</v>
      </c>
      <c r="E43" s="5">
        <v>502110</v>
      </c>
      <c r="F43" s="34">
        <v>4.4460000000000006</v>
      </c>
      <c r="G43" s="35">
        <v>0.186</v>
      </c>
      <c r="H43" s="35">
        <v>4.2000000000000003E-2</v>
      </c>
      <c r="I43" s="35">
        <v>0.09</v>
      </c>
      <c r="J43" s="35">
        <v>2.8370000000000002</v>
      </c>
      <c r="L43" s="36">
        <v>28.983000000000001</v>
      </c>
      <c r="M43" s="5" t="s">
        <v>34</v>
      </c>
      <c r="O43" s="33">
        <v>44333</v>
      </c>
      <c r="P43" s="33">
        <v>44333</v>
      </c>
      <c r="Q43" s="6" t="s">
        <v>130</v>
      </c>
    </row>
    <row r="44" spans="1:17" x14ac:dyDescent="0.2">
      <c r="A44" s="45" t="s">
        <v>93</v>
      </c>
      <c r="B44" s="48">
        <f>C43</f>
        <v>1.4</v>
      </c>
      <c r="C44" s="48">
        <f>B44+D44</f>
        <v>2</v>
      </c>
      <c r="D44" s="1">
        <v>0.6</v>
      </c>
      <c r="E44" s="5">
        <v>502112</v>
      </c>
      <c r="F44" s="34">
        <v>12.864000000000001</v>
      </c>
      <c r="G44" s="35">
        <v>0.28899999999999998</v>
      </c>
      <c r="H44" s="35">
        <v>0.71299999999999997</v>
      </c>
      <c r="I44" s="35">
        <v>0.69299999999999995</v>
      </c>
      <c r="J44" s="35">
        <v>2.8460000000000001</v>
      </c>
      <c r="L44" s="36">
        <v>43.771999999999998</v>
      </c>
      <c r="M44" s="5" t="s">
        <v>35</v>
      </c>
      <c r="N44" s="32">
        <v>0.6</v>
      </c>
      <c r="O44" s="33">
        <v>44333</v>
      </c>
      <c r="P44" s="33">
        <v>44333</v>
      </c>
      <c r="Q44" s="6" t="s">
        <v>130</v>
      </c>
    </row>
    <row r="45" spans="1:17" x14ac:dyDescent="0.2">
      <c r="A45" s="45" t="s">
        <v>93</v>
      </c>
      <c r="B45" s="48">
        <f t="shared" ref="B45:B46" si="27">C44</f>
        <v>2</v>
      </c>
      <c r="C45" s="48">
        <f t="shared" ref="C45:C46" si="28">B45+D45</f>
        <v>2.4</v>
      </c>
      <c r="D45" s="1">
        <v>0.4</v>
      </c>
      <c r="E45" s="5">
        <v>502113</v>
      </c>
      <c r="F45" s="34">
        <v>4.4000000000000004</v>
      </c>
      <c r="G45" s="35">
        <v>0.435</v>
      </c>
      <c r="H45" s="35">
        <v>0.112</v>
      </c>
      <c r="I45" s="35">
        <v>0.52300000000000002</v>
      </c>
      <c r="J45" s="35">
        <v>2.831</v>
      </c>
      <c r="L45" s="36">
        <v>34.722999999999999</v>
      </c>
      <c r="M45" s="5" t="s">
        <v>35</v>
      </c>
      <c r="N45" s="32">
        <v>0.4</v>
      </c>
      <c r="O45" s="33">
        <v>44333</v>
      </c>
      <c r="P45" s="33">
        <v>44333</v>
      </c>
      <c r="Q45" s="6" t="s">
        <v>130</v>
      </c>
    </row>
    <row r="46" spans="1:17" x14ac:dyDescent="0.2">
      <c r="A46" s="45" t="s">
        <v>93</v>
      </c>
      <c r="B46" s="48">
        <f t="shared" si="27"/>
        <v>2.4</v>
      </c>
      <c r="C46" s="48">
        <f t="shared" si="28"/>
        <v>2.9</v>
      </c>
      <c r="D46" s="1">
        <v>0.5</v>
      </c>
      <c r="E46" s="5">
        <v>502114</v>
      </c>
      <c r="F46" s="34">
        <v>0.93200000000000005</v>
      </c>
      <c r="G46" s="35">
        <v>0.06</v>
      </c>
      <c r="H46" s="35">
        <v>3.5000000000000003E-2</v>
      </c>
      <c r="I46" s="35">
        <v>0.14799999999999999</v>
      </c>
      <c r="J46" s="35">
        <v>2.6789999999999998</v>
      </c>
      <c r="L46" s="36">
        <v>7.032</v>
      </c>
      <c r="M46" s="5" t="s">
        <v>37</v>
      </c>
      <c r="O46" s="33">
        <v>44333</v>
      </c>
      <c r="P46" s="33">
        <v>44333</v>
      </c>
      <c r="Q46" s="6" t="s">
        <v>130</v>
      </c>
    </row>
    <row r="47" spans="1:17" x14ac:dyDescent="0.2">
      <c r="A47" s="45" t="s">
        <v>94</v>
      </c>
      <c r="B47" s="48">
        <v>0</v>
      </c>
      <c r="C47" s="48">
        <f>D47</f>
        <v>1.4</v>
      </c>
      <c r="D47" s="1">
        <v>1.4</v>
      </c>
      <c r="E47" s="5">
        <v>502548</v>
      </c>
      <c r="F47" s="34">
        <v>1.9080000000000001</v>
      </c>
      <c r="G47" s="35">
        <v>1.0999999999999999E-2</v>
      </c>
      <c r="H47" s="35">
        <v>1.4999999999999999E-2</v>
      </c>
      <c r="I47" s="35">
        <v>2.1999999999999999E-2</v>
      </c>
      <c r="J47" s="19">
        <v>2.7280000000000002</v>
      </c>
      <c r="L47" s="36">
        <v>3.7320000000000002</v>
      </c>
      <c r="M47" s="5" t="s">
        <v>34</v>
      </c>
      <c r="O47" s="33">
        <v>44335</v>
      </c>
      <c r="P47" s="33">
        <v>44335</v>
      </c>
      <c r="Q47" s="6" t="s">
        <v>131</v>
      </c>
    </row>
    <row r="48" spans="1:17" x14ac:dyDescent="0.2">
      <c r="A48" s="45" t="s">
        <v>94</v>
      </c>
      <c r="B48" s="48">
        <f>C47</f>
        <v>1.4</v>
      </c>
      <c r="C48" s="48">
        <f>B48+D48</f>
        <v>1.7999999999999998</v>
      </c>
      <c r="D48" s="1">
        <v>0.4</v>
      </c>
      <c r="E48" s="5">
        <v>502549</v>
      </c>
      <c r="F48" s="34">
        <v>1.7519999999999998</v>
      </c>
      <c r="G48" s="35">
        <v>6.8000000000000005E-2</v>
      </c>
      <c r="H48" s="35">
        <v>2.7E-2</v>
      </c>
      <c r="I48" s="35">
        <v>5.0999999999999997E-2</v>
      </c>
      <c r="J48" s="19">
        <v>2.722</v>
      </c>
      <c r="L48" s="36">
        <v>13.448</v>
      </c>
      <c r="M48" s="5" t="s">
        <v>35</v>
      </c>
      <c r="N48" s="32">
        <v>0.4</v>
      </c>
      <c r="O48" s="33">
        <v>44335</v>
      </c>
      <c r="P48" s="33">
        <v>44335</v>
      </c>
      <c r="Q48" s="6" t="s">
        <v>131</v>
      </c>
    </row>
    <row r="49" spans="1:17" x14ac:dyDescent="0.2">
      <c r="A49" s="45" t="s">
        <v>94</v>
      </c>
      <c r="B49" s="48">
        <f t="shared" ref="B49:B50" si="29">C48</f>
        <v>1.7999999999999998</v>
      </c>
      <c r="C49" s="48">
        <f t="shared" ref="C49:C50" si="30">B49+D49</f>
        <v>2.5</v>
      </c>
      <c r="D49" s="1">
        <v>0.7</v>
      </c>
      <c r="E49" s="5">
        <v>502550</v>
      </c>
      <c r="F49" s="34">
        <v>2.4239999999999999</v>
      </c>
      <c r="G49" s="35">
        <v>0.214</v>
      </c>
      <c r="H49" s="35">
        <v>0.57599999999999996</v>
      </c>
      <c r="I49" s="35">
        <v>1.103</v>
      </c>
      <c r="J49" s="19">
        <v>2.738</v>
      </c>
      <c r="L49" s="36">
        <v>22.827000000000002</v>
      </c>
      <c r="M49" s="5" t="s">
        <v>35</v>
      </c>
      <c r="N49" s="32">
        <v>0.7</v>
      </c>
      <c r="O49" s="33">
        <v>44335</v>
      </c>
      <c r="P49" s="33">
        <v>44335</v>
      </c>
      <c r="Q49" s="6" t="s">
        <v>131</v>
      </c>
    </row>
    <row r="50" spans="1:17" x14ac:dyDescent="0.2">
      <c r="A50" s="45" t="s">
        <v>94</v>
      </c>
      <c r="B50" s="48">
        <f t="shared" si="29"/>
        <v>2.5</v>
      </c>
      <c r="C50" s="48">
        <f t="shared" si="30"/>
        <v>3.4</v>
      </c>
      <c r="D50" s="1">
        <v>0.9</v>
      </c>
      <c r="E50" s="5">
        <v>502551</v>
      </c>
      <c r="F50" s="34">
        <v>0.26200000000000001</v>
      </c>
      <c r="G50" s="35">
        <v>1.2E-2</v>
      </c>
      <c r="H50" s="35">
        <v>1E-3</v>
      </c>
      <c r="I50" s="35">
        <v>2.7E-2</v>
      </c>
      <c r="J50" s="19">
        <v>2.665</v>
      </c>
      <c r="L50" s="36">
        <v>0.628</v>
      </c>
      <c r="M50" s="5" t="s">
        <v>37</v>
      </c>
      <c r="O50" s="33">
        <v>44335</v>
      </c>
      <c r="P50" s="33">
        <v>44335</v>
      </c>
      <c r="Q50" s="6" t="s">
        <v>131</v>
      </c>
    </row>
    <row r="51" spans="1:17" x14ac:dyDescent="0.2">
      <c r="A51" s="45" t="s">
        <v>95</v>
      </c>
      <c r="B51" s="48">
        <v>0</v>
      </c>
      <c r="C51" s="48">
        <f>D51</f>
        <v>2</v>
      </c>
      <c r="D51" s="1">
        <v>2</v>
      </c>
      <c r="E51" s="38">
        <v>502726</v>
      </c>
      <c r="F51" s="34">
        <v>0.28000000000000003</v>
      </c>
      <c r="G51" s="35">
        <v>0.04</v>
      </c>
      <c r="H51" s="35">
        <v>5.3999999999999999E-2</v>
      </c>
      <c r="I51" s="35">
        <v>0.14299999999999999</v>
      </c>
      <c r="J51" s="19">
        <v>2.6779999999999999</v>
      </c>
      <c r="L51" s="36">
        <v>2.891</v>
      </c>
      <c r="M51" s="5" t="s">
        <v>34</v>
      </c>
      <c r="O51" s="33">
        <v>44337</v>
      </c>
      <c r="P51" s="33">
        <v>44337</v>
      </c>
      <c r="Q51" s="6" t="s">
        <v>132</v>
      </c>
    </row>
    <row r="52" spans="1:17" x14ac:dyDescent="0.2">
      <c r="A52" s="45" t="s">
        <v>95</v>
      </c>
      <c r="B52" s="48">
        <f>C51</f>
        <v>2</v>
      </c>
      <c r="C52" s="48">
        <f>B52+D52</f>
        <v>2.7</v>
      </c>
      <c r="D52" s="1">
        <v>0.7</v>
      </c>
      <c r="E52" s="38">
        <v>502728</v>
      </c>
      <c r="F52" s="34">
        <v>14.118</v>
      </c>
      <c r="G52" s="35">
        <v>0.379</v>
      </c>
      <c r="H52" s="35">
        <v>1.173</v>
      </c>
      <c r="I52" s="35">
        <v>1.222</v>
      </c>
      <c r="J52" s="19">
        <v>2.867</v>
      </c>
      <c r="L52" s="36">
        <v>75.774000000000001</v>
      </c>
      <c r="M52" s="5" t="s">
        <v>35</v>
      </c>
      <c r="N52" s="32">
        <v>0.7</v>
      </c>
      <c r="O52" s="33">
        <v>44337</v>
      </c>
      <c r="P52" s="33">
        <v>44337</v>
      </c>
      <c r="Q52" s="6" t="s">
        <v>132</v>
      </c>
    </row>
    <row r="53" spans="1:17" x14ac:dyDescent="0.2">
      <c r="A53" s="45" t="s">
        <v>95</v>
      </c>
      <c r="B53" s="48">
        <f t="shared" ref="B53" si="31">C52</f>
        <v>2.7</v>
      </c>
      <c r="C53" s="48">
        <f t="shared" ref="C53" si="32">B53+D53</f>
        <v>4</v>
      </c>
      <c r="D53" s="1">
        <v>1.3</v>
      </c>
      <c r="E53" s="38">
        <v>502729</v>
      </c>
      <c r="F53" s="34">
        <v>0.156</v>
      </c>
      <c r="G53" s="35">
        <v>7.0000000000000001E-3</v>
      </c>
      <c r="H53" s="35">
        <v>1.2E-2</v>
      </c>
      <c r="I53" s="35">
        <v>3.2000000000000001E-2</v>
      </c>
      <c r="J53" s="19">
        <v>2.665</v>
      </c>
      <c r="L53" s="36">
        <v>0.48199999999999998</v>
      </c>
      <c r="M53" s="5" t="s">
        <v>37</v>
      </c>
      <c r="O53" s="33">
        <v>44337</v>
      </c>
      <c r="P53" s="33">
        <v>44337</v>
      </c>
      <c r="Q53" s="6" t="s">
        <v>132</v>
      </c>
    </row>
    <row r="54" spans="1:17" x14ac:dyDescent="0.2">
      <c r="A54" s="45" t="s">
        <v>96</v>
      </c>
      <c r="B54" s="48">
        <v>0</v>
      </c>
      <c r="C54" s="48">
        <f>D54</f>
        <v>1.3</v>
      </c>
      <c r="D54" s="1">
        <v>1.3</v>
      </c>
      <c r="E54" s="5">
        <v>502892</v>
      </c>
      <c r="F54" s="34">
        <v>6.5039999999999996</v>
      </c>
      <c r="G54" s="35">
        <v>1.7999999999999999E-2</v>
      </c>
      <c r="H54" s="35">
        <v>3.5999999999999997E-2</v>
      </c>
      <c r="I54" s="35">
        <v>5.6000000000000001E-2</v>
      </c>
      <c r="J54" s="19">
        <v>2.851</v>
      </c>
      <c r="L54" s="36">
        <v>7.2320000000000002</v>
      </c>
      <c r="M54" s="5" t="s">
        <v>34</v>
      </c>
      <c r="O54" s="33">
        <v>44338</v>
      </c>
      <c r="P54" s="33">
        <v>44338</v>
      </c>
      <c r="Q54" s="6" t="s">
        <v>133</v>
      </c>
    </row>
    <row r="55" spans="1:17" x14ac:dyDescent="0.2">
      <c r="A55" s="45" t="s">
        <v>96</v>
      </c>
      <c r="B55" s="48">
        <f>C54</f>
        <v>1.3</v>
      </c>
      <c r="C55" s="48">
        <f>B55+D55</f>
        <v>1.8</v>
      </c>
      <c r="D55" s="1">
        <v>0.5</v>
      </c>
      <c r="E55" s="5">
        <v>502893</v>
      </c>
      <c r="F55" s="34">
        <v>7.2640000000000011</v>
      </c>
      <c r="G55" s="35">
        <v>4.2000000000000003E-2</v>
      </c>
      <c r="H55" s="35">
        <v>0.1</v>
      </c>
      <c r="I55" s="35">
        <v>0.15</v>
      </c>
      <c r="J55" s="19">
        <v>2.859</v>
      </c>
      <c r="L55" s="36">
        <v>29.805</v>
      </c>
      <c r="M55" s="5" t="s">
        <v>35</v>
      </c>
      <c r="N55" s="32">
        <v>0.5</v>
      </c>
      <c r="O55" s="33">
        <v>44338</v>
      </c>
      <c r="P55" s="33">
        <v>44338</v>
      </c>
      <c r="Q55" s="6" t="s">
        <v>133</v>
      </c>
    </row>
    <row r="56" spans="1:17" x14ac:dyDescent="0.2">
      <c r="A56" s="45" t="s">
        <v>96</v>
      </c>
      <c r="B56" s="48">
        <f t="shared" ref="B56:B57" si="33">C55</f>
        <v>1.8</v>
      </c>
      <c r="C56" s="48">
        <f t="shared" ref="C56:C57" si="34">B56+D56</f>
        <v>2.1</v>
      </c>
      <c r="D56" s="1">
        <v>0.3</v>
      </c>
      <c r="E56" s="5">
        <v>502894</v>
      </c>
      <c r="F56" s="34">
        <v>8.2940000000000005</v>
      </c>
      <c r="G56" s="35">
        <v>0.3</v>
      </c>
      <c r="H56" s="35">
        <v>1.58</v>
      </c>
      <c r="I56" s="35">
        <v>4.18</v>
      </c>
      <c r="J56" s="19">
        <v>2.867</v>
      </c>
      <c r="L56" s="36">
        <v>61.137999999999998</v>
      </c>
      <c r="M56" s="5" t="s">
        <v>35</v>
      </c>
      <c r="N56" s="32">
        <v>0.3</v>
      </c>
      <c r="O56" s="33">
        <v>44338</v>
      </c>
      <c r="P56" s="33">
        <v>44338</v>
      </c>
      <c r="Q56" s="6" t="s">
        <v>133</v>
      </c>
    </row>
    <row r="57" spans="1:17" x14ac:dyDescent="0.2">
      <c r="A57" s="45" t="s">
        <v>96</v>
      </c>
      <c r="B57" s="48">
        <f t="shared" si="33"/>
        <v>2.1</v>
      </c>
      <c r="C57" s="48">
        <f t="shared" si="34"/>
        <v>2.6</v>
      </c>
      <c r="D57" s="1">
        <v>0.5</v>
      </c>
      <c r="E57" s="5">
        <v>502895</v>
      </c>
      <c r="F57" s="34">
        <v>118.94</v>
      </c>
      <c r="G57" s="35">
        <v>2.3E-2</v>
      </c>
      <c r="H57" s="35">
        <v>0.20699999999999999</v>
      </c>
      <c r="I57" s="35">
        <v>0.26</v>
      </c>
      <c r="J57" s="19">
        <v>2.9279999999999999</v>
      </c>
      <c r="K57" s="3">
        <v>64.98</v>
      </c>
      <c r="L57" s="36">
        <v>133.12700000000001</v>
      </c>
      <c r="M57" s="5" t="s">
        <v>37</v>
      </c>
      <c r="O57" s="33">
        <v>44338</v>
      </c>
      <c r="P57" s="33">
        <v>44338</v>
      </c>
      <c r="Q57" s="6" t="s">
        <v>133</v>
      </c>
    </row>
    <row r="58" spans="1:17" x14ac:dyDescent="0.2">
      <c r="A58" s="45" t="s">
        <v>97</v>
      </c>
      <c r="B58" s="48">
        <v>0</v>
      </c>
      <c r="C58" s="48">
        <f>D58</f>
        <v>1.5</v>
      </c>
      <c r="D58" s="1">
        <v>1.5</v>
      </c>
      <c r="E58" s="38">
        <v>503497</v>
      </c>
      <c r="F58" s="34">
        <v>0.77200000000000002</v>
      </c>
      <c r="G58" s="35">
        <v>1.4999999999999999E-2</v>
      </c>
      <c r="H58" s="35">
        <v>0.10199999999999999</v>
      </c>
      <c r="I58" s="35">
        <v>7.2999999999999995E-2</v>
      </c>
      <c r="J58" s="19">
        <v>2.6869999999999998</v>
      </c>
      <c r="L58" s="36">
        <v>7.0880000000000001</v>
      </c>
      <c r="M58" s="5" t="s">
        <v>34</v>
      </c>
      <c r="O58" s="33">
        <v>44342</v>
      </c>
      <c r="P58" s="33">
        <v>44342</v>
      </c>
      <c r="Q58" s="6" t="s">
        <v>134</v>
      </c>
    </row>
    <row r="59" spans="1:17" x14ac:dyDescent="0.2">
      <c r="A59" s="45" t="s">
        <v>97</v>
      </c>
      <c r="B59" s="48">
        <f>C58</f>
        <v>1.5</v>
      </c>
      <c r="C59" s="48">
        <f>B59+D59</f>
        <v>2.2000000000000002</v>
      </c>
      <c r="D59" s="1">
        <v>0.7</v>
      </c>
      <c r="E59" s="38">
        <v>503498</v>
      </c>
      <c r="F59" s="34">
        <v>1.3180000000000001</v>
      </c>
      <c r="G59" s="35">
        <v>2.8000000000000001E-2</v>
      </c>
      <c r="H59" s="35">
        <v>0.41599999999999998</v>
      </c>
      <c r="I59" s="35">
        <v>0.223</v>
      </c>
      <c r="J59" s="19">
        <v>2.74</v>
      </c>
      <c r="L59" s="36">
        <v>10.631</v>
      </c>
      <c r="M59" s="5" t="s">
        <v>35</v>
      </c>
      <c r="N59" s="1">
        <v>0.7</v>
      </c>
      <c r="O59" s="33">
        <v>44342</v>
      </c>
      <c r="P59" s="33">
        <v>44342</v>
      </c>
      <c r="Q59" s="6" t="s">
        <v>134</v>
      </c>
    </row>
    <row r="60" spans="1:17" x14ac:dyDescent="0.2">
      <c r="A60" s="45" t="s">
        <v>97</v>
      </c>
      <c r="B60" s="48">
        <f t="shared" ref="B60:B61" si="35">C59</f>
        <v>2.2000000000000002</v>
      </c>
      <c r="C60" s="48">
        <f t="shared" ref="C60:C61" si="36">B60+D60</f>
        <v>2.5</v>
      </c>
      <c r="D60" s="1">
        <v>0.3</v>
      </c>
      <c r="E60" s="38">
        <v>503499</v>
      </c>
      <c r="F60" s="34">
        <v>13.078000000000001</v>
      </c>
      <c r="G60" s="35">
        <v>1.228</v>
      </c>
      <c r="H60" s="35">
        <v>1.6890000000000001</v>
      </c>
      <c r="I60" s="35">
        <v>0.622</v>
      </c>
      <c r="J60" s="19">
        <v>2.8460000000000001</v>
      </c>
      <c r="L60" s="36">
        <v>82.155699999999996</v>
      </c>
      <c r="M60" s="5" t="s">
        <v>35</v>
      </c>
      <c r="N60" s="1">
        <v>0.3</v>
      </c>
      <c r="O60" s="33">
        <v>44342</v>
      </c>
      <c r="P60" s="33">
        <v>44342</v>
      </c>
      <c r="Q60" s="6" t="s">
        <v>134</v>
      </c>
    </row>
    <row r="61" spans="1:17" x14ac:dyDescent="0.2">
      <c r="A61" s="45" t="s">
        <v>97</v>
      </c>
      <c r="B61" s="48">
        <f t="shared" si="35"/>
        <v>2.5</v>
      </c>
      <c r="C61" s="48">
        <f t="shared" si="36"/>
        <v>3.7</v>
      </c>
      <c r="D61" s="1">
        <v>1.2</v>
      </c>
      <c r="E61" s="38">
        <v>503500</v>
      </c>
      <c r="F61" s="34">
        <v>0.16200000000000001</v>
      </c>
      <c r="G61" s="35">
        <v>5.5E-2</v>
      </c>
      <c r="H61" s="35">
        <v>0.27200000000000002</v>
      </c>
      <c r="I61" s="35">
        <v>0.53300000000000003</v>
      </c>
      <c r="J61" s="19">
        <v>2.6549999999999998</v>
      </c>
      <c r="L61" s="36">
        <v>2.282</v>
      </c>
      <c r="M61" s="5" t="s">
        <v>37</v>
      </c>
      <c r="O61" s="33">
        <v>44342</v>
      </c>
      <c r="P61" s="33">
        <v>44342</v>
      </c>
      <c r="Q61" s="6" t="s">
        <v>134</v>
      </c>
    </row>
    <row r="62" spans="1:17" x14ac:dyDescent="0.2">
      <c r="A62" s="45" t="s">
        <v>98</v>
      </c>
      <c r="B62" s="48">
        <v>0</v>
      </c>
      <c r="C62" s="48">
        <f>D62</f>
        <v>1.4</v>
      </c>
      <c r="D62" s="1">
        <v>1.4</v>
      </c>
      <c r="E62" s="38">
        <v>505034</v>
      </c>
      <c r="F62" s="34">
        <v>4.8680000000000003</v>
      </c>
      <c r="G62" s="35">
        <v>2.5999999999999999E-2</v>
      </c>
      <c r="H62" s="35">
        <v>1.4999999999999999E-2</v>
      </c>
      <c r="I62" s="35">
        <v>4.2000000000000003E-2</v>
      </c>
      <c r="J62" s="19">
        <v>2.8570000000000002</v>
      </c>
      <c r="L62" s="36">
        <v>15.545</v>
      </c>
      <c r="M62" s="5" t="s">
        <v>34</v>
      </c>
      <c r="O62" s="33">
        <v>44351</v>
      </c>
      <c r="P62" s="33">
        <v>44351</v>
      </c>
      <c r="Q62" s="6" t="s">
        <v>135</v>
      </c>
    </row>
    <row r="63" spans="1:17" x14ac:dyDescent="0.2">
      <c r="A63" s="45" t="s">
        <v>98</v>
      </c>
      <c r="B63" s="48">
        <f>C62</f>
        <v>1.4</v>
      </c>
      <c r="C63" s="48">
        <f>B63+D63</f>
        <v>2.9</v>
      </c>
      <c r="D63" s="1">
        <v>1.5</v>
      </c>
      <c r="E63" s="38">
        <v>505035</v>
      </c>
      <c r="F63" s="34">
        <v>3</v>
      </c>
      <c r="G63" s="35">
        <v>3.5999999999999997E-2</v>
      </c>
      <c r="H63" s="35">
        <v>0.02</v>
      </c>
      <c r="I63" s="35">
        <v>4.2999999999999997E-2</v>
      </c>
      <c r="J63" s="19">
        <v>2.8210000000000002</v>
      </c>
      <c r="L63" s="36">
        <v>30.308</v>
      </c>
      <c r="M63" s="5" t="s">
        <v>35</v>
      </c>
      <c r="N63" s="1">
        <v>1.5</v>
      </c>
      <c r="O63" s="33">
        <v>44351</v>
      </c>
      <c r="P63" s="33">
        <v>44351</v>
      </c>
      <c r="Q63" s="6" t="s">
        <v>135</v>
      </c>
    </row>
    <row r="64" spans="1:17" x14ac:dyDescent="0.2">
      <c r="A64" s="45" t="s">
        <v>98</v>
      </c>
      <c r="B64" s="48">
        <f t="shared" ref="B64:B65" si="37">C63</f>
        <v>2.9</v>
      </c>
      <c r="C64" s="48">
        <f t="shared" ref="C64:C65" si="38">B64+D64</f>
        <v>3.1999999999999997</v>
      </c>
      <c r="D64" s="1">
        <v>0.3</v>
      </c>
      <c r="E64" s="38">
        <v>505036</v>
      </c>
      <c r="F64" s="34">
        <v>21.731999999999999</v>
      </c>
      <c r="G64" s="35">
        <v>0.219</v>
      </c>
      <c r="H64" s="35">
        <v>0.67</v>
      </c>
      <c r="I64" s="35">
        <v>1.095</v>
      </c>
      <c r="J64" s="19">
        <v>2.8759999999999999</v>
      </c>
      <c r="L64" s="36">
        <v>28.523</v>
      </c>
      <c r="M64" s="5" t="s">
        <v>35</v>
      </c>
      <c r="N64" s="1">
        <v>0.3</v>
      </c>
      <c r="O64" s="33">
        <v>44351</v>
      </c>
      <c r="P64" s="33">
        <v>44351</v>
      </c>
      <c r="Q64" s="6" t="s">
        <v>135</v>
      </c>
    </row>
    <row r="65" spans="1:17" x14ac:dyDescent="0.2">
      <c r="A65" s="45" t="s">
        <v>98</v>
      </c>
      <c r="B65" s="48">
        <f t="shared" si="37"/>
        <v>3.1999999999999997</v>
      </c>
      <c r="C65" s="48">
        <f t="shared" si="38"/>
        <v>3.4999999999999996</v>
      </c>
      <c r="D65" s="1">
        <v>0.3</v>
      </c>
      <c r="E65" s="38">
        <v>505037</v>
      </c>
      <c r="F65" s="34">
        <v>2.3519999999999999</v>
      </c>
      <c r="G65" s="35">
        <v>6.5000000000000002E-2</v>
      </c>
      <c r="H65" s="35">
        <v>3.2000000000000001E-2</v>
      </c>
      <c r="I65" s="35">
        <v>6.5000000000000002E-2</v>
      </c>
      <c r="J65" s="19">
        <v>2.7610000000000001</v>
      </c>
      <c r="L65" s="36">
        <v>13.672000000000001</v>
      </c>
      <c r="M65" s="5" t="s">
        <v>35</v>
      </c>
      <c r="N65" s="1">
        <v>0.3</v>
      </c>
      <c r="O65" s="33">
        <v>44351</v>
      </c>
      <c r="P65" s="33">
        <v>44351</v>
      </c>
      <c r="Q65" s="6" t="s">
        <v>135</v>
      </c>
    </row>
    <row r="66" spans="1:17" x14ac:dyDescent="0.2">
      <c r="A66" s="45" t="s">
        <v>99</v>
      </c>
      <c r="B66" s="48">
        <v>0</v>
      </c>
      <c r="C66" s="48">
        <f>D66</f>
        <v>1</v>
      </c>
      <c r="D66" s="1">
        <v>1</v>
      </c>
      <c r="E66" s="38">
        <v>505182</v>
      </c>
      <c r="F66" s="34">
        <v>0.01</v>
      </c>
      <c r="G66" s="35">
        <v>5.0000000000000001E-3</v>
      </c>
      <c r="H66" s="35">
        <v>7.0000000000000001E-3</v>
      </c>
      <c r="I66" s="35">
        <v>2.8000000000000001E-2</v>
      </c>
      <c r="J66" s="19">
        <v>2.6549999999999998</v>
      </c>
      <c r="L66" s="36">
        <v>0.46700000000000003</v>
      </c>
      <c r="M66" s="5" t="s">
        <v>34</v>
      </c>
      <c r="O66" s="33">
        <v>44352</v>
      </c>
      <c r="P66" s="33">
        <v>44352</v>
      </c>
      <c r="Q66" s="6" t="s">
        <v>136</v>
      </c>
    </row>
    <row r="67" spans="1:17" x14ac:dyDescent="0.2">
      <c r="A67" s="45" t="s">
        <v>99</v>
      </c>
      <c r="B67" s="48">
        <f>C66</f>
        <v>1</v>
      </c>
      <c r="C67" s="48">
        <f>B67+D67</f>
        <v>2.8</v>
      </c>
      <c r="D67" s="1">
        <v>1.8</v>
      </c>
      <c r="E67" s="38">
        <v>505183</v>
      </c>
      <c r="F67" s="34">
        <v>6.2960000000000003</v>
      </c>
      <c r="G67" s="35">
        <v>6.2E-2</v>
      </c>
      <c r="H67" s="35">
        <v>0.216</v>
      </c>
      <c r="I67" s="35">
        <v>0.60099999999999998</v>
      </c>
      <c r="J67" s="19">
        <v>2.8460000000000001</v>
      </c>
      <c r="L67" s="36">
        <v>38.716000000000001</v>
      </c>
      <c r="M67" s="5" t="s">
        <v>35</v>
      </c>
      <c r="N67" s="1">
        <v>1.8</v>
      </c>
      <c r="O67" s="33">
        <v>44352</v>
      </c>
      <c r="P67" s="33">
        <v>44352</v>
      </c>
      <c r="Q67" s="6" t="s">
        <v>136</v>
      </c>
    </row>
    <row r="68" spans="1:17" x14ac:dyDescent="0.2">
      <c r="A68" s="45" t="s">
        <v>99</v>
      </c>
      <c r="B68" s="48">
        <f t="shared" ref="B68:B69" si="39">C67</f>
        <v>2.8</v>
      </c>
      <c r="C68" s="48">
        <f t="shared" ref="C68:C69" si="40">B68+D68</f>
        <v>3.5</v>
      </c>
      <c r="D68" s="1">
        <v>0.7</v>
      </c>
      <c r="E68" s="38">
        <v>505184</v>
      </c>
      <c r="F68" s="34">
        <v>4.1020000000000003</v>
      </c>
      <c r="G68" s="35">
        <v>6.2E-2</v>
      </c>
      <c r="H68" s="35">
        <v>0.11700000000000001</v>
      </c>
      <c r="I68" s="35">
        <v>0.64</v>
      </c>
      <c r="J68" s="19">
        <v>2.8210000000000002</v>
      </c>
      <c r="L68" s="36">
        <v>23.263999999999999</v>
      </c>
      <c r="M68" s="5" t="s">
        <v>35</v>
      </c>
      <c r="N68" s="1">
        <v>0.7</v>
      </c>
      <c r="O68" s="33">
        <v>44352</v>
      </c>
      <c r="P68" s="33">
        <v>44352</v>
      </c>
      <c r="Q68" s="6" t="s">
        <v>136</v>
      </c>
    </row>
    <row r="69" spans="1:17" x14ac:dyDescent="0.2">
      <c r="A69" s="45" t="s">
        <v>99</v>
      </c>
      <c r="B69" s="48">
        <f t="shared" si="39"/>
        <v>3.5</v>
      </c>
      <c r="C69" s="48">
        <f t="shared" si="40"/>
        <v>4.2</v>
      </c>
      <c r="D69" s="1">
        <v>0.7</v>
      </c>
      <c r="E69" s="38">
        <v>505185</v>
      </c>
      <c r="F69" s="34">
        <v>2.3819999999999997</v>
      </c>
      <c r="G69" s="35">
        <v>5.3999999999999999E-2</v>
      </c>
      <c r="H69" s="35">
        <v>4.4999999999999998E-2</v>
      </c>
      <c r="I69" s="35">
        <v>0.10199999999999999</v>
      </c>
      <c r="J69" s="19">
        <v>2.7480000000000002</v>
      </c>
      <c r="L69" s="36">
        <v>11.234</v>
      </c>
      <c r="M69" s="5" t="s">
        <v>37</v>
      </c>
      <c r="O69" s="33">
        <v>44352</v>
      </c>
      <c r="P69" s="33">
        <v>44352</v>
      </c>
      <c r="Q69" s="6" t="s">
        <v>136</v>
      </c>
    </row>
    <row r="70" spans="1:17" x14ac:dyDescent="0.2">
      <c r="A70" s="45" t="s">
        <v>100</v>
      </c>
      <c r="B70" s="48">
        <v>0</v>
      </c>
      <c r="C70" s="48">
        <f>D70</f>
        <v>1</v>
      </c>
      <c r="D70" s="1">
        <v>1</v>
      </c>
      <c r="E70" s="38">
        <v>505543</v>
      </c>
      <c r="F70" s="34">
        <v>2.2040000000000002</v>
      </c>
      <c r="G70" s="35">
        <v>0.16200000000000001</v>
      </c>
      <c r="H70" s="35">
        <v>0.39300000000000002</v>
      </c>
      <c r="I70" s="35">
        <v>1.0049999999999999</v>
      </c>
      <c r="J70" s="19">
        <v>2.7410000000000001</v>
      </c>
      <c r="L70" s="36">
        <v>16.356000000000002</v>
      </c>
      <c r="M70" s="5" t="s">
        <v>34</v>
      </c>
      <c r="O70" s="33">
        <v>44354</v>
      </c>
      <c r="P70" s="33">
        <v>44354</v>
      </c>
      <c r="Q70" s="6" t="s">
        <v>137</v>
      </c>
    </row>
    <row r="71" spans="1:17" x14ac:dyDescent="0.2">
      <c r="A71" s="45" t="s">
        <v>100</v>
      </c>
      <c r="B71" s="48">
        <f>C70</f>
        <v>1</v>
      </c>
      <c r="C71" s="48">
        <f>B71+D71</f>
        <v>1.5</v>
      </c>
      <c r="D71" s="1">
        <v>0.5</v>
      </c>
      <c r="E71" s="38">
        <v>505544</v>
      </c>
      <c r="F71" s="34">
        <v>0.71</v>
      </c>
      <c r="G71" s="35">
        <v>2.1000000000000001E-2</v>
      </c>
      <c r="H71" s="35">
        <v>4.2000000000000003E-2</v>
      </c>
      <c r="I71" s="35">
        <v>9.8000000000000004E-2</v>
      </c>
      <c r="J71" s="19">
        <v>2.698</v>
      </c>
      <c r="L71" s="36">
        <v>16.922999999999998</v>
      </c>
      <c r="M71" s="5" t="s">
        <v>34</v>
      </c>
      <c r="O71" s="33">
        <v>44354</v>
      </c>
      <c r="P71" s="33">
        <v>44354</v>
      </c>
      <c r="Q71" s="6" t="s">
        <v>137</v>
      </c>
    </row>
    <row r="72" spans="1:17" x14ac:dyDescent="0.2">
      <c r="A72" s="45" t="s">
        <v>100</v>
      </c>
      <c r="B72" s="48">
        <f t="shared" ref="B72:B73" si="41">C71</f>
        <v>1.5</v>
      </c>
      <c r="C72" s="48">
        <f t="shared" ref="C72:C73" si="42">B72+D72</f>
        <v>2.1</v>
      </c>
      <c r="D72" s="1">
        <v>0.6</v>
      </c>
      <c r="E72" s="38">
        <v>505545</v>
      </c>
      <c r="F72" s="34">
        <v>1.6680000000000001</v>
      </c>
      <c r="G72" s="35">
        <v>0.42199999999999999</v>
      </c>
      <c r="H72" s="35">
        <v>0.85599999999999998</v>
      </c>
      <c r="I72" s="35">
        <v>1.39</v>
      </c>
      <c r="J72" s="19">
        <v>2.74</v>
      </c>
      <c r="L72" s="36">
        <v>33.444000000000003</v>
      </c>
      <c r="M72" s="5" t="s">
        <v>35</v>
      </c>
      <c r="N72" s="32">
        <v>0.6</v>
      </c>
      <c r="O72" s="33">
        <v>44354</v>
      </c>
      <c r="P72" s="33">
        <v>44354</v>
      </c>
      <c r="Q72" s="6" t="s">
        <v>137</v>
      </c>
    </row>
    <row r="73" spans="1:17" x14ac:dyDescent="0.2">
      <c r="A73" s="45" t="s">
        <v>100</v>
      </c>
      <c r="B73" s="48">
        <f t="shared" si="41"/>
        <v>2.1</v>
      </c>
      <c r="C73" s="48">
        <f t="shared" si="42"/>
        <v>3.6</v>
      </c>
      <c r="D73" s="1">
        <v>1.5</v>
      </c>
      <c r="E73" s="38">
        <v>505546</v>
      </c>
      <c r="F73" s="34">
        <v>1.8340000000000001</v>
      </c>
      <c r="G73" s="35">
        <v>0.10299999999999999</v>
      </c>
      <c r="H73" s="35">
        <v>6.5000000000000002E-2</v>
      </c>
      <c r="I73" s="35">
        <v>9.1999999999999998E-2</v>
      </c>
      <c r="J73" s="19">
        <v>2.7480000000000002</v>
      </c>
      <c r="L73" s="36">
        <v>19.422000000000001</v>
      </c>
      <c r="M73" s="5" t="s">
        <v>37</v>
      </c>
      <c r="O73" s="33">
        <v>44354</v>
      </c>
      <c r="P73" s="33">
        <v>44354</v>
      </c>
      <c r="Q73" s="6" t="s">
        <v>137</v>
      </c>
    </row>
    <row r="74" spans="1:17" x14ac:dyDescent="0.2">
      <c r="A74" s="23"/>
      <c r="E74" s="38"/>
      <c r="F74" s="34"/>
      <c r="G74" s="35"/>
      <c r="H74" s="35"/>
      <c r="I74" s="35"/>
      <c r="L74" s="36"/>
      <c r="O74" s="33"/>
      <c r="P74" s="33"/>
    </row>
    <row r="75" spans="1:17" x14ac:dyDescent="0.2">
      <c r="A75" s="23"/>
      <c r="E75" s="38"/>
      <c r="F75" s="34"/>
      <c r="G75" s="35"/>
      <c r="H75" s="35"/>
      <c r="I75" s="35"/>
      <c r="L75" s="41"/>
      <c r="O75" s="33"/>
      <c r="P75" s="33"/>
    </row>
    <row r="76" spans="1:17" x14ac:dyDescent="0.2">
      <c r="A76" s="23"/>
      <c r="E76" s="38"/>
      <c r="F76" s="34"/>
      <c r="G76" s="35"/>
      <c r="H76" s="35"/>
      <c r="I76" s="35"/>
      <c r="L76" s="41"/>
      <c r="O76" s="33"/>
      <c r="P76" s="33"/>
    </row>
    <row r="77" spans="1:17" x14ac:dyDescent="0.2">
      <c r="A77" s="23"/>
      <c r="E77" s="38"/>
      <c r="F77" s="34"/>
      <c r="G77" s="35"/>
      <c r="H77" s="35"/>
      <c r="I77" s="35"/>
      <c r="L77" s="36"/>
      <c r="O77" s="33"/>
      <c r="P77" s="33"/>
    </row>
    <row r="78" spans="1:17" x14ac:dyDescent="0.2">
      <c r="A78" s="23"/>
      <c r="E78" s="38"/>
      <c r="F78" s="34"/>
      <c r="G78" s="35"/>
      <c r="H78" s="35"/>
      <c r="I78" s="35"/>
      <c r="L78" s="36"/>
      <c r="O78" s="33"/>
      <c r="P78" s="33"/>
    </row>
    <row r="79" spans="1:17" x14ac:dyDescent="0.2">
      <c r="A79" s="23"/>
      <c r="E79" s="38"/>
      <c r="F79" s="34"/>
      <c r="G79" s="35"/>
      <c r="H79" s="35"/>
      <c r="I79" s="35"/>
      <c r="L79" s="36"/>
      <c r="O79" s="33"/>
      <c r="P79" s="33"/>
    </row>
    <row r="80" spans="1:17" x14ac:dyDescent="0.2">
      <c r="A80" s="23"/>
      <c r="E80" s="38"/>
      <c r="F80" s="34"/>
      <c r="G80" s="35"/>
      <c r="H80" s="35"/>
      <c r="I80" s="35"/>
      <c r="L80" s="36"/>
      <c r="O80" s="33"/>
      <c r="P80" s="33"/>
    </row>
    <row r="81" spans="1:16" x14ac:dyDescent="0.2">
      <c r="A81" s="23"/>
      <c r="E81" s="38"/>
      <c r="F81" s="34"/>
      <c r="G81" s="35"/>
      <c r="H81" s="35"/>
      <c r="I81" s="35"/>
      <c r="L81" s="36"/>
      <c r="O81" s="33"/>
      <c r="P81" s="33"/>
    </row>
    <row r="82" spans="1:16" x14ac:dyDescent="0.2">
      <c r="A82" s="23"/>
      <c r="E82" s="38"/>
      <c r="F82" s="34"/>
      <c r="G82" s="35"/>
      <c r="H82" s="35"/>
      <c r="I82" s="35"/>
      <c r="L82" s="41"/>
      <c r="O82" s="33"/>
      <c r="P82" s="33"/>
    </row>
    <row r="83" spans="1:16" x14ac:dyDescent="0.2">
      <c r="A83" s="23"/>
      <c r="E83" s="38"/>
      <c r="F83" s="34"/>
      <c r="G83" s="35"/>
      <c r="H83" s="35"/>
      <c r="I83" s="35"/>
      <c r="L83" s="36"/>
      <c r="O83" s="33"/>
      <c r="P83" s="33"/>
    </row>
    <row r="84" spans="1:16" x14ac:dyDescent="0.2">
      <c r="A84" s="23"/>
      <c r="E84" s="38"/>
      <c r="F84" s="34"/>
      <c r="G84" s="35"/>
      <c r="H84" s="35"/>
      <c r="I84" s="35"/>
      <c r="L84" s="36"/>
      <c r="O84" s="33"/>
      <c r="P84" s="33"/>
    </row>
    <row r="85" spans="1:16" x14ac:dyDescent="0.2">
      <c r="A85" s="23"/>
      <c r="E85" s="38"/>
      <c r="F85" s="34"/>
      <c r="G85" s="35"/>
      <c r="H85" s="35"/>
      <c r="I85" s="35"/>
      <c r="L85" s="36"/>
      <c r="O85" s="33"/>
      <c r="P85" s="33"/>
    </row>
    <row r="86" spans="1:16" x14ac:dyDescent="0.2">
      <c r="A86" s="23"/>
      <c r="E86" s="38"/>
      <c r="F86" s="34"/>
      <c r="G86" s="35"/>
      <c r="H86" s="35"/>
      <c r="I86" s="35"/>
      <c r="L86" s="36"/>
      <c r="O86" s="33"/>
      <c r="P86" s="33"/>
    </row>
    <row r="87" spans="1:16" x14ac:dyDescent="0.2">
      <c r="A87" s="23"/>
      <c r="E87" s="38"/>
      <c r="F87" s="34"/>
      <c r="G87" s="35"/>
      <c r="H87" s="35"/>
      <c r="I87" s="35"/>
      <c r="L87" s="36"/>
      <c r="O87" s="33"/>
      <c r="P87" s="33"/>
    </row>
    <row r="88" spans="1:16" x14ac:dyDescent="0.2">
      <c r="A88" s="23"/>
      <c r="E88" s="38"/>
      <c r="F88" s="34"/>
      <c r="G88" s="35"/>
      <c r="H88" s="35"/>
      <c r="I88" s="35"/>
      <c r="L88" s="36"/>
      <c r="O88" s="33"/>
      <c r="P88" s="33"/>
    </row>
    <row r="89" spans="1:16" x14ac:dyDescent="0.2">
      <c r="A89" s="23"/>
      <c r="E89" s="38"/>
      <c r="F89" s="34"/>
      <c r="G89" s="35"/>
      <c r="H89" s="35"/>
      <c r="I89" s="35"/>
      <c r="L89" s="36"/>
      <c r="O89" s="33"/>
      <c r="P89" s="33"/>
    </row>
    <row r="90" spans="1:16" x14ac:dyDescent="0.2">
      <c r="A90" s="23"/>
      <c r="E90" s="38"/>
      <c r="F90" s="34"/>
      <c r="G90" s="35"/>
      <c r="H90" s="35"/>
      <c r="I90" s="35"/>
      <c r="L90" s="40"/>
      <c r="O90" s="33"/>
      <c r="P90" s="33"/>
    </row>
    <row r="91" spans="1:16" x14ac:dyDescent="0.2">
      <c r="A91" s="23"/>
      <c r="E91" s="38"/>
      <c r="F91" s="34"/>
      <c r="G91" s="35"/>
      <c r="H91" s="35"/>
      <c r="I91" s="35"/>
      <c r="L91" s="36"/>
      <c r="O91" s="33"/>
      <c r="P91" s="33"/>
    </row>
    <row r="92" spans="1:16" x14ac:dyDescent="0.2">
      <c r="A92" s="23"/>
      <c r="E92" s="38"/>
      <c r="F92" s="34"/>
      <c r="G92" s="35"/>
      <c r="H92" s="35"/>
      <c r="I92" s="35"/>
      <c r="L92" s="36"/>
      <c r="O92" s="33"/>
      <c r="P92" s="33"/>
    </row>
    <row r="93" spans="1:16" x14ac:dyDescent="0.2">
      <c r="A93" s="23"/>
      <c r="E93" s="38"/>
      <c r="G93" s="35"/>
      <c r="H93" s="35"/>
      <c r="I93" s="35"/>
      <c r="L93" s="37"/>
      <c r="O93" s="33"/>
      <c r="P93" s="33"/>
    </row>
    <row r="94" spans="1:16" x14ac:dyDescent="0.2">
      <c r="A94" s="23"/>
      <c r="E94" s="38"/>
      <c r="G94" s="35"/>
      <c r="H94" s="35"/>
      <c r="I94" s="35"/>
      <c r="L94" s="36"/>
      <c r="O94" s="33"/>
      <c r="P94" s="33"/>
    </row>
    <row r="95" spans="1:16" x14ac:dyDescent="0.2">
      <c r="A95" s="23"/>
      <c r="E95" s="38"/>
      <c r="G95" s="35"/>
      <c r="H95" s="35"/>
      <c r="I95" s="35"/>
      <c r="L95" s="36"/>
      <c r="O95" s="33"/>
      <c r="P95" s="33"/>
    </row>
  </sheetData>
  <protectedRanges>
    <protectedRange sqref="L2:L23 G47:I95 L28:L95 G28:J46 H2:J23" name="Range27"/>
    <protectedRange sqref="E2:E15 E20:E23" name="Range1_9_2_1_1_20"/>
    <protectedRange sqref="G2:G23" name="Range27_99"/>
    <protectedRange sqref="G2:G23" name="Range1_71"/>
    <protectedRange sqref="G2:G23" name="Range26_78"/>
    <protectedRange sqref="H2:H23" name="Range1_8_1_15"/>
    <protectedRange sqref="H2:H23" name="Range26_79"/>
    <protectedRange sqref="I2:I23" name="Range1_4_2_1_4"/>
    <protectedRange sqref="I2:I23" name="Range26_80"/>
    <protectedRange sqref="J2:J23" name="Range1_73"/>
    <protectedRange sqref="J2:J23" name="Range26_81"/>
    <protectedRange sqref="L2:L23" name="Range1_8_10"/>
    <protectedRange sqref="L2:L23" name="Range28_21"/>
    <protectedRange sqref="G93:I95 H43:J46 G58:I61 G62:G69 G70:I73 H76 L76 G77:G78 G83:I89 G91 I90:I91 L91" name="Range1"/>
    <protectedRange sqref="G47:I95 G28:J46" name="Range26"/>
    <protectedRange sqref="E24:E26" name="Range1_9_2_1_1_6"/>
    <protectedRange sqref="G24:G26" name="Range27_31"/>
    <protectedRange sqref="G24:G26" name="Range1_27"/>
    <protectedRange sqref="G24:G26" name="Range26_24"/>
    <protectedRange sqref="H24:H26" name="Range27_32"/>
    <protectedRange sqref="H24:H26" name="Range1_28"/>
    <protectedRange sqref="H24:H26" name="Range26_25"/>
    <protectedRange sqref="I24:I26" name="Range27_33"/>
    <protectedRange sqref="I24:I26" name="Range1_29"/>
    <protectedRange sqref="I24:I26" name="Range26_26"/>
    <protectedRange sqref="J24:J26" name="Range27_34"/>
    <protectedRange sqref="J24:J26" name="Range1_30"/>
    <protectedRange sqref="J24:J26" name="Range26_27"/>
    <protectedRange sqref="L24:L26" name="Range27_35"/>
    <protectedRange sqref="L24:L26" name="Range1_8_1_5"/>
    <protectedRange sqref="L24:L26" name="Range28_6"/>
    <protectedRange sqref="E27:E29" name="Range1_9_2_1_1_7"/>
    <protectedRange sqref="G27" name="Range27_36"/>
    <protectedRange sqref="G27" name="Range1_3_1"/>
    <protectedRange sqref="G27" name="Range26_28"/>
    <protectedRange sqref="H27" name="Range27_37"/>
    <protectedRange sqref="H27" name="Range1_3_2"/>
    <protectedRange sqref="H27" name="Range26_29"/>
    <protectedRange sqref="I27" name="Range27_38"/>
    <protectedRange sqref="I27" name="Range1_3_3"/>
    <protectedRange sqref="I27" name="Range26_30"/>
    <protectedRange sqref="J27" name="Range27_39"/>
    <protectedRange sqref="J27" name="Range1_3_4"/>
    <protectedRange sqref="J27" name="Range26_31"/>
    <protectedRange sqref="L27" name="Range27_40"/>
    <protectedRange sqref="L27" name="Range1_3_5"/>
    <protectedRange sqref="L27" name="Range28_7"/>
    <protectedRange sqref="H28" name="Range1_8_3_21"/>
    <protectedRange sqref="J28" name="Range1_8_3_22"/>
    <protectedRange sqref="L28" name="Range1_8_3_23"/>
    <protectedRange sqref="L28" name="Range28_25"/>
    <protectedRange sqref="E30:E35" name="Range1_9_2_1_1_26"/>
    <protectedRange sqref="G29 G33:G35" name="Range1_91"/>
    <protectedRange sqref="G30:G32" name="Range1_8_15"/>
    <protectedRange sqref="H29" name="Range1_6_10"/>
    <protectedRange sqref="H30:H32" name="Range1_8_3_24"/>
    <protectedRange sqref="I30:I35" name="Range1_92"/>
    <protectedRange sqref="J29:J35" name="Range1_93"/>
    <protectedRange sqref="L33:L35 L29" name="Range1_94"/>
    <protectedRange sqref="L30:L32" name="Range1_8_16"/>
    <protectedRange sqref="L29:L35" name="Range28_26"/>
    <protectedRange sqref="E36:E42" name="Range1_9_2_1_1_27"/>
    <protectedRange sqref="G36:G42" name="Range1_95"/>
    <protectedRange sqref="H36:H42" name="Range1_96"/>
    <protectedRange sqref="I36:I42" name="Range1_97"/>
    <protectedRange sqref="J36:J42" name="Range1_98"/>
    <protectedRange sqref="L36:L42" name="Range1_8_1_22"/>
    <protectedRange sqref="L36:L42" name="Range28_27"/>
    <protectedRange sqref="G43:G46" name="Range1_99"/>
    <protectedRange sqref="L43:L46" name="Range1_8_1_23"/>
    <protectedRange sqref="L43:L46" name="Range28_28"/>
    <protectedRange sqref="E51:E53" name="Range1_9_2_1_1_29"/>
    <protectedRange sqref="H54:H57" name="Range1_6_4"/>
    <protectedRange sqref="H51:H53 G47:I50" name="Range1_8_3_6"/>
    <protectedRange sqref="L54:L57" name="Range1_6_5"/>
    <protectedRange sqref="L47:L53" name="Range1_8_3_7"/>
    <protectedRange sqref="L47:L57" name="Range28_29"/>
    <protectedRange sqref="E58:E61" name="Range1_9_2_1_1_30"/>
    <protectedRange sqref="L58:L61" name="Range1_8_1_24"/>
    <protectedRange sqref="L58:L61" name="Range28_30"/>
    <protectedRange sqref="E62:E69" name="Range1_9_2_1_1_31"/>
    <protectedRange sqref="H62:H65" name="Range1_8_1_25"/>
    <protectedRange sqref="I62:I65" name="Range1_4_2_1_7"/>
    <protectedRange sqref="H66:I69" name="Range1_6_6"/>
    <protectedRange sqref="L62:L65" name="Range1_8_17"/>
    <protectedRange sqref="L66:L69" name="Range1_6_11"/>
    <protectedRange sqref="L62:L69" name="Range28_31"/>
    <protectedRange sqref="E70:E73" name="Range1_9_2_1_1_32"/>
    <protectedRange sqref="L70:L73" name="Range1_8_1_26"/>
    <protectedRange sqref="L70:L73" name="Range28_32"/>
    <protectedRange sqref="E74:E76" name="Range1_9_2_1_1_33"/>
    <protectedRange sqref="G76 I76" name="Range1_4_4"/>
    <protectedRange sqref="H75 G74:I74" name="Range1_8_18"/>
    <protectedRange sqref="G75 I75" name="Range1_4_2_2"/>
    <protectedRange sqref="L74:L75" name="Range1_8_19"/>
    <protectedRange sqref="L74:L76" name="Range28_33"/>
    <protectedRange sqref="E77:E79" name="Range1_9_2_1_1_34"/>
    <protectedRange sqref="H77" name="Range1_8_1_27"/>
    <protectedRange sqref="I77" name="Range1_4_2_1_8"/>
    <protectedRange sqref="H78:I78" name="Range1_6_12"/>
    <protectedRange sqref="G79:I79" name="Range1_8_3_8"/>
    <protectedRange sqref="L77" name="Range1_8_20"/>
    <protectedRange sqref="L78" name="Range1_6_13"/>
    <protectedRange sqref="L79" name="Range1_8_3_17"/>
    <protectedRange sqref="L77:L79" name="Range28_34"/>
    <protectedRange sqref="E80:E82" name="Range1_9_2_1_1_35"/>
    <protectedRange sqref="G80:I80" name="Range1_3_6"/>
    <protectedRange sqref="H82 G81:I81" name="Range1_8_21"/>
    <protectedRange sqref="G82 I82" name="Range1_4_2_3"/>
    <protectedRange sqref="L80" name="Range1_3_7"/>
    <protectedRange sqref="L81:L82" name="Range1_8_22"/>
    <protectedRange sqref="L80:L82" name="Range28_35"/>
    <protectedRange sqref="E83:E86" name="Range1_9_2_1_1_36"/>
    <protectedRange sqref="L83:L86" name="Range1_8_1_28"/>
    <protectedRange sqref="L83:L86" name="Range28_36"/>
    <protectedRange sqref="E87:E89" name="Range1_9_2_1_1_37"/>
    <protectedRange sqref="L87:L89" name="Range1_8_1_29"/>
    <protectedRange sqref="L87:L89" name="Range28_37"/>
    <protectedRange sqref="E90:E92" name="Range1_9_2_1_1_38"/>
    <protectedRange sqref="G92:I92" name="Range1_3_8"/>
    <protectedRange sqref="G90" name="Range1_8_23"/>
    <protectedRange sqref="H90" name="Range1_8_3_20"/>
    <protectedRange sqref="L92" name="Range1_3_9"/>
    <protectedRange sqref="L90" name="Range1_8_24"/>
    <protectedRange sqref="L90:L92" name="Range28_38"/>
    <protectedRange sqref="E93" name="Range1_9_2_1_1_39"/>
    <protectedRange sqref="L93" name="Range1_8_1_30"/>
    <protectedRange sqref="L93" name="Range28_39"/>
    <protectedRange sqref="E94:E95" name="Range1_9_2_1_1_40"/>
    <protectedRange sqref="L94:L95" name="Range1_8_1_31"/>
    <protectedRange sqref="L94:L95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zoomScaleNormal="100" workbookViewId="0">
      <pane ySplit="1" topLeftCell="A2" activePane="bottomLeft" state="frozen"/>
      <selection pane="bottomLeft" activeCell="E34" sqref="E3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39</v>
      </c>
      <c r="B2" s="48">
        <v>0</v>
      </c>
      <c r="C2" s="49" t="s">
        <v>101</v>
      </c>
      <c r="D2" s="48">
        <v>0</v>
      </c>
    </row>
    <row r="3" spans="1:4" s="46" customFormat="1" ht="15" x14ac:dyDescent="0.25">
      <c r="A3" s="45" t="s">
        <v>40</v>
      </c>
      <c r="B3" s="48">
        <v>0</v>
      </c>
      <c r="C3" s="49" t="s">
        <v>102</v>
      </c>
      <c r="D3" s="48">
        <v>0</v>
      </c>
    </row>
    <row r="4" spans="1:4" s="46" customFormat="1" ht="15" x14ac:dyDescent="0.25">
      <c r="A4" s="45" t="s">
        <v>41</v>
      </c>
      <c r="B4" s="48">
        <v>0</v>
      </c>
      <c r="C4" s="49" t="s">
        <v>103</v>
      </c>
      <c r="D4" s="48">
        <v>0</v>
      </c>
    </row>
    <row r="5" spans="1:4" s="46" customFormat="1" ht="15" x14ac:dyDescent="0.25">
      <c r="A5" s="45" t="s">
        <v>42</v>
      </c>
      <c r="B5" s="48">
        <v>0</v>
      </c>
      <c r="C5" s="49" t="s">
        <v>104</v>
      </c>
      <c r="D5" s="48">
        <v>0</v>
      </c>
    </row>
    <row r="6" spans="1:4" s="46" customFormat="1" ht="15" x14ac:dyDescent="0.25">
      <c r="A6" s="45" t="s">
        <v>43</v>
      </c>
      <c r="B6" s="48">
        <v>0</v>
      </c>
      <c r="C6" s="49" t="s">
        <v>105</v>
      </c>
      <c r="D6" s="48">
        <v>0</v>
      </c>
    </row>
    <row r="7" spans="1:4" ht="15" x14ac:dyDescent="0.25">
      <c r="A7" s="45" t="s">
        <v>44</v>
      </c>
      <c r="B7" s="48">
        <v>0</v>
      </c>
      <c r="C7" s="49" t="s">
        <v>106</v>
      </c>
      <c r="D7" s="48">
        <v>0</v>
      </c>
    </row>
    <row r="8" spans="1:4" ht="15" x14ac:dyDescent="0.25">
      <c r="A8" s="45" t="s">
        <v>45</v>
      </c>
      <c r="B8" s="48">
        <v>0</v>
      </c>
      <c r="C8" s="49" t="s">
        <v>107</v>
      </c>
      <c r="D8" s="48">
        <v>0</v>
      </c>
    </row>
    <row r="9" spans="1:4" ht="15" x14ac:dyDescent="0.25">
      <c r="A9" s="45" t="s">
        <v>46</v>
      </c>
      <c r="B9" s="48">
        <v>0</v>
      </c>
      <c r="C9" s="49" t="s">
        <v>108</v>
      </c>
      <c r="D9" s="48">
        <v>0</v>
      </c>
    </row>
    <row r="10" spans="1:4" ht="15" x14ac:dyDescent="0.25">
      <c r="A10" s="45" t="s">
        <v>89</v>
      </c>
      <c r="B10" s="48">
        <v>0</v>
      </c>
      <c r="C10" s="49" t="s">
        <v>109</v>
      </c>
      <c r="D10" s="48">
        <v>0</v>
      </c>
    </row>
    <row r="11" spans="1:4" ht="15" x14ac:dyDescent="0.25">
      <c r="A11" s="45" t="s">
        <v>90</v>
      </c>
      <c r="B11" s="48">
        <v>0</v>
      </c>
      <c r="C11" s="49" t="s">
        <v>110</v>
      </c>
      <c r="D11" s="48">
        <v>0</v>
      </c>
    </row>
    <row r="12" spans="1:4" ht="15" x14ac:dyDescent="0.25">
      <c r="A12" s="45" t="s">
        <v>91</v>
      </c>
      <c r="B12" s="48">
        <v>0</v>
      </c>
      <c r="C12" s="49" t="s">
        <v>111</v>
      </c>
      <c r="D12" s="48">
        <v>0</v>
      </c>
    </row>
    <row r="13" spans="1:4" ht="15" x14ac:dyDescent="0.25">
      <c r="A13" s="45" t="s">
        <v>92</v>
      </c>
      <c r="B13" s="48">
        <v>0</v>
      </c>
      <c r="C13" s="49" t="s">
        <v>112</v>
      </c>
      <c r="D13" s="48">
        <v>0</v>
      </c>
    </row>
    <row r="14" spans="1:4" ht="15" x14ac:dyDescent="0.25">
      <c r="A14" s="45" t="s">
        <v>93</v>
      </c>
      <c r="B14" s="48">
        <v>0</v>
      </c>
      <c r="C14" s="49" t="s">
        <v>113</v>
      </c>
      <c r="D14" s="48">
        <v>0</v>
      </c>
    </row>
    <row r="15" spans="1:4" ht="15" x14ac:dyDescent="0.25">
      <c r="A15" s="45" t="s">
        <v>94</v>
      </c>
      <c r="B15" s="48">
        <v>0</v>
      </c>
      <c r="C15" s="49" t="s">
        <v>114</v>
      </c>
      <c r="D15" s="48">
        <v>0</v>
      </c>
    </row>
    <row r="16" spans="1:4" ht="15" x14ac:dyDescent="0.25">
      <c r="A16" s="45" t="s">
        <v>95</v>
      </c>
      <c r="B16" s="48">
        <v>0</v>
      </c>
      <c r="C16" s="49" t="s">
        <v>115</v>
      </c>
      <c r="D16" s="48">
        <v>0</v>
      </c>
    </row>
    <row r="17" spans="1:5" ht="15" x14ac:dyDescent="0.25">
      <c r="A17" s="45" t="s">
        <v>96</v>
      </c>
      <c r="B17" s="48">
        <v>0</v>
      </c>
      <c r="C17" s="49" t="s">
        <v>116</v>
      </c>
      <c r="D17" s="48">
        <v>0</v>
      </c>
    </row>
    <row r="18" spans="1:5" ht="15" x14ac:dyDescent="0.25">
      <c r="A18" s="45" t="s">
        <v>97</v>
      </c>
      <c r="B18" s="48">
        <v>0</v>
      </c>
      <c r="C18" s="49" t="s">
        <v>117</v>
      </c>
      <c r="D18" s="48">
        <v>0</v>
      </c>
    </row>
    <row r="19" spans="1:5" ht="15" x14ac:dyDescent="0.25">
      <c r="A19" s="45" t="s">
        <v>98</v>
      </c>
      <c r="B19" s="48">
        <v>0</v>
      </c>
      <c r="C19" s="49" t="s">
        <v>118</v>
      </c>
      <c r="D19" s="48">
        <v>0</v>
      </c>
    </row>
    <row r="20" spans="1:5" ht="15" x14ac:dyDescent="0.25">
      <c r="A20" s="45" t="s">
        <v>99</v>
      </c>
      <c r="B20" s="48">
        <v>0</v>
      </c>
      <c r="C20" s="49" t="s">
        <v>119</v>
      </c>
      <c r="D20" s="48">
        <v>0</v>
      </c>
    </row>
    <row r="21" spans="1:5" ht="15" x14ac:dyDescent="0.25">
      <c r="A21" s="45" t="s">
        <v>100</v>
      </c>
      <c r="B21" s="48">
        <v>0</v>
      </c>
      <c r="C21" s="49" t="s">
        <v>120</v>
      </c>
      <c r="D21" s="48">
        <v>0</v>
      </c>
    </row>
    <row r="22" spans="1:5" ht="15" x14ac:dyDescent="0.25">
      <c r="A22" s="23"/>
      <c r="C22"/>
    </row>
    <row r="23" spans="1:5" ht="15" x14ac:dyDescent="0.25">
      <c r="A23" s="23"/>
      <c r="C23"/>
    </row>
    <row r="24" spans="1:5" ht="15" x14ac:dyDescent="0.25">
      <c r="A24" s="23"/>
      <c r="C24"/>
    </row>
    <row r="25" spans="1:5" ht="15" x14ac:dyDescent="0.25">
      <c r="A25" s="23"/>
      <c r="C25"/>
    </row>
    <row r="26" spans="1:5" ht="15" x14ac:dyDescent="0.25">
      <c r="A26" s="23"/>
      <c r="C26"/>
    </row>
    <row r="27" spans="1:5" ht="15" x14ac:dyDescent="0.25">
      <c r="A27" s="23"/>
      <c r="C27"/>
    </row>
    <row r="28" spans="1:5" ht="15" x14ac:dyDescent="0.25">
      <c r="A28" s="23"/>
      <c r="C28"/>
    </row>
    <row r="29" spans="1:5" ht="15" x14ac:dyDescent="0.25">
      <c r="A29" s="23"/>
      <c r="C29"/>
    </row>
    <row r="30" spans="1:5" ht="15" x14ac:dyDescent="0.25">
      <c r="A30" s="23"/>
      <c r="C30"/>
    </row>
    <row r="31" spans="1:5" ht="15" x14ac:dyDescent="0.25">
      <c r="A31" s="23"/>
      <c r="C31"/>
    </row>
    <row r="32" spans="1:5" ht="15" x14ac:dyDescent="0.25">
      <c r="A32" s="23"/>
      <c r="C32"/>
      <c r="E32"/>
    </row>
    <row r="33" spans="1:5" ht="15" x14ac:dyDescent="0.25">
      <c r="A33" s="23"/>
      <c r="C33"/>
      <c r="E33"/>
    </row>
    <row r="34" spans="1:5" ht="15" x14ac:dyDescent="0.25">
      <c r="A34" s="23"/>
      <c r="C34"/>
      <c r="E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x14ac:dyDescent="0.2">
      <c r="A38" s="23"/>
    </row>
    <row r="39" spans="1:5" x14ac:dyDescent="0.2">
      <c r="A39" s="23"/>
    </row>
    <row r="40" spans="1:5" x14ac:dyDescent="0.2">
      <c r="A40" s="23"/>
    </row>
    <row r="41" spans="1:5" x14ac:dyDescent="0.2">
      <c r="A41" s="23"/>
    </row>
    <row r="42" spans="1:5" x14ac:dyDescent="0.2">
      <c r="A42" s="2"/>
    </row>
    <row r="43" spans="1:5" x14ac:dyDescent="0.2">
      <c r="A43" s="2"/>
    </row>
    <row r="44" spans="1:5" x14ac:dyDescent="0.2">
      <c r="A44" s="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2021-10-06T06:11:53Z</dcterms:modified>
</cp:coreProperties>
</file>