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114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113" i="2" l="1"/>
  <c r="C113" i="2" s="1"/>
  <c r="B114" i="2" s="1"/>
  <c r="C114" i="2" s="1"/>
  <c r="B111" i="2"/>
  <c r="C111" i="2" s="1"/>
  <c r="B107" i="2"/>
  <c r="C107" i="2" s="1"/>
  <c r="B108" i="2" s="1"/>
  <c r="C108" i="2" s="1"/>
  <c r="B109" i="2" s="1"/>
  <c r="C109" i="2" s="1"/>
  <c r="B104" i="2"/>
  <c r="C104" i="2" s="1"/>
  <c r="B105" i="2" s="1"/>
  <c r="C105" i="2" s="1"/>
  <c r="B102" i="2"/>
  <c r="C102" i="2" s="1"/>
  <c r="B99" i="2"/>
  <c r="C99" i="2" s="1"/>
  <c r="B100" i="2" s="1"/>
  <c r="C100" i="2" s="1"/>
  <c r="B96" i="2"/>
  <c r="C96" i="2" s="1"/>
  <c r="B97" i="2" s="1"/>
  <c r="C97" i="2" s="1"/>
  <c r="B93" i="2"/>
  <c r="C93" i="2" s="1"/>
  <c r="B94" i="2" s="1"/>
  <c r="C94" i="2" s="1"/>
  <c r="B90" i="2" l="1"/>
  <c r="C90" i="2" s="1"/>
  <c r="B91" i="2" s="1"/>
  <c r="C91" i="2" s="1"/>
  <c r="B86" i="2"/>
  <c r="C86" i="2" s="1"/>
  <c r="B87" i="2" s="1"/>
  <c r="C87" i="2" s="1"/>
  <c r="B88" i="2" s="1"/>
  <c r="C88" i="2" s="1"/>
  <c r="B82" i="2"/>
  <c r="C82" i="2" s="1"/>
  <c r="B83" i="2" s="1"/>
  <c r="C83" i="2" s="1"/>
  <c r="B84" i="2" s="1"/>
  <c r="C84" i="2" s="1"/>
  <c r="B77" i="2"/>
  <c r="C77" i="2" s="1"/>
  <c r="B78" i="2" s="1"/>
  <c r="C78" i="2" s="1"/>
  <c r="B79" i="2" s="1"/>
  <c r="C79" i="2" s="1"/>
  <c r="B80" i="2" s="1"/>
  <c r="C80" i="2" s="1"/>
  <c r="B74" i="2"/>
  <c r="C74" i="2" s="1"/>
  <c r="B75" i="2" s="1"/>
  <c r="C75" i="2" s="1"/>
  <c r="B70" i="2"/>
  <c r="C70" i="2" s="1"/>
  <c r="B71" i="2" s="1"/>
  <c r="C71" i="2" s="1"/>
  <c r="B72" i="2" s="1"/>
  <c r="C72" i="2" s="1"/>
  <c r="B66" i="2" l="1"/>
  <c r="C66" i="2" s="1"/>
  <c r="B67" i="2" s="1"/>
  <c r="C67" i="2" s="1"/>
  <c r="B68" i="2" s="1"/>
  <c r="C68" i="2" s="1"/>
  <c r="B62" i="2"/>
  <c r="C62" i="2" s="1"/>
  <c r="B63" i="2" s="1"/>
  <c r="C63" i="2" s="1"/>
  <c r="B64" i="2" s="1"/>
  <c r="C64" i="2" s="1"/>
  <c r="B55" i="2" l="1"/>
  <c r="C55" i="2" s="1"/>
  <c r="B56" i="2" s="1"/>
  <c r="C56" i="2" s="1"/>
  <c r="B58" i="2"/>
  <c r="C58" i="2" s="1"/>
  <c r="B59" i="2" s="1"/>
  <c r="C59" i="2" s="1"/>
  <c r="B60" i="2" s="1"/>
  <c r="C60" i="2" s="1"/>
  <c r="B51" i="2"/>
  <c r="C51" i="2" s="1"/>
  <c r="B52" i="2" s="1"/>
  <c r="C52" i="2" s="1"/>
  <c r="B53" i="2" s="1"/>
  <c r="C53" i="2" s="1"/>
  <c r="B46" i="2"/>
  <c r="C46" i="2" s="1"/>
  <c r="B47" i="2" s="1"/>
  <c r="C47" i="2" s="1"/>
  <c r="B48" i="2" s="1"/>
  <c r="C48" i="2" s="1"/>
  <c r="B49" i="2" s="1"/>
  <c r="C49" i="2" s="1"/>
  <c r="B42" i="2" l="1"/>
  <c r="C42" i="2" s="1"/>
  <c r="B43" i="2" s="1"/>
  <c r="C43" i="2" s="1"/>
  <c r="B44" i="2" s="1"/>
  <c r="C44" i="2" s="1"/>
  <c r="B38" i="2"/>
  <c r="C38" i="2" s="1"/>
  <c r="B39" i="2" s="1"/>
  <c r="C39" i="2" s="1"/>
  <c r="B40" i="2" s="1"/>
  <c r="C40" i="2" s="1"/>
  <c r="B34" i="2"/>
  <c r="C34" i="2" s="1"/>
  <c r="B35" i="2" s="1"/>
  <c r="C35" i="2" s="1"/>
  <c r="B36" i="2" s="1"/>
  <c r="C36" i="2" s="1"/>
  <c r="B31" i="2"/>
  <c r="C31" i="2" s="1"/>
  <c r="B32" i="2" s="1"/>
  <c r="C32" i="2" s="1"/>
  <c r="B27" i="2"/>
  <c r="C27" i="2" s="1"/>
  <c r="B28" i="2" s="1"/>
  <c r="C28" i="2" s="1"/>
  <c r="B29" i="2" s="1"/>
  <c r="C29" i="2" s="1"/>
  <c r="B24" i="2"/>
  <c r="C24" i="2" s="1"/>
  <c r="B25" i="2" s="1"/>
  <c r="C25" i="2" s="1"/>
  <c r="B21" i="2"/>
  <c r="C21" i="2" s="1"/>
  <c r="B22" i="2" s="1"/>
  <c r="C22" i="2" s="1"/>
  <c r="B17" i="2"/>
  <c r="C17" i="2" s="1"/>
  <c r="B18" i="2" s="1"/>
  <c r="C18" i="2" s="1"/>
  <c r="B19" i="2" s="1"/>
  <c r="C19" i="2" s="1"/>
  <c r="B13" i="2"/>
  <c r="C13" i="2" s="1"/>
  <c r="B14" i="2" s="1"/>
  <c r="C14" i="2" s="1"/>
  <c r="B15" i="2" s="1"/>
  <c r="C15" i="2" s="1"/>
  <c r="B10" i="2"/>
  <c r="C10" i="2" s="1"/>
  <c r="B11" i="2" s="1"/>
  <c r="C11" i="2" s="1"/>
  <c r="B7" i="2"/>
  <c r="C7" i="2" s="1"/>
  <c r="B8" i="2" s="1"/>
  <c r="C8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<sst xmlns="http://schemas.openxmlformats.org/spreadsheetml/2006/main" count="632" uniqueCount="199">
  <si>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</si>
  <si>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</si>
  <si>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</si>
  <si>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</si>
  <si>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</si>
  <si>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</si>
  <si>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</si>
  <si>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</si>
  <si>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</si>
  <si>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</si>
  <si>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</si>
  <si>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</si>
  <si>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</si>
  <si>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</si>
  <si>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</si>
  <si>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</si>
  <si>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</si>
  <si>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</si>
  <si>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</si>
  <si>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</si>
  <si>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</si>
  <si>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</si>
  <si>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</si>
  <si>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</si>
  <si>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</si>
  <si>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</si>
  <si>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</si>
  <si>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</si>
  <si>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</si>
  <si>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</si>
  <si>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</si>
  <si>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</si>
  <si>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</si>
  <si>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</si>
  <si>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</si>
  <si>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E. FAUSTINO</t>
  </si>
  <si>
    <t>B-2021200</t>
  </si>
  <si>
    <t>B-2021214</t>
  </si>
  <si>
    <t>B-2021272</t>
  </si>
  <si>
    <t>SDN_SPLIT_530_114S_E_001</t>
  </si>
  <si>
    <t>SDN_SPLIT_530_114S_E_002</t>
  </si>
  <si>
    <t>SDN_SPLIT_530_114S_E_003</t>
  </si>
  <si>
    <t>SDN_SPLIT_530_114S_E_004</t>
  </si>
  <si>
    <t>SDN_SPLIT_530_114S_E_005</t>
  </si>
  <si>
    <t>SDN_SPLIT_530_114S_E_006</t>
  </si>
  <si>
    <t>SDN_SPLIT_530_114S_E_007</t>
  </si>
  <si>
    <t>SDN_SPLIT_530_114S_E_008</t>
  </si>
  <si>
    <t>SDN_SPLIT_530_114S_E_009</t>
  </si>
  <si>
    <t>SDN_SPLIT_530_114S_E_010</t>
  </si>
  <si>
    <t>SDN_SPLIT_530_114S_E_011</t>
  </si>
  <si>
    <t>SDN_SPLIT_530_114S_E_012</t>
  </si>
  <si>
    <t>SDN_SPLIT_530_114S_E_013</t>
  </si>
  <si>
    <t>SDN_SPLIT_530_114S_E_014</t>
  </si>
  <si>
    <t>SDN_SPLIT_530_114S_E_015</t>
  </si>
  <si>
    <t>SDN_SPLIT_530_114S_E_016</t>
  </si>
  <si>
    <t>SDN_SPLIT_530_114S_E_017</t>
  </si>
  <si>
    <t>SDN_SPLIT_530_114S_E_018</t>
  </si>
  <si>
    <t>SDN_SPLIT_530_114S_E_019</t>
  </si>
  <si>
    <t>SDN_SPLIT_530_114S_E_020</t>
  </si>
  <si>
    <t>SDN_SPLIT_530_114S_E_021</t>
  </si>
  <si>
    <t>SDN_SPLIT_530_114S_E_022</t>
  </si>
  <si>
    <t>SDN_SPLIT_530_114S_E_023</t>
  </si>
  <si>
    <t>B-2021046</t>
  </si>
  <si>
    <t>B-2021053</t>
  </si>
  <si>
    <t>B-2021083</t>
  </si>
  <si>
    <t>B-2021093</t>
  </si>
  <si>
    <t>B-2021111</t>
  </si>
  <si>
    <t>B-2021125</t>
  </si>
  <si>
    <t>B-2021148</t>
  </si>
  <si>
    <t>B-2021157</t>
  </si>
  <si>
    <t>B-2021184</t>
  </si>
  <si>
    <t>B-2021221</t>
  </si>
  <si>
    <t>B-2021280</t>
  </si>
  <si>
    <t>B-2021306</t>
  </si>
  <si>
    <t>B-2021348</t>
  </si>
  <si>
    <t>B-2021380</t>
  </si>
  <si>
    <t>B-2021424</t>
  </si>
  <si>
    <t>B-2021459</t>
  </si>
  <si>
    <t>B-2021485</t>
  </si>
  <si>
    <t>B-2021515</t>
  </si>
  <si>
    <t>B-2021537</t>
  </si>
  <si>
    <t>B-2021567</t>
  </si>
  <si>
    <t>SDN_SPLIT_530_114S_E_024</t>
  </si>
  <si>
    <t>SDN_SPLIT_530_114S_E_025</t>
  </si>
  <si>
    <t>SDN_SPLIT_530_114S_E_026</t>
  </si>
  <si>
    <t>B-2021584</t>
  </si>
  <si>
    <t>SDN_SPLIT_530_114S_E_027</t>
  </si>
  <si>
    <t>SDN_SPLIT_530_114S_E_028</t>
  </si>
  <si>
    <t>SDN_SPLIT_530_114S_E_029</t>
  </si>
  <si>
    <t>SDN_SPLIT_530_114S_E_030</t>
  </si>
  <si>
    <t>SDN_SPLIT_530_114S_E_031</t>
  </si>
  <si>
    <t>SDN_SPLIT_530_114S_E_032</t>
  </si>
  <si>
    <t>B-2021602</t>
  </si>
  <si>
    <t>B-2021616</t>
  </si>
  <si>
    <t>B-2021742</t>
  </si>
  <si>
    <t>B-2021780</t>
  </si>
  <si>
    <t>B-2021804</t>
  </si>
  <si>
    <t>B-2021820</t>
  </si>
  <si>
    <t>B-2021842</t>
  </si>
  <si>
    <t>B-2021892</t>
  </si>
  <si>
    <t>FW</t>
  </si>
  <si>
    <t>MV</t>
  </si>
  <si>
    <t>HW</t>
  </si>
  <si>
    <t>16.52</t>
  </si>
  <si>
    <t>20.18</t>
  </si>
  <si>
    <t>34.09</t>
  </si>
  <si>
    <t>30.79</t>
  </si>
  <si>
    <t>28.96</t>
  </si>
  <si>
    <t>23.48</t>
  </si>
  <si>
    <t>15.89</t>
  </si>
  <si>
    <t>19.51</t>
  </si>
  <si>
    <t>17.33</t>
  </si>
  <si>
    <t>26.95</t>
  </si>
  <si>
    <t>38.18</t>
  </si>
  <si>
    <t>33.62</t>
  </si>
  <si>
    <t>32.46</t>
  </si>
  <si>
    <t>35.14</t>
  </si>
  <si>
    <t>37.24</t>
  </si>
  <si>
    <t>32.32</t>
  </si>
  <si>
    <t>28.48</t>
  </si>
  <si>
    <t>32.78</t>
  </si>
  <si>
    <t>41.78</t>
  </si>
  <si>
    <t>31.11</t>
  </si>
  <si>
    <t>34.22</t>
  </si>
  <si>
    <t>49.22</t>
  </si>
  <si>
    <t>27.49</t>
  </si>
  <si>
    <t>30.84</t>
  </si>
  <si>
    <t>33.19</t>
  </si>
  <si>
    <t>36.30</t>
  </si>
  <si>
    <t>40.17</t>
  </si>
  <si>
    <t>33.02</t>
  </si>
  <si>
    <t>23.71</t>
  </si>
  <si>
    <t>29.31</t>
  </si>
  <si>
    <t>45.02</t>
  </si>
  <si>
    <t>77.13</t>
  </si>
  <si>
    <t>615799.96</t>
  </si>
  <si>
    <t>814870.95</t>
  </si>
  <si>
    <t>615802.19</t>
  </si>
  <si>
    <t>814870.30</t>
  </si>
  <si>
    <t>615805.38</t>
  </si>
  <si>
    <t>814867.92</t>
  </si>
  <si>
    <t>615807.76</t>
  </si>
  <si>
    <t>814865.75</t>
  </si>
  <si>
    <t>615810.69</t>
  </si>
  <si>
    <t>814864.10</t>
  </si>
  <si>
    <t>615814.63</t>
  </si>
  <si>
    <t>814861.57</t>
  </si>
  <si>
    <t>615822.43</t>
  </si>
  <si>
    <t>814859.12</t>
  </si>
  <si>
    <t>615825.21</t>
  </si>
  <si>
    <t>814858.86</t>
  </si>
  <si>
    <t>615830.41</t>
  </si>
  <si>
    <t>814855.77</t>
  </si>
  <si>
    <t>615832.41</t>
  </si>
  <si>
    <t>814854.63</t>
  </si>
  <si>
    <t>615836.91</t>
  </si>
  <si>
    <t>814852.17</t>
  </si>
  <si>
    <t>615840.21</t>
  </si>
  <si>
    <t>814849.62</t>
  </si>
  <si>
    <t>615845.79</t>
  </si>
  <si>
    <t>814846.80</t>
  </si>
  <si>
    <t>615847.90</t>
  </si>
  <si>
    <t>814845.14</t>
  </si>
  <si>
    <t>615850.66</t>
  </si>
  <si>
    <t>814842.91</t>
  </si>
  <si>
    <t>615855.29</t>
  </si>
  <si>
    <t>814839.41</t>
  </si>
  <si>
    <t>615860.72</t>
  </si>
  <si>
    <t>814836.29</t>
  </si>
  <si>
    <t>615863.01</t>
  </si>
  <si>
    <t>814834.95</t>
  </si>
  <si>
    <t>615865.06</t>
  </si>
  <si>
    <t>814832.76</t>
  </si>
  <si>
    <t>615876.19</t>
  </si>
  <si>
    <t>814823.94</t>
  </si>
  <si>
    <t>615879.20</t>
  </si>
  <si>
    <t>814822.05</t>
  </si>
  <si>
    <t>615883.56</t>
  </si>
  <si>
    <t>814818.58</t>
  </si>
  <si>
    <t>615890.30</t>
  </si>
  <si>
    <t>814815.14</t>
  </si>
  <si>
    <t>615893.10</t>
  </si>
  <si>
    <t>814814.22</t>
  </si>
  <si>
    <t>615895.96</t>
  </si>
  <si>
    <t>814808.52</t>
  </si>
  <si>
    <t>615898.39</t>
  </si>
  <si>
    <t>814805.93</t>
  </si>
  <si>
    <t>615902.76</t>
  </si>
  <si>
    <t>814802.09</t>
  </si>
  <si>
    <t>615908.19</t>
  </si>
  <si>
    <t>814798.06</t>
  </si>
  <si>
    <t>615912.80</t>
  </si>
  <si>
    <t>814795.83</t>
  </si>
  <si>
    <t>615918.27</t>
  </si>
  <si>
    <t>814793.72</t>
  </si>
  <si>
    <t>615922.97</t>
  </si>
  <si>
    <t>814790.41</t>
  </si>
  <si>
    <t>615924.09</t>
  </si>
  <si>
    <t>814786.47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</si>
</sst>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6" xfId="1" applyNumberFormat="1" applyFont="1" applyFill="1" applyBorder="1" applyAlignment="1">
      <alignment horizontal="center" vertical="center"/>
    </xf>
    <xf numFmtId="164" fontId="4" fillId="3" borderId="6" xfId="2" applyNumberFormat="1" applyFont="1" applyFill="1" applyBorder="1" applyAlignment="1" applyProtection="1">
      <alignment horizontal="center"/>
    </xf>
    <xf numFmtId="2" fontId="1" fillId="3" borderId="6" xfId="0" applyNumberFormat="1" applyFont="1" applyFill="1" applyBorder="1" applyAlignment="1">
      <alignment horizontal="center"/>
    </xf>
    <xf numFmtId="164" fontId="1" fillId="3" borderId="6" xfId="1" applyNumberFormat="1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C40" sqref="C40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48" t="s">
        <v>39</v>
      </c>
      <c r="B2" s="49" t="s">
        <v>135</v>
      </c>
      <c r="C2" s="49" t="s">
        <v>136</v>
      </c>
      <c r="D2" s="50">
        <v>530</v>
      </c>
      <c r="E2" s="50">
        <v>3.6</v>
      </c>
      <c r="F2" s="51">
        <v>530</v>
      </c>
      <c r="G2" s="51" t="s">
        <v>34</v>
      </c>
      <c r="H2" s="51"/>
      <c r="I2" s="51" t="s">
        <v>35</v>
      </c>
      <c r="J2" s="52">
        <v>43928</v>
      </c>
      <c r="K2" s="48" t="s">
        <v>32</v>
      </c>
    </row>
    <row r="3" spans="1:17" x14ac:dyDescent="0.2">
      <c r="A3" s="48" t="s">
        <v>40</v>
      </c>
      <c r="B3" s="49" t="s">
        <v>137</v>
      </c>
      <c r="C3" s="49" t="s">
        <v>138</v>
      </c>
      <c r="D3" s="50">
        <v>530</v>
      </c>
      <c r="E3" s="50">
        <v>3.6</v>
      </c>
      <c r="F3" s="51">
        <v>530</v>
      </c>
      <c r="G3" s="51" t="s">
        <v>34</v>
      </c>
      <c r="H3" s="51"/>
      <c r="I3" s="51" t="s">
        <v>35</v>
      </c>
      <c r="J3" s="52">
        <v>43929</v>
      </c>
      <c r="K3" s="48" t="s">
        <v>32</v>
      </c>
    </row>
    <row r="4" spans="1:17" x14ac:dyDescent="0.2">
      <c r="A4" s="48" t="s">
        <v>41</v>
      </c>
      <c r="B4" s="49" t="s">
        <v>139</v>
      </c>
      <c r="C4" s="49" t="s">
        <v>140</v>
      </c>
      <c r="D4" s="50">
        <v>530</v>
      </c>
      <c r="E4" s="50">
        <v>3</v>
      </c>
      <c r="F4" s="51">
        <v>530</v>
      </c>
      <c r="G4" s="51" t="s">
        <v>34</v>
      </c>
      <c r="H4" s="51"/>
      <c r="I4" s="51" t="s">
        <v>35</v>
      </c>
      <c r="J4" s="52">
        <v>43933</v>
      </c>
      <c r="K4" s="48" t="s">
        <v>32</v>
      </c>
    </row>
    <row r="5" spans="1:17" x14ac:dyDescent="0.2">
      <c r="A5" s="48" t="s">
        <v>42</v>
      </c>
      <c r="B5" s="49" t="s">
        <v>141</v>
      </c>
      <c r="C5" s="49" t="s">
        <v>142</v>
      </c>
      <c r="D5" s="50">
        <v>530</v>
      </c>
      <c r="E5" s="50">
        <v>3.7</v>
      </c>
      <c r="F5" s="51">
        <v>530</v>
      </c>
      <c r="G5" s="51" t="s">
        <v>34</v>
      </c>
      <c r="H5" s="51"/>
      <c r="I5" s="51" t="s">
        <v>35</v>
      </c>
      <c r="J5" s="52">
        <v>43934</v>
      </c>
      <c r="K5" s="48" t="s">
        <v>32</v>
      </c>
    </row>
    <row r="6" spans="1:17" x14ac:dyDescent="0.2">
      <c r="A6" s="48" t="s">
        <v>43</v>
      </c>
      <c r="B6" s="49" t="s">
        <v>143</v>
      </c>
      <c r="C6" s="49" t="s">
        <v>144</v>
      </c>
      <c r="D6" s="50">
        <v>530</v>
      </c>
      <c r="E6" s="50">
        <v>3.8</v>
      </c>
      <c r="F6" s="51">
        <v>530</v>
      </c>
      <c r="G6" s="51" t="s">
        <v>34</v>
      </c>
      <c r="H6" s="51"/>
      <c r="I6" s="51" t="s">
        <v>35</v>
      </c>
      <c r="J6" s="52">
        <v>43936</v>
      </c>
      <c r="K6" s="48" t="s">
        <v>32</v>
      </c>
    </row>
    <row r="7" spans="1:17" x14ac:dyDescent="0.2">
      <c r="A7" s="48" t="s">
        <v>44</v>
      </c>
      <c r="B7" s="49" t="s">
        <v>145</v>
      </c>
      <c r="C7" s="49" t="s">
        <v>146</v>
      </c>
      <c r="D7" s="50">
        <v>530</v>
      </c>
      <c r="E7" s="50">
        <v>3.8</v>
      </c>
      <c r="F7" s="51">
        <v>530</v>
      </c>
      <c r="G7" s="51" t="s">
        <v>34</v>
      </c>
      <c r="H7" s="51"/>
      <c r="I7" s="51" t="s">
        <v>35</v>
      </c>
      <c r="J7" s="52">
        <v>43938</v>
      </c>
      <c r="K7" s="48" t="s">
        <v>32</v>
      </c>
    </row>
    <row r="8" spans="1:17" x14ac:dyDescent="0.2">
      <c r="A8" s="48" t="s">
        <v>45</v>
      </c>
      <c r="B8" s="49" t="s">
        <v>147</v>
      </c>
      <c r="C8" s="49" t="s">
        <v>148</v>
      </c>
      <c r="D8" s="50">
        <v>530</v>
      </c>
      <c r="E8" s="50">
        <v>3.9</v>
      </c>
      <c r="F8" s="51">
        <v>530</v>
      </c>
      <c r="G8" s="51" t="s">
        <v>34</v>
      </c>
      <c r="H8" s="51"/>
      <c r="I8" s="51" t="s">
        <v>35</v>
      </c>
      <c r="J8" s="52">
        <v>43941</v>
      </c>
      <c r="K8" s="48" t="s">
        <v>32</v>
      </c>
      <c r="L8" s="19"/>
      <c r="M8" s="19"/>
      <c r="N8" s="19"/>
      <c r="O8" s="19"/>
      <c r="P8" s="19"/>
      <c r="Q8" s="19"/>
    </row>
    <row r="9" spans="1:17" x14ac:dyDescent="0.2">
      <c r="A9" s="48" t="s">
        <v>46</v>
      </c>
      <c r="B9" s="49" t="s">
        <v>149</v>
      </c>
      <c r="C9" s="49" t="s">
        <v>150</v>
      </c>
      <c r="D9" s="50">
        <v>530</v>
      </c>
      <c r="E9" s="50">
        <v>3.7</v>
      </c>
      <c r="F9" s="51">
        <v>530</v>
      </c>
      <c r="G9" s="51" t="s">
        <v>34</v>
      </c>
      <c r="H9" s="51"/>
      <c r="I9" s="51" t="s">
        <v>35</v>
      </c>
      <c r="J9" s="52">
        <v>43942</v>
      </c>
      <c r="K9" s="48" t="s">
        <v>32</v>
      </c>
    </row>
    <row r="10" spans="1:17" x14ac:dyDescent="0.2">
      <c r="A10" s="48" t="s">
        <v>47</v>
      </c>
      <c r="B10" s="49" t="s">
        <v>151</v>
      </c>
      <c r="C10" s="49" t="s">
        <v>152</v>
      </c>
      <c r="D10" s="50">
        <v>530</v>
      </c>
      <c r="E10" s="50">
        <v>3.6</v>
      </c>
      <c r="F10" s="51">
        <v>530</v>
      </c>
      <c r="G10" s="51" t="s">
        <v>34</v>
      </c>
      <c r="H10" s="51"/>
      <c r="I10" s="51" t="s">
        <v>35</v>
      </c>
      <c r="J10" s="52">
        <v>43945</v>
      </c>
      <c r="K10" s="48" t="s">
        <v>32</v>
      </c>
    </row>
    <row r="11" spans="1:17" x14ac:dyDescent="0.2">
      <c r="A11" s="48" t="s">
        <v>48</v>
      </c>
      <c r="B11" s="49" t="s">
        <v>153</v>
      </c>
      <c r="C11" s="49" t="s">
        <v>154</v>
      </c>
      <c r="D11" s="50">
        <v>530</v>
      </c>
      <c r="E11" s="50">
        <v>3.5</v>
      </c>
      <c r="F11" s="51">
        <v>530</v>
      </c>
      <c r="G11" s="51" t="s">
        <v>34</v>
      </c>
      <c r="H11" s="51"/>
      <c r="I11" s="51" t="s">
        <v>35</v>
      </c>
      <c r="J11" s="52">
        <v>43947</v>
      </c>
      <c r="K11" s="48" t="s">
        <v>32</v>
      </c>
    </row>
    <row r="12" spans="1:17" x14ac:dyDescent="0.2">
      <c r="A12" s="48" t="s">
        <v>49</v>
      </c>
      <c r="B12" s="49" t="s">
        <v>155</v>
      </c>
      <c r="C12" s="49" t="s">
        <v>156</v>
      </c>
      <c r="D12" s="50">
        <v>530</v>
      </c>
      <c r="E12" s="50">
        <v>4</v>
      </c>
      <c r="F12" s="51">
        <v>530</v>
      </c>
      <c r="G12" s="51" t="s">
        <v>34</v>
      </c>
      <c r="H12" s="51"/>
      <c r="I12" s="51" t="s">
        <v>35</v>
      </c>
      <c r="J12" s="52">
        <v>43949</v>
      </c>
      <c r="K12" s="48" t="s">
        <v>32</v>
      </c>
    </row>
    <row r="13" spans="1:17" x14ac:dyDescent="0.2">
      <c r="A13" s="48" t="s">
        <v>50</v>
      </c>
      <c r="B13" s="49" t="s">
        <v>157</v>
      </c>
      <c r="C13" s="49" t="s">
        <v>158</v>
      </c>
      <c r="D13" s="50">
        <v>530</v>
      </c>
      <c r="E13" s="50">
        <v>4</v>
      </c>
      <c r="F13" s="51">
        <v>530</v>
      </c>
      <c r="G13" s="51" t="s">
        <v>34</v>
      </c>
      <c r="H13" s="51"/>
      <c r="I13" s="51" t="s">
        <v>35</v>
      </c>
      <c r="J13" s="52">
        <v>43950</v>
      </c>
      <c r="K13" s="48" t="s">
        <v>32</v>
      </c>
    </row>
    <row r="14" spans="1:17" x14ac:dyDescent="0.25">
      <c r="A14" s="48" t="s">
        <v>51</v>
      </c>
      <c r="B14" s="53" t="s">
        <v>159</v>
      </c>
      <c r="C14" s="53" t="s">
        <v>160</v>
      </c>
      <c r="D14" s="50">
        <v>530</v>
      </c>
      <c r="E14" s="50">
        <v>3.9</v>
      </c>
      <c r="F14" s="51">
        <v>530</v>
      </c>
      <c r="G14" s="51" t="s">
        <v>34</v>
      </c>
      <c r="H14" s="51"/>
      <c r="I14" s="51" t="s">
        <v>35</v>
      </c>
      <c r="J14" s="52">
        <v>43955</v>
      </c>
      <c r="K14" s="48" t="s">
        <v>32</v>
      </c>
    </row>
    <row r="15" spans="1:17" x14ac:dyDescent="0.25">
      <c r="A15" s="48" t="s">
        <v>52</v>
      </c>
      <c r="B15" s="53" t="s">
        <v>161</v>
      </c>
      <c r="C15" s="53" t="s">
        <v>162</v>
      </c>
      <c r="D15" s="50">
        <v>530</v>
      </c>
      <c r="E15" s="50">
        <v>3.9</v>
      </c>
      <c r="F15" s="51">
        <v>530</v>
      </c>
      <c r="G15" s="51" t="s">
        <v>34</v>
      </c>
      <c r="H15" s="51"/>
      <c r="I15" s="51" t="s">
        <v>35</v>
      </c>
      <c r="J15" s="52">
        <v>43956</v>
      </c>
      <c r="K15" s="48" t="s">
        <v>32</v>
      </c>
    </row>
    <row r="16" spans="1:17" x14ac:dyDescent="0.25">
      <c r="A16" s="48" t="s">
        <v>53</v>
      </c>
      <c r="B16" s="53" t="s">
        <v>163</v>
      </c>
      <c r="C16" s="53" t="s">
        <v>164</v>
      </c>
      <c r="D16" s="50">
        <v>530</v>
      </c>
      <c r="E16" s="50">
        <v>3.2</v>
      </c>
      <c r="F16" s="51">
        <v>530</v>
      </c>
      <c r="G16" s="51" t="s">
        <v>34</v>
      </c>
      <c r="H16" s="51"/>
      <c r="I16" s="51" t="s">
        <v>35</v>
      </c>
      <c r="J16" s="52">
        <v>43959</v>
      </c>
      <c r="K16" s="48" t="s">
        <v>32</v>
      </c>
    </row>
    <row r="17" spans="1:11" x14ac:dyDescent="0.25">
      <c r="A17" s="48" t="s">
        <v>54</v>
      </c>
      <c r="B17" s="53" t="s">
        <v>165</v>
      </c>
      <c r="C17" s="53" t="s">
        <v>166</v>
      </c>
      <c r="D17" s="50">
        <v>530</v>
      </c>
      <c r="E17" s="50">
        <v>3.8</v>
      </c>
      <c r="F17" s="51">
        <v>530</v>
      </c>
      <c r="G17" s="51" t="s">
        <v>34</v>
      </c>
      <c r="H17" s="51"/>
      <c r="I17" s="51" t="s">
        <v>35</v>
      </c>
      <c r="J17" s="52">
        <v>43964</v>
      </c>
      <c r="K17" s="48" t="s">
        <v>32</v>
      </c>
    </row>
    <row r="18" spans="1:11" x14ac:dyDescent="0.25">
      <c r="A18" s="48" t="s">
        <v>55</v>
      </c>
      <c r="B18" s="53" t="s">
        <v>167</v>
      </c>
      <c r="C18" s="53" t="s">
        <v>168</v>
      </c>
      <c r="D18" s="50">
        <v>530</v>
      </c>
      <c r="E18" s="50">
        <v>3.2</v>
      </c>
      <c r="F18" s="51">
        <v>530</v>
      </c>
      <c r="G18" s="51" t="s">
        <v>34</v>
      </c>
      <c r="H18" s="51"/>
      <c r="I18" s="51" t="s">
        <v>35</v>
      </c>
      <c r="J18" s="52">
        <v>43967</v>
      </c>
      <c r="K18" s="48" t="s">
        <v>32</v>
      </c>
    </row>
    <row r="19" spans="1:11" x14ac:dyDescent="0.2">
      <c r="A19" s="48" t="s">
        <v>56</v>
      </c>
      <c r="B19" s="49" t="s">
        <v>169</v>
      </c>
      <c r="C19" s="49" t="s">
        <v>170</v>
      </c>
      <c r="D19" s="50">
        <v>530</v>
      </c>
      <c r="E19" s="50">
        <v>3.5</v>
      </c>
      <c r="F19" s="51">
        <v>530</v>
      </c>
      <c r="G19" s="51" t="s">
        <v>34</v>
      </c>
      <c r="H19" s="51"/>
      <c r="I19" s="51" t="s">
        <v>35</v>
      </c>
      <c r="J19" s="52">
        <v>43972</v>
      </c>
      <c r="K19" s="48" t="s">
        <v>32</v>
      </c>
    </row>
    <row r="20" spans="1:11" x14ac:dyDescent="0.2">
      <c r="A20" s="48" t="s">
        <v>57</v>
      </c>
      <c r="B20" s="49" t="s">
        <v>171</v>
      </c>
      <c r="C20" s="49" t="s">
        <v>172</v>
      </c>
      <c r="D20" s="50">
        <v>530</v>
      </c>
      <c r="E20" s="50">
        <v>3.4</v>
      </c>
      <c r="F20" s="51">
        <v>530</v>
      </c>
      <c r="G20" s="51" t="s">
        <v>34</v>
      </c>
      <c r="H20" s="51"/>
      <c r="I20" s="51" t="s">
        <v>35</v>
      </c>
      <c r="J20" s="52">
        <v>43976</v>
      </c>
      <c r="K20" s="48" t="s">
        <v>32</v>
      </c>
    </row>
    <row r="21" spans="1:11" x14ac:dyDescent="0.2">
      <c r="A21" s="48" t="s">
        <v>58</v>
      </c>
      <c r="B21" s="49" t="s">
        <v>173</v>
      </c>
      <c r="C21" s="49" t="s">
        <v>174</v>
      </c>
      <c r="D21" s="50">
        <v>530</v>
      </c>
      <c r="E21" s="50">
        <v>3.6</v>
      </c>
      <c r="F21" s="51">
        <v>530</v>
      </c>
      <c r="G21" s="51" t="s">
        <v>34</v>
      </c>
      <c r="H21" s="51"/>
      <c r="I21" s="51" t="s">
        <v>35</v>
      </c>
      <c r="J21" s="52">
        <v>43978</v>
      </c>
      <c r="K21" s="48" t="s">
        <v>32</v>
      </c>
    </row>
    <row r="22" spans="1:11" x14ac:dyDescent="0.25">
      <c r="A22" s="48" t="s">
        <v>59</v>
      </c>
      <c r="B22" s="53" t="s">
        <v>175</v>
      </c>
      <c r="C22" s="53" t="s">
        <v>176</v>
      </c>
      <c r="D22" s="50">
        <v>530</v>
      </c>
      <c r="E22" s="50">
        <v>3.5</v>
      </c>
      <c r="F22" s="51">
        <v>530</v>
      </c>
      <c r="G22" s="51" t="s">
        <v>34</v>
      </c>
      <c r="H22" s="51"/>
      <c r="I22" s="51" t="s">
        <v>35</v>
      </c>
      <c r="J22" s="52">
        <v>43981</v>
      </c>
      <c r="K22" s="48" t="s">
        <v>32</v>
      </c>
    </row>
    <row r="23" spans="1:11" x14ac:dyDescent="0.25">
      <c r="A23" s="48" t="s">
        <v>60</v>
      </c>
      <c r="B23" s="53" t="s">
        <v>177</v>
      </c>
      <c r="C23" s="53" t="s">
        <v>178</v>
      </c>
      <c r="D23" s="50">
        <v>530</v>
      </c>
      <c r="E23" s="50">
        <v>3.4</v>
      </c>
      <c r="F23" s="51">
        <v>530</v>
      </c>
      <c r="G23" s="51" t="s">
        <v>34</v>
      </c>
      <c r="H23" s="51"/>
      <c r="I23" s="51" t="s">
        <v>35</v>
      </c>
      <c r="J23" s="52">
        <v>43983</v>
      </c>
      <c r="K23" s="48" t="s">
        <v>32</v>
      </c>
    </row>
    <row r="24" spans="1:11" x14ac:dyDescent="0.25">
      <c r="A24" s="48" t="s">
        <v>61</v>
      </c>
      <c r="B24" s="53" t="s">
        <v>179</v>
      </c>
      <c r="C24" s="53" t="s">
        <v>180</v>
      </c>
      <c r="D24" s="50">
        <v>530</v>
      </c>
      <c r="E24" s="50">
        <v>4</v>
      </c>
      <c r="F24" s="51">
        <v>530</v>
      </c>
      <c r="G24" s="51" t="s">
        <v>34</v>
      </c>
      <c r="H24" s="51"/>
      <c r="I24" s="51" t="s">
        <v>35</v>
      </c>
      <c r="J24" s="52">
        <v>43986</v>
      </c>
      <c r="K24" s="48" t="s">
        <v>32</v>
      </c>
    </row>
    <row r="25" spans="1:11" x14ac:dyDescent="0.25">
      <c r="A25" s="48" t="s">
        <v>82</v>
      </c>
      <c r="B25" s="53" t="s">
        <v>181</v>
      </c>
      <c r="C25" s="53" t="s">
        <v>182</v>
      </c>
      <c r="D25" s="50">
        <v>530</v>
      </c>
      <c r="E25" s="50">
        <v>3.9</v>
      </c>
      <c r="F25" s="51">
        <v>530</v>
      </c>
      <c r="G25" s="51" t="s">
        <v>34</v>
      </c>
      <c r="H25" s="51"/>
      <c r="I25" s="51" t="s">
        <v>35</v>
      </c>
      <c r="J25" s="52">
        <v>43988</v>
      </c>
      <c r="K25" s="48" t="s">
        <v>32</v>
      </c>
    </row>
    <row r="26" spans="1:11" x14ac:dyDescent="0.25">
      <c r="A26" s="48" t="s">
        <v>83</v>
      </c>
      <c r="B26" s="53" t="s">
        <v>183</v>
      </c>
      <c r="C26" s="53" t="s">
        <v>184</v>
      </c>
      <c r="D26" s="50">
        <v>530</v>
      </c>
      <c r="E26" s="50">
        <v>3.3</v>
      </c>
      <c r="F26" s="51">
        <v>530</v>
      </c>
      <c r="G26" s="51" t="s">
        <v>34</v>
      </c>
      <c r="H26" s="51"/>
      <c r="I26" s="51" t="s">
        <v>35</v>
      </c>
      <c r="J26" s="52">
        <v>43990</v>
      </c>
      <c r="K26" s="48" t="s">
        <v>32</v>
      </c>
    </row>
    <row r="27" spans="1:11" x14ac:dyDescent="0.25">
      <c r="A27" s="48" t="s">
        <v>84</v>
      </c>
      <c r="B27" s="53" t="s">
        <v>185</v>
      </c>
      <c r="C27" s="53" t="s">
        <v>186</v>
      </c>
      <c r="D27" s="50">
        <v>530</v>
      </c>
      <c r="E27" s="50">
        <v>4.0999999999999996</v>
      </c>
      <c r="F27" s="51">
        <v>530</v>
      </c>
      <c r="G27" s="51" t="s">
        <v>34</v>
      </c>
      <c r="H27" s="51"/>
      <c r="I27" s="51" t="s">
        <v>35</v>
      </c>
      <c r="J27" s="52">
        <v>43991</v>
      </c>
      <c r="K27" s="48" t="s">
        <v>32</v>
      </c>
    </row>
    <row r="28" spans="1:11" x14ac:dyDescent="0.25">
      <c r="A28" s="48" t="s">
        <v>86</v>
      </c>
      <c r="B28" s="53" t="s">
        <v>187</v>
      </c>
      <c r="C28" s="53" t="s">
        <v>188</v>
      </c>
      <c r="D28" s="50">
        <v>530</v>
      </c>
      <c r="E28" s="50">
        <v>4.5</v>
      </c>
      <c r="F28" s="51">
        <v>530</v>
      </c>
      <c r="G28" s="51" t="s">
        <v>34</v>
      </c>
      <c r="H28" s="51"/>
      <c r="I28" s="51" t="s">
        <v>35</v>
      </c>
      <c r="J28" s="52">
        <v>44004</v>
      </c>
      <c r="K28" s="48" t="s">
        <v>32</v>
      </c>
    </row>
    <row r="29" spans="1:11" x14ac:dyDescent="0.25">
      <c r="A29" s="48" t="s">
        <v>87</v>
      </c>
      <c r="B29" s="53" t="s">
        <v>189</v>
      </c>
      <c r="C29" s="53" t="s">
        <v>190</v>
      </c>
      <c r="D29" s="50">
        <v>530</v>
      </c>
      <c r="E29" s="50">
        <v>3.4</v>
      </c>
      <c r="F29" s="51">
        <v>530</v>
      </c>
      <c r="G29" s="51" t="s">
        <v>34</v>
      </c>
      <c r="H29" s="51"/>
      <c r="I29" s="51" t="s">
        <v>35</v>
      </c>
      <c r="J29" s="52">
        <v>44007</v>
      </c>
      <c r="K29" s="48" t="s">
        <v>32</v>
      </c>
    </row>
    <row r="30" spans="1:11" x14ac:dyDescent="0.25">
      <c r="A30" s="48" t="s">
        <v>88</v>
      </c>
      <c r="B30" s="53" t="s">
        <v>191</v>
      </c>
      <c r="C30" s="53" t="s">
        <v>192</v>
      </c>
      <c r="D30" s="50">
        <v>530</v>
      </c>
      <c r="E30" s="50">
        <v>3.7</v>
      </c>
      <c r="F30" s="51">
        <v>530</v>
      </c>
      <c r="G30" s="51" t="s">
        <v>34</v>
      </c>
      <c r="H30" s="51"/>
      <c r="I30" s="51" t="s">
        <v>35</v>
      </c>
      <c r="J30" s="52">
        <v>44009</v>
      </c>
      <c r="K30" s="48" t="s">
        <v>32</v>
      </c>
    </row>
    <row r="31" spans="1:11" x14ac:dyDescent="0.25">
      <c r="A31" s="48" t="s">
        <v>89</v>
      </c>
      <c r="B31" s="53" t="s">
        <v>193</v>
      </c>
      <c r="C31" s="53" t="s">
        <v>194</v>
      </c>
      <c r="D31" s="50">
        <v>530</v>
      </c>
      <c r="E31" s="50">
        <v>3.6</v>
      </c>
      <c r="F31" s="51">
        <v>530</v>
      </c>
      <c r="G31" s="51" t="s">
        <v>34</v>
      </c>
      <c r="H31" s="51"/>
      <c r="I31" s="51" t="s">
        <v>35</v>
      </c>
      <c r="J31" s="52">
        <v>44011</v>
      </c>
      <c r="K31" s="48" t="s">
        <v>32</v>
      </c>
    </row>
    <row r="32" spans="1:11" x14ac:dyDescent="0.25">
      <c r="A32" s="48" t="s">
        <v>90</v>
      </c>
      <c r="B32" s="53" t="s">
        <v>195</v>
      </c>
      <c r="C32" s="53" t="s">
        <v>196</v>
      </c>
      <c r="D32" s="50">
        <v>530</v>
      </c>
      <c r="E32" s="50">
        <v>2.9</v>
      </c>
      <c r="F32" s="51">
        <v>530</v>
      </c>
      <c r="G32" s="51" t="s">
        <v>34</v>
      </c>
      <c r="H32" s="51"/>
      <c r="I32" s="51" t="s">
        <v>35</v>
      </c>
      <c r="J32" s="52">
        <v>44013</v>
      </c>
      <c r="K32" s="48" t="s">
        <v>32</v>
      </c>
    </row>
    <row r="33" spans="1:11" x14ac:dyDescent="0.25">
      <c r="A33" s="48" t="s">
        <v>91</v>
      </c>
      <c r="B33" s="53" t="s">
        <v>197</v>
      </c>
      <c r="C33" s="53" t="s">
        <v>198</v>
      </c>
      <c r="D33" s="50">
        <v>530</v>
      </c>
      <c r="E33" s="50">
        <v>3.6</v>
      </c>
      <c r="F33" s="51">
        <v>530</v>
      </c>
      <c r="G33" s="51" t="s">
        <v>34</v>
      </c>
      <c r="H33" s="51"/>
      <c r="I33" s="51" t="s">
        <v>35</v>
      </c>
      <c r="J33" s="52">
        <v>44017</v>
      </c>
      <c r="K33" s="48" t="s">
        <v>32</v>
      </c>
    </row>
    <row r="1048542" spans="1:4" x14ac:dyDescent="0.25">
      <c r="A1048542" s="24" t="s">
        <v>33</v>
      </c>
      <c r="D1048542" s="39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6 B17:C20 B21:C27 B28:C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zoomScaleNormal="100" workbookViewId="0">
      <pane ySplit="1" topLeftCell="A2" activePane="bottomLeft" state="frozen"/>
      <selection pane="bottomLeft" activeCell="A2" sqref="A2:Q11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17" x14ac:dyDescent="0.2">
      <c r="A2" s="48" t="s">
        <v>39</v>
      </c>
      <c r="B2" s="54">
        <v>0</v>
      </c>
      <c r="C2" s="54">
        <v>1.7</v>
      </c>
      <c r="D2" s="54">
        <v>1.7</v>
      </c>
      <c r="E2" s="55">
        <v>429069</v>
      </c>
      <c r="F2" s="56">
        <v>0.97400000000000009</v>
      </c>
      <c r="G2" s="57">
        <v>2.7E-2</v>
      </c>
      <c r="H2" s="57">
        <v>1.7000000000000001E-2</v>
      </c>
      <c r="I2" s="57">
        <v>8.7999999999999995E-2</v>
      </c>
      <c r="J2" s="57">
        <v>2.797202797202806</v>
      </c>
      <c r="K2" s="58"/>
      <c r="L2" s="59">
        <v>0.34300000000000003</v>
      </c>
      <c r="M2" s="49" t="s">
        <v>100</v>
      </c>
      <c r="N2" s="60"/>
      <c r="O2" s="61">
        <v>43928</v>
      </c>
      <c r="P2" s="61">
        <v>43928</v>
      </c>
      <c r="Q2" s="62" t="s">
        <v>62</v>
      </c>
    </row>
    <row r="3" spans="1:17" x14ac:dyDescent="0.2">
      <c r="A3" s="48" t="s">
        <v>39</v>
      </c>
      <c r="B3" s="54">
        <f>C2</f>
        <v>1.7</v>
      </c>
      <c r="C3" s="54">
        <f>B3+D3</f>
        <v>2</v>
      </c>
      <c r="D3" s="54">
        <v>0.3</v>
      </c>
      <c r="E3" s="55">
        <v>429070</v>
      </c>
      <c r="F3" s="56">
        <v>2.7480000000000002</v>
      </c>
      <c r="G3" s="57">
        <v>2.3E-2</v>
      </c>
      <c r="H3" s="57">
        <v>1.0999999999999999E-2</v>
      </c>
      <c r="I3" s="57">
        <v>9.8000000000000004E-2</v>
      </c>
      <c r="J3" s="57">
        <v>2.7777777777777821</v>
      </c>
      <c r="K3" s="58"/>
      <c r="L3" s="59">
        <v>7.4779999999999998</v>
      </c>
      <c r="M3" s="49" t="s">
        <v>101</v>
      </c>
      <c r="N3" s="60">
        <v>0.3</v>
      </c>
      <c r="O3" s="61">
        <v>43928</v>
      </c>
      <c r="P3" s="61">
        <v>43928</v>
      </c>
      <c r="Q3" s="62" t="s">
        <v>62</v>
      </c>
    </row>
    <row r="4" spans="1:17" x14ac:dyDescent="0.2">
      <c r="A4" s="48" t="s">
        <v>39</v>
      </c>
      <c r="B4" s="54">
        <f t="shared" ref="B4:B5" si="0">C3</f>
        <v>2</v>
      </c>
      <c r="C4" s="54">
        <f t="shared" ref="C4:C5" si="1">B4+D4</f>
        <v>2.7</v>
      </c>
      <c r="D4" s="54">
        <v>0.7</v>
      </c>
      <c r="E4" s="55">
        <v>429071</v>
      </c>
      <c r="F4" s="56">
        <v>2.1879999999999997</v>
      </c>
      <c r="G4" s="57">
        <v>5.6000000000000001E-2</v>
      </c>
      <c r="H4" s="57">
        <v>1.7999999999999999E-2</v>
      </c>
      <c r="I4" s="57">
        <v>0.06</v>
      </c>
      <c r="J4" s="57">
        <v>2.7972027972027949</v>
      </c>
      <c r="K4" s="58"/>
      <c r="L4" s="59">
        <v>13.222</v>
      </c>
      <c r="M4" s="49" t="s">
        <v>101</v>
      </c>
      <c r="N4" s="60">
        <v>0.7</v>
      </c>
      <c r="O4" s="61">
        <v>43928</v>
      </c>
      <c r="P4" s="61">
        <v>43928</v>
      </c>
      <c r="Q4" s="62" t="s">
        <v>62</v>
      </c>
    </row>
    <row r="5" spans="1:17" x14ac:dyDescent="0.2">
      <c r="A5" s="48" t="s">
        <v>39</v>
      </c>
      <c r="B5" s="54">
        <f t="shared" si="0"/>
        <v>2.7</v>
      </c>
      <c r="C5" s="54">
        <f t="shared" si="1"/>
        <v>3.6</v>
      </c>
      <c r="D5" s="54">
        <v>0.9</v>
      </c>
      <c r="E5" s="55">
        <v>429072</v>
      </c>
      <c r="F5" s="56">
        <v>0.67799999999999994</v>
      </c>
      <c r="G5" s="57">
        <v>0.14899999999999999</v>
      </c>
      <c r="H5" s="57">
        <v>2E-3</v>
      </c>
      <c r="I5" s="57">
        <v>2.5999999999999999E-2</v>
      </c>
      <c r="J5" s="57">
        <v>0.13227513227513227</v>
      </c>
      <c r="K5" s="58"/>
      <c r="L5" s="59">
        <v>1.9379999999999999</v>
      </c>
      <c r="M5" s="49" t="s">
        <v>102</v>
      </c>
      <c r="N5" s="60"/>
      <c r="O5" s="61">
        <v>43928</v>
      </c>
      <c r="P5" s="61">
        <v>43928</v>
      </c>
      <c r="Q5" s="62" t="s">
        <v>62</v>
      </c>
    </row>
    <row r="6" spans="1:17" x14ac:dyDescent="0.2">
      <c r="A6" s="48" t="s">
        <v>40</v>
      </c>
      <c r="B6" s="54">
        <v>0</v>
      </c>
      <c r="C6" s="54">
        <v>1.5</v>
      </c>
      <c r="D6" s="54">
        <v>1.5</v>
      </c>
      <c r="E6" s="55">
        <v>429206</v>
      </c>
      <c r="F6" s="56">
        <v>0.47199999999999998</v>
      </c>
      <c r="G6" s="57">
        <v>7.0000000000000001E-3</v>
      </c>
      <c r="H6" s="57">
        <v>6.0000000000000001E-3</v>
      </c>
      <c r="I6" s="57">
        <v>8.3000000000000004E-2</v>
      </c>
      <c r="J6" s="57">
        <v>2.5806451612903225</v>
      </c>
      <c r="K6" s="58"/>
      <c r="L6" s="59">
        <v>2.3940000000000001</v>
      </c>
      <c r="M6" s="49" t="s">
        <v>100</v>
      </c>
      <c r="N6" s="60"/>
      <c r="O6" s="61">
        <v>43929</v>
      </c>
      <c r="P6" s="61">
        <v>43929</v>
      </c>
      <c r="Q6" s="62" t="s">
        <v>63</v>
      </c>
    </row>
    <row r="7" spans="1:17" x14ac:dyDescent="0.2">
      <c r="A7" s="48" t="s">
        <v>40</v>
      </c>
      <c r="B7" s="54">
        <f>C6</f>
        <v>1.5</v>
      </c>
      <c r="C7" s="54">
        <f>B7+D7</f>
        <v>1.9</v>
      </c>
      <c r="D7" s="54">
        <v>0.4</v>
      </c>
      <c r="E7" s="55">
        <v>429207</v>
      </c>
      <c r="F7" s="56">
        <v>2.3420000000000001</v>
      </c>
      <c r="G7" s="57">
        <v>2.5999999999999999E-2</v>
      </c>
      <c r="H7" s="57">
        <v>1.6E-2</v>
      </c>
      <c r="I7" s="57">
        <v>4.5999999999999999E-2</v>
      </c>
      <c r="J7" s="57">
        <v>2.5641025641025603</v>
      </c>
      <c r="K7" s="58"/>
      <c r="L7" s="59">
        <v>13.6</v>
      </c>
      <c r="M7" s="49" t="s">
        <v>101</v>
      </c>
      <c r="N7" s="60">
        <v>0.4</v>
      </c>
      <c r="O7" s="61">
        <v>43929</v>
      </c>
      <c r="P7" s="61">
        <v>43929</v>
      </c>
      <c r="Q7" s="62" t="s">
        <v>63</v>
      </c>
    </row>
    <row r="8" spans="1:17" x14ac:dyDescent="0.2">
      <c r="A8" s="48" t="s">
        <v>40</v>
      </c>
      <c r="B8" s="54">
        <f t="shared" ref="B8" si="2">C7</f>
        <v>1.9</v>
      </c>
      <c r="C8" s="54">
        <f t="shared" ref="C8" si="3">B8+D8</f>
        <v>3.5999999999999996</v>
      </c>
      <c r="D8" s="54">
        <v>1.7</v>
      </c>
      <c r="E8" s="55">
        <v>429209</v>
      </c>
      <c r="F8" s="56">
        <v>2.5499999999999998</v>
      </c>
      <c r="G8" s="57">
        <v>6.6000000000000003E-2</v>
      </c>
      <c r="H8" s="57">
        <v>0.01</v>
      </c>
      <c r="I8" s="57">
        <v>7.0999999999999994E-2</v>
      </c>
      <c r="J8" s="57">
        <v>2.5</v>
      </c>
      <c r="K8" s="58"/>
      <c r="L8" s="59">
        <v>12.502000000000001</v>
      </c>
      <c r="M8" s="49" t="s">
        <v>102</v>
      </c>
      <c r="N8" s="60"/>
      <c r="O8" s="61">
        <v>43929</v>
      </c>
      <c r="P8" s="61">
        <v>43929</v>
      </c>
      <c r="Q8" s="62" t="s">
        <v>63</v>
      </c>
    </row>
    <row r="9" spans="1:17" x14ac:dyDescent="0.2">
      <c r="A9" s="48" t="s">
        <v>41</v>
      </c>
      <c r="B9" s="54">
        <v>0</v>
      </c>
      <c r="C9" s="54">
        <v>1.6</v>
      </c>
      <c r="D9" s="54">
        <v>1.6</v>
      </c>
      <c r="E9" s="55">
        <v>429687</v>
      </c>
      <c r="F9" s="56">
        <v>2.452</v>
      </c>
      <c r="G9" s="57">
        <v>3.1E-2</v>
      </c>
      <c r="H9" s="57">
        <v>6.0000000000000001E-3</v>
      </c>
      <c r="I9" s="57">
        <v>6.9000000000000006E-2</v>
      </c>
      <c r="J9" s="57">
        <v>2.7777777777777821</v>
      </c>
      <c r="K9" s="58"/>
      <c r="L9" s="59">
        <v>11.266999999999999</v>
      </c>
      <c r="M9" s="49" t="s">
        <v>100</v>
      </c>
      <c r="N9" s="60"/>
      <c r="O9" s="61">
        <v>43933</v>
      </c>
      <c r="P9" s="61">
        <v>43933</v>
      </c>
      <c r="Q9" s="62" t="s">
        <v>64</v>
      </c>
    </row>
    <row r="10" spans="1:17" x14ac:dyDescent="0.2">
      <c r="A10" s="48" t="s">
        <v>41</v>
      </c>
      <c r="B10" s="54">
        <f>C9</f>
        <v>1.6</v>
      </c>
      <c r="C10" s="54">
        <f>B10+D10</f>
        <v>2.6</v>
      </c>
      <c r="D10" s="54">
        <v>1</v>
      </c>
      <c r="E10" s="55">
        <v>429688</v>
      </c>
      <c r="F10" s="56">
        <v>6.1339999999999995</v>
      </c>
      <c r="G10" s="57">
        <v>4.9000000000000002E-2</v>
      </c>
      <c r="H10" s="57">
        <v>6.5000000000000002E-2</v>
      </c>
      <c r="I10" s="57">
        <v>9.8000000000000004E-2</v>
      </c>
      <c r="J10" s="57">
        <v>2.7027027027027111</v>
      </c>
      <c r="K10" s="58"/>
      <c r="L10" s="59">
        <v>5.4459999999999997</v>
      </c>
      <c r="M10" s="49" t="s">
        <v>101</v>
      </c>
      <c r="N10" s="60">
        <v>1</v>
      </c>
      <c r="O10" s="61">
        <v>43933</v>
      </c>
      <c r="P10" s="61">
        <v>43933</v>
      </c>
      <c r="Q10" s="62" t="s">
        <v>64</v>
      </c>
    </row>
    <row r="11" spans="1:17" x14ac:dyDescent="0.2">
      <c r="A11" s="48" t="s">
        <v>41</v>
      </c>
      <c r="B11" s="54">
        <f t="shared" ref="B11" si="4">C10</f>
        <v>2.6</v>
      </c>
      <c r="C11" s="54">
        <f t="shared" ref="C11" si="5">B11+D11</f>
        <v>3</v>
      </c>
      <c r="D11" s="54">
        <v>0.4</v>
      </c>
      <c r="E11" s="55">
        <v>429690</v>
      </c>
      <c r="F11" s="56">
        <v>1.6640000000000001</v>
      </c>
      <c r="G11" s="57">
        <v>2.1999999999999999E-2</v>
      </c>
      <c r="H11" s="57">
        <v>1.4E-2</v>
      </c>
      <c r="I11" s="57">
        <v>6.5000000000000002E-2</v>
      </c>
      <c r="J11" s="57">
        <v>2.7027027027027111</v>
      </c>
      <c r="K11" s="58"/>
      <c r="L11" s="59">
        <v>6.5940000000000003</v>
      </c>
      <c r="M11" s="49" t="s">
        <v>102</v>
      </c>
      <c r="N11" s="60"/>
      <c r="O11" s="61">
        <v>43933</v>
      </c>
      <c r="P11" s="61">
        <v>43933</v>
      </c>
      <c r="Q11" s="62" t="s">
        <v>64</v>
      </c>
    </row>
    <row r="12" spans="1:17" x14ac:dyDescent="0.2">
      <c r="A12" s="48" t="s">
        <v>42</v>
      </c>
      <c r="B12" s="54">
        <v>0</v>
      </c>
      <c r="C12" s="54">
        <v>1.3</v>
      </c>
      <c r="D12" s="54">
        <v>1.3</v>
      </c>
      <c r="E12" s="55">
        <v>430113</v>
      </c>
      <c r="F12" s="56">
        <v>1.7719999999999998</v>
      </c>
      <c r="G12" s="57">
        <v>4.2999999999999997E-2</v>
      </c>
      <c r="H12" s="57">
        <v>1.0999999999999999E-2</v>
      </c>
      <c r="I12" s="57">
        <v>5.0999999999999997E-2</v>
      </c>
      <c r="J12" s="57">
        <v>2.6315789473684132</v>
      </c>
      <c r="K12" s="58"/>
      <c r="L12" s="59">
        <v>8.1690000000000005</v>
      </c>
      <c r="M12" s="49" t="s">
        <v>100</v>
      </c>
      <c r="N12" s="60"/>
      <c r="O12" s="61">
        <v>43934</v>
      </c>
      <c r="P12" s="61">
        <v>43934</v>
      </c>
      <c r="Q12" s="62" t="s">
        <v>65</v>
      </c>
    </row>
    <row r="13" spans="1:17" x14ac:dyDescent="0.2">
      <c r="A13" s="48" t="s">
        <v>42</v>
      </c>
      <c r="B13" s="54">
        <f>C12</f>
        <v>1.3</v>
      </c>
      <c r="C13" s="54">
        <f>B13+D13</f>
        <v>2.1</v>
      </c>
      <c r="D13" s="54">
        <v>0.8</v>
      </c>
      <c r="E13" s="55">
        <v>430114</v>
      </c>
      <c r="F13" s="56">
        <v>30.08</v>
      </c>
      <c r="G13" s="57">
        <v>1.1910000000000001</v>
      </c>
      <c r="H13" s="57">
        <v>0.02</v>
      </c>
      <c r="I13" s="57">
        <v>0.19900000000000001</v>
      </c>
      <c r="J13" s="57">
        <v>2.6315789473684132</v>
      </c>
      <c r="K13" s="58"/>
      <c r="L13" s="59">
        <v>61.137</v>
      </c>
      <c r="M13" s="49" t="s">
        <v>101</v>
      </c>
      <c r="N13" s="60">
        <v>0.8</v>
      </c>
      <c r="O13" s="61">
        <v>43934</v>
      </c>
      <c r="P13" s="61">
        <v>43934</v>
      </c>
      <c r="Q13" s="62" t="s">
        <v>65</v>
      </c>
    </row>
    <row r="14" spans="1:17" x14ac:dyDescent="0.2">
      <c r="A14" s="48" t="s">
        <v>42</v>
      </c>
      <c r="B14" s="54">
        <f t="shared" ref="B14:B15" si="6">C13</f>
        <v>2.1</v>
      </c>
      <c r="C14" s="54">
        <f t="shared" ref="C14:C15" si="7">B14+D14</f>
        <v>2.7</v>
      </c>
      <c r="D14" s="54">
        <v>0.6</v>
      </c>
      <c r="E14" s="55">
        <v>430115</v>
      </c>
      <c r="F14" s="56">
        <v>2.1720000000000002</v>
      </c>
      <c r="G14" s="57">
        <v>8.3000000000000004E-2</v>
      </c>
      <c r="H14" s="57">
        <v>1.7000000000000001E-2</v>
      </c>
      <c r="I14" s="57">
        <v>7.9000000000000001E-2</v>
      </c>
      <c r="J14" s="57">
        <v>2.7777777777777821</v>
      </c>
      <c r="K14" s="58"/>
      <c r="L14" s="59">
        <v>7.4589999999999996</v>
      </c>
      <c r="M14" s="49" t="s">
        <v>101</v>
      </c>
      <c r="N14" s="60">
        <v>0.6</v>
      </c>
      <c r="O14" s="61">
        <v>43934</v>
      </c>
      <c r="P14" s="61">
        <v>43934</v>
      </c>
      <c r="Q14" s="62" t="s">
        <v>65</v>
      </c>
    </row>
    <row r="15" spans="1:17" x14ac:dyDescent="0.2">
      <c r="A15" s="48" t="s">
        <v>42</v>
      </c>
      <c r="B15" s="54">
        <f t="shared" si="6"/>
        <v>2.7</v>
      </c>
      <c r="C15" s="54">
        <f t="shared" si="7"/>
        <v>3.7</v>
      </c>
      <c r="D15" s="54">
        <v>1</v>
      </c>
      <c r="E15" s="55">
        <v>430116</v>
      </c>
      <c r="F15" s="56">
        <v>1.4219999999999999</v>
      </c>
      <c r="G15" s="57">
        <v>4.1000000000000002E-2</v>
      </c>
      <c r="H15" s="57">
        <v>2.1999999999999999E-2</v>
      </c>
      <c r="I15" s="57">
        <v>0.127</v>
      </c>
      <c r="J15" s="57">
        <v>2.7027027027027111</v>
      </c>
      <c r="K15" s="58"/>
      <c r="L15" s="59">
        <v>5.0289999999999999</v>
      </c>
      <c r="M15" s="49" t="s">
        <v>102</v>
      </c>
      <c r="N15" s="60"/>
      <c r="O15" s="61">
        <v>43934</v>
      </c>
      <c r="P15" s="61">
        <v>43934</v>
      </c>
      <c r="Q15" s="62" t="s">
        <v>65</v>
      </c>
    </row>
    <row r="16" spans="1:17" x14ac:dyDescent="0.2">
      <c r="A16" s="48" t="s">
        <v>43</v>
      </c>
      <c r="B16" s="54">
        <v>0</v>
      </c>
      <c r="C16" s="54">
        <v>1.6</v>
      </c>
      <c r="D16" s="54">
        <v>1.6</v>
      </c>
      <c r="E16" s="55">
        <v>430376</v>
      </c>
      <c r="F16" s="56">
        <v>2.8160000000000003</v>
      </c>
      <c r="G16" s="57">
        <v>0.14799999999999999</v>
      </c>
      <c r="H16" s="57">
        <v>4.5999999999999999E-2</v>
      </c>
      <c r="I16" s="57">
        <v>0.54100000000000004</v>
      </c>
      <c r="J16" s="57">
        <v>2.8776978417266115</v>
      </c>
      <c r="K16" s="58"/>
      <c r="L16" s="59">
        <v>3.3359999999999999</v>
      </c>
      <c r="M16" s="49" t="s">
        <v>100</v>
      </c>
      <c r="N16" s="60"/>
      <c r="O16" s="61">
        <v>43936</v>
      </c>
      <c r="P16" s="61">
        <v>43936</v>
      </c>
      <c r="Q16" s="62" t="s">
        <v>66</v>
      </c>
    </row>
    <row r="17" spans="1:17" x14ac:dyDescent="0.2">
      <c r="A17" s="48" t="s">
        <v>43</v>
      </c>
      <c r="B17" s="54">
        <f>C16</f>
        <v>1.6</v>
      </c>
      <c r="C17" s="54">
        <f>B17+D17</f>
        <v>2.4000000000000004</v>
      </c>
      <c r="D17" s="54">
        <v>0.8</v>
      </c>
      <c r="E17" s="55">
        <v>430377</v>
      </c>
      <c r="F17" s="56">
        <v>3.2879999999999994</v>
      </c>
      <c r="G17" s="57">
        <v>8.3000000000000004E-2</v>
      </c>
      <c r="H17" s="57">
        <v>7.0000000000000001E-3</v>
      </c>
      <c r="I17" s="57">
        <v>5.5E-2</v>
      </c>
      <c r="J17" s="57">
        <v>2.9411764705882426</v>
      </c>
      <c r="K17" s="58"/>
      <c r="L17" s="59">
        <v>4.6349999999999998</v>
      </c>
      <c r="M17" s="49" t="s">
        <v>101</v>
      </c>
      <c r="N17" s="60">
        <v>0.8</v>
      </c>
      <c r="O17" s="61">
        <v>43936</v>
      </c>
      <c r="P17" s="61">
        <v>43936</v>
      </c>
      <c r="Q17" s="62" t="s">
        <v>66</v>
      </c>
    </row>
    <row r="18" spans="1:17" x14ac:dyDescent="0.2">
      <c r="A18" s="48" t="s">
        <v>43</v>
      </c>
      <c r="B18" s="54">
        <f t="shared" ref="B18:B19" si="8">C17</f>
        <v>2.4000000000000004</v>
      </c>
      <c r="C18" s="54">
        <f t="shared" ref="C18:C19" si="9">B18+D18</f>
        <v>2.9000000000000004</v>
      </c>
      <c r="D18" s="54">
        <v>0.5</v>
      </c>
      <c r="E18" s="55">
        <v>430378</v>
      </c>
      <c r="F18" s="56">
        <v>7.06</v>
      </c>
      <c r="G18" s="57">
        <v>4.9000000000000002E-2</v>
      </c>
      <c r="H18" s="57">
        <v>8.0000000000000002E-3</v>
      </c>
      <c r="I18" s="57">
        <v>2.3E-2</v>
      </c>
      <c r="J18" s="57">
        <v>2.8571428571428572</v>
      </c>
      <c r="K18" s="58"/>
      <c r="L18" s="59">
        <v>12.807</v>
      </c>
      <c r="M18" s="49" t="s">
        <v>101</v>
      </c>
      <c r="N18" s="60">
        <v>0.5</v>
      </c>
      <c r="O18" s="61">
        <v>43936</v>
      </c>
      <c r="P18" s="61">
        <v>43936</v>
      </c>
      <c r="Q18" s="62" t="s">
        <v>66</v>
      </c>
    </row>
    <row r="19" spans="1:17" x14ac:dyDescent="0.2">
      <c r="A19" s="48" t="s">
        <v>43</v>
      </c>
      <c r="B19" s="54">
        <f t="shared" si="8"/>
        <v>2.9000000000000004</v>
      </c>
      <c r="C19" s="54">
        <f t="shared" si="9"/>
        <v>3.8000000000000003</v>
      </c>
      <c r="D19" s="54">
        <v>0.9</v>
      </c>
      <c r="E19" s="55">
        <v>430379</v>
      </c>
      <c r="F19" s="56">
        <v>2.2239999999999998</v>
      </c>
      <c r="G19" s="57">
        <v>9.8000000000000004E-2</v>
      </c>
      <c r="H19" s="57">
        <v>8.9999999999999993E-3</v>
      </c>
      <c r="I19" s="57">
        <v>6.6000000000000003E-2</v>
      </c>
      <c r="J19" s="57">
        <v>2.8169014084507067</v>
      </c>
      <c r="K19" s="58"/>
      <c r="L19" s="59">
        <v>3.109</v>
      </c>
      <c r="M19" s="49" t="s">
        <v>102</v>
      </c>
      <c r="N19" s="60"/>
      <c r="O19" s="61">
        <v>43936</v>
      </c>
      <c r="P19" s="61">
        <v>43936</v>
      </c>
      <c r="Q19" s="62" t="s">
        <v>66</v>
      </c>
    </row>
    <row r="20" spans="1:17" x14ac:dyDescent="0.2">
      <c r="A20" s="48" t="s">
        <v>44</v>
      </c>
      <c r="B20" s="54">
        <v>0</v>
      </c>
      <c r="C20" s="54">
        <v>2</v>
      </c>
      <c r="D20" s="54">
        <v>2</v>
      </c>
      <c r="E20" s="55">
        <v>430630</v>
      </c>
      <c r="F20" s="56">
        <v>0.46800000000000003</v>
      </c>
      <c r="G20" s="57">
        <v>4.3999999999999997E-2</v>
      </c>
      <c r="H20" s="57">
        <v>2.4E-2</v>
      </c>
      <c r="I20" s="57">
        <v>0.27</v>
      </c>
      <c r="J20" s="57">
        <v>2.8985507246376789</v>
      </c>
      <c r="K20" s="58"/>
      <c r="L20" s="59">
        <v>1.8979999999999999</v>
      </c>
      <c r="M20" s="49" t="s">
        <v>100</v>
      </c>
      <c r="N20" s="60"/>
      <c r="O20" s="61">
        <v>43938</v>
      </c>
      <c r="P20" s="61">
        <v>43938</v>
      </c>
      <c r="Q20" s="62" t="s">
        <v>67</v>
      </c>
    </row>
    <row r="21" spans="1:17" x14ac:dyDescent="0.2">
      <c r="A21" s="48" t="s">
        <v>44</v>
      </c>
      <c r="B21" s="54">
        <f>C20</f>
        <v>2</v>
      </c>
      <c r="C21" s="54">
        <f>B21+D21</f>
        <v>2.8</v>
      </c>
      <c r="D21" s="54">
        <v>0.8</v>
      </c>
      <c r="E21" s="55">
        <v>430631</v>
      </c>
      <c r="F21" s="56">
        <v>3.3519999999999999</v>
      </c>
      <c r="G21" s="57">
        <v>6.5000000000000002E-2</v>
      </c>
      <c r="H21" s="57">
        <v>0.159</v>
      </c>
      <c r="I21" s="57">
        <v>0.3</v>
      </c>
      <c r="J21" s="57">
        <v>2.9197080291970825</v>
      </c>
      <c r="K21" s="58"/>
      <c r="L21" s="59">
        <v>19.285</v>
      </c>
      <c r="M21" s="49" t="s">
        <v>101</v>
      </c>
      <c r="N21" s="60">
        <v>0.8</v>
      </c>
      <c r="O21" s="61">
        <v>43938</v>
      </c>
      <c r="P21" s="61">
        <v>43938</v>
      </c>
      <c r="Q21" s="62" t="s">
        <v>67</v>
      </c>
    </row>
    <row r="22" spans="1:17" x14ac:dyDescent="0.2">
      <c r="A22" s="48" t="s">
        <v>44</v>
      </c>
      <c r="B22" s="54">
        <f t="shared" ref="B22" si="10">C21</f>
        <v>2.8</v>
      </c>
      <c r="C22" s="54">
        <f t="shared" ref="C22" si="11">B22+D22</f>
        <v>3.8</v>
      </c>
      <c r="D22" s="54">
        <v>1</v>
      </c>
      <c r="E22" s="55">
        <v>430632</v>
      </c>
      <c r="F22" s="56">
        <v>11.641999999999998</v>
      </c>
      <c r="G22" s="57">
        <v>0.22</v>
      </c>
      <c r="H22" s="57">
        <v>1.4853700000000001E-2</v>
      </c>
      <c r="I22" s="57">
        <v>9.0999999999999998E-2</v>
      </c>
      <c r="J22" s="57">
        <v>3.0075187969924917</v>
      </c>
      <c r="K22" s="58"/>
      <c r="L22" s="59">
        <v>42.21</v>
      </c>
      <c r="M22" s="49" t="s">
        <v>101</v>
      </c>
      <c r="N22" s="60">
        <v>1</v>
      </c>
      <c r="O22" s="61">
        <v>43938</v>
      </c>
      <c r="P22" s="61">
        <v>43938</v>
      </c>
      <c r="Q22" s="62" t="s">
        <v>67</v>
      </c>
    </row>
    <row r="23" spans="1:17" x14ac:dyDescent="0.2">
      <c r="A23" s="48" t="s">
        <v>45</v>
      </c>
      <c r="B23" s="54">
        <v>0</v>
      </c>
      <c r="C23" s="54">
        <v>1.1000000000000001</v>
      </c>
      <c r="D23" s="54">
        <v>1.1000000000000001</v>
      </c>
      <c r="E23" s="55">
        <v>431042</v>
      </c>
      <c r="F23" s="56">
        <v>10.648</v>
      </c>
      <c r="G23" s="57">
        <v>2.2490000000000001</v>
      </c>
      <c r="H23" s="57">
        <v>2.0529999999999999</v>
      </c>
      <c r="I23" s="57">
        <v>1.589</v>
      </c>
      <c r="J23" s="57"/>
      <c r="K23" s="58"/>
      <c r="L23" s="59">
        <v>15.016999999999999</v>
      </c>
      <c r="M23" s="49" t="s">
        <v>100</v>
      </c>
      <c r="N23" s="60"/>
      <c r="O23" s="61">
        <v>43941</v>
      </c>
      <c r="P23" s="61">
        <v>43941</v>
      </c>
      <c r="Q23" s="62" t="s">
        <v>68</v>
      </c>
    </row>
    <row r="24" spans="1:17" x14ac:dyDescent="0.2">
      <c r="A24" s="48" t="s">
        <v>45</v>
      </c>
      <c r="B24" s="54">
        <f>C23</f>
        <v>1.1000000000000001</v>
      </c>
      <c r="C24" s="54">
        <f>B24+D24</f>
        <v>1.8</v>
      </c>
      <c r="D24" s="54">
        <v>0.7</v>
      </c>
      <c r="E24" s="55">
        <v>431044</v>
      </c>
      <c r="F24" s="56">
        <v>36.922000000000004</v>
      </c>
      <c r="G24" s="57">
        <v>2.2000000000000002</v>
      </c>
      <c r="H24" s="57">
        <v>1.0620000000000001</v>
      </c>
      <c r="I24" s="57">
        <v>2.4700000000000002</v>
      </c>
      <c r="J24" s="57"/>
      <c r="K24" s="58"/>
      <c r="L24" s="59">
        <v>45</v>
      </c>
      <c r="M24" s="49" t="s">
        <v>101</v>
      </c>
      <c r="N24" s="60">
        <v>0.7</v>
      </c>
      <c r="O24" s="61">
        <v>43941</v>
      </c>
      <c r="P24" s="61">
        <v>43941</v>
      </c>
      <c r="Q24" s="62" t="s">
        <v>68</v>
      </c>
    </row>
    <row r="25" spans="1:17" x14ac:dyDescent="0.2">
      <c r="A25" s="48" t="s">
        <v>45</v>
      </c>
      <c r="B25" s="54">
        <f t="shared" ref="B25" si="12">C24</f>
        <v>1.8</v>
      </c>
      <c r="C25" s="54">
        <f t="shared" ref="C25" si="13">B25+D25</f>
        <v>3.8</v>
      </c>
      <c r="D25" s="54">
        <v>2</v>
      </c>
      <c r="E25" s="55">
        <v>431045</v>
      </c>
      <c r="F25" s="56">
        <v>1.3159999999999998</v>
      </c>
      <c r="G25" s="57">
        <v>0.159</v>
      </c>
      <c r="H25" s="57">
        <v>0.04</v>
      </c>
      <c r="I25" s="57">
        <v>0.121</v>
      </c>
      <c r="J25" s="57"/>
      <c r="K25" s="58"/>
      <c r="L25" s="59">
        <v>6.7229999999999999</v>
      </c>
      <c r="M25" s="49" t="s">
        <v>101</v>
      </c>
      <c r="N25" s="60">
        <v>2</v>
      </c>
      <c r="O25" s="61">
        <v>43941</v>
      </c>
      <c r="P25" s="61">
        <v>43941</v>
      </c>
      <c r="Q25" s="62" t="s">
        <v>68</v>
      </c>
    </row>
    <row r="26" spans="1:17" x14ac:dyDescent="0.2">
      <c r="A26" s="48" t="s">
        <v>46</v>
      </c>
      <c r="B26" s="54">
        <v>0</v>
      </c>
      <c r="C26" s="54">
        <v>0.9</v>
      </c>
      <c r="D26" s="54">
        <v>0.9</v>
      </c>
      <c r="E26" s="55">
        <v>431189</v>
      </c>
      <c r="F26" s="56">
        <v>1.222</v>
      </c>
      <c r="G26" s="57">
        <v>5.6000000000000001E-2</v>
      </c>
      <c r="H26" s="57">
        <v>6.8000000000000005E-2</v>
      </c>
      <c r="I26" s="57">
        <v>9.8000000000000004E-2</v>
      </c>
      <c r="J26" s="57"/>
      <c r="K26" s="58"/>
      <c r="L26" s="59">
        <v>6.3650000000000002</v>
      </c>
      <c r="M26" s="49" t="s">
        <v>100</v>
      </c>
      <c r="N26" s="60"/>
      <c r="O26" s="61">
        <v>43942</v>
      </c>
      <c r="P26" s="61">
        <v>43942</v>
      </c>
      <c r="Q26" s="62" t="s">
        <v>69</v>
      </c>
    </row>
    <row r="27" spans="1:17" x14ac:dyDescent="0.2">
      <c r="A27" s="48" t="s">
        <v>46</v>
      </c>
      <c r="B27" s="54">
        <f>C26</f>
        <v>0.9</v>
      </c>
      <c r="C27" s="54">
        <f>B27+D27</f>
        <v>1.3</v>
      </c>
      <c r="D27" s="54">
        <v>0.4</v>
      </c>
      <c r="E27" s="55">
        <v>431190</v>
      </c>
      <c r="F27" s="56">
        <v>57.73</v>
      </c>
      <c r="G27" s="57">
        <v>4.1139999999999999</v>
      </c>
      <c r="H27" s="57">
        <v>0.13600000000000001</v>
      </c>
      <c r="I27" s="57">
        <v>0.29299999999999998</v>
      </c>
      <c r="J27" s="57"/>
      <c r="K27" s="58"/>
      <c r="L27" s="59">
        <v>9.3859999999999992</v>
      </c>
      <c r="M27" s="49" t="s">
        <v>101</v>
      </c>
      <c r="N27" s="60">
        <v>0.4</v>
      </c>
      <c r="O27" s="61">
        <v>43942</v>
      </c>
      <c r="P27" s="61">
        <v>43942</v>
      </c>
      <c r="Q27" s="62" t="s">
        <v>69</v>
      </c>
    </row>
    <row r="28" spans="1:17" x14ac:dyDescent="0.2">
      <c r="A28" s="48" t="s">
        <v>46</v>
      </c>
      <c r="B28" s="54">
        <f t="shared" ref="B28:B29" si="14">C27</f>
        <v>1.3</v>
      </c>
      <c r="C28" s="54">
        <f t="shared" ref="C28:C29" si="15">B28+D28</f>
        <v>2.2999999999999998</v>
      </c>
      <c r="D28" s="54">
        <v>1</v>
      </c>
      <c r="E28" s="55">
        <v>431191</v>
      </c>
      <c r="F28" s="56">
        <v>1.9420000000000002</v>
      </c>
      <c r="G28" s="57">
        <v>5.8999999999999997E-2</v>
      </c>
      <c r="H28" s="57">
        <v>1.2E-2</v>
      </c>
      <c r="I28" s="57">
        <v>4.5999999999999999E-2</v>
      </c>
      <c r="J28" s="57"/>
      <c r="K28" s="58"/>
      <c r="L28" s="59">
        <v>7.8140000000000001</v>
      </c>
      <c r="M28" s="49" t="s">
        <v>102</v>
      </c>
      <c r="N28" s="60"/>
      <c r="O28" s="61">
        <v>43942</v>
      </c>
      <c r="P28" s="61">
        <v>43942</v>
      </c>
      <c r="Q28" s="62" t="s">
        <v>69</v>
      </c>
    </row>
    <row r="29" spans="1:17" x14ac:dyDescent="0.2">
      <c r="A29" s="48" t="s">
        <v>46</v>
      </c>
      <c r="B29" s="54">
        <f t="shared" si="14"/>
        <v>2.2999999999999998</v>
      </c>
      <c r="C29" s="54">
        <f t="shared" si="15"/>
        <v>3.6999999999999997</v>
      </c>
      <c r="D29" s="54">
        <v>1.4</v>
      </c>
      <c r="E29" s="55">
        <v>431193</v>
      </c>
      <c r="F29" s="56">
        <v>3.0740000000000003</v>
      </c>
      <c r="G29" s="57">
        <v>2.8000000000000001E-2</v>
      </c>
      <c r="H29" s="57">
        <v>2E-3</v>
      </c>
      <c r="I29" s="57">
        <v>4.2999999999999997E-2</v>
      </c>
      <c r="J29" s="57"/>
      <c r="K29" s="58"/>
      <c r="L29" s="59">
        <v>6.7619999999999996</v>
      </c>
      <c r="M29" s="49" t="s">
        <v>102</v>
      </c>
      <c r="N29" s="60"/>
      <c r="O29" s="61">
        <v>43942</v>
      </c>
      <c r="P29" s="61">
        <v>43942</v>
      </c>
      <c r="Q29" s="62" t="s">
        <v>69</v>
      </c>
    </row>
    <row r="30" spans="1:17" x14ac:dyDescent="0.2">
      <c r="A30" s="48" t="s">
        <v>47</v>
      </c>
      <c r="B30" s="54">
        <v>0</v>
      </c>
      <c r="C30" s="54">
        <v>1.5</v>
      </c>
      <c r="D30" s="54">
        <v>1.5</v>
      </c>
      <c r="E30" s="55">
        <v>431632</v>
      </c>
      <c r="F30" s="56">
        <v>1.9780000000000002</v>
      </c>
      <c r="G30" s="57">
        <v>0.14199999999999999</v>
      </c>
      <c r="H30" s="57">
        <v>0.11899999999999999</v>
      </c>
      <c r="I30" s="57">
        <v>0.29399999999999998</v>
      </c>
      <c r="J30" s="57"/>
      <c r="K30" s="58"/>
      <c r="L30" s="59">
        <v>10.881</v>
      </c>
      <c r="M30" s="49" t="s">
        <v>100</v>
      </c>
      <c r="N30" s="60"/>
      <c r="O30" s="61">
        <v>43945</v>
      </c>
      <c r="P30" s="61">
        <v>43945</v>
      </c>
      <c r="Q30" s="62" t="s">
        <v>70</v>
      </c>
    </row>
    <row r="31" spans="1:17" x14ac:dyDescent="0.2">
      <c r="A31" s="48" t="s">
        <v>47</v>
      </c>
      <c r="B31" s="54">
        <f>C30</f>
        <v>1.5</v>
      </c>
      <c r="C31" s="54">
        <f>B31+D31</f>
        <v>2.2999999999999998</v>
      </c>
      <c r="D31" s="54">
        <v>0.8</v>
      </c>
      <c r="E31" s="55">
        <v>431633</v>
      </c>
      <c r="F31" s="56">
        <v>20.448</v>
      </c>
      <c r="G31" s="57">
        <v>1.1040000000000001</v>
      </c>
      <c r="H31" s="57">
        <v>0.157</v>
      </c>
      <c r="I31" s="57">
        <v>0.57599999999999996</v>
      </c>
      <c r="J31" s="57"/>
      <c r="K31" s="58"/>
      <c r="L31" s="59">
        <v>23.827999999999999</v>
      </c>
      <c r="M31" s="49" t="s">
        <v>101</v>
      </c>
      <c r="N31" s="60">
        <v>0.8</v>
      </c>
      <c r="O31" s="61">
        <v>43945</v>
      </c>
      <c r="P31" s="61">
        <v>43945</v>
      </c>
      <c r="Q31" s="62" t="s">
        <v>70</v>
      </c>
    </row>
    <row r="32" spans="1:17" x14ac:dyDescent="0.2">
      <c r="A32" s="48" t="s">
        <v>47</v>
      </c>
      <c r="B32" s="54">
        <f t="shared" ref="B32" si="16">C31</f>
        <v>2.2999999999999998</v>
      </c>
      <c r="C32" s="54">
        <f t="shared" ref="C32" si="17">B32+D32</f>
        <v>3.5999999999999996</v>
      </c>
      <c r="D32" s="54">
        <v>1.3</v>
      </c>
      <c r="E32" s="55">
        <v>431634</v>
      </c>
      <c r="F32" s="56">
        <v>0.96799999999999997</v>
      </c>
      <c r="G32" s="57">
        <v>0.104</v>
      </c>
      <c r="H32" s="57">
        <v>4.3999999999999997E-2</v>
      </c>
      <c r="I32" s="57">
        <v>0.193</v>
      </c>
      <c r="J32" s="57"/>
      <c r="K32" s="58"/>
      <c r="L32" s="59">
        <v>3.8769999999999998</v>
      </c>
      <c r="M32" s="49" t="s">
        <v>102</v>
      </c>
      <c r="N32" s="60"/>
      <c r="O32" s="61">
        <v>43945</v>
      </c>
      <c r="P32" s="61">
        <v>43945</v>
      </c>
      <c r="Q32" s="62" t="s">
        <v>70</v>
      </c>
    </row>
    <row r="33" spans="1:17" x14ac:dyDescent="0.2">
      <c r="A33" s="48" t="s">
        <v>48</v>
      </c>
      <c r="B33" s="54">
        <v>0</v>
      </c>
      <c r="C33" s="54">
        <v>1.5</v>
      </c>
      <c r="D33" s="54">
        <v>1.5</v>
      </c>
      <c r="E33" s="55">
        <v>431915</v>
      </c>
      <c r="F33" s="56">
        <v>2.1519999999999997</v>
      </c>
      <c r="G33" s="57">
        <v>10.615</v>
      </c>
      <c r="H33" s="57">
        <v>8.5999999999999993E-2</v>
      </c>
      <c r="I33" s="57">
        <v>5.5E-2</v>
      </c>
      <c r="J33" s="57"/>
      <c r="K33" s="58"/>
      <c r="L33" s="59">
        <v>10.32</v>
      </c>
      <c r="M33" s="49" t="s">
        <v>100</v>
      </c>
      <c r="N33" s="60"/>
      <c r="O33" s="61">
        <v>43947</v>
      </c>
      <c r="P33" s="61">
        <v>43947</v>
      </c>
      <c r="Q33" s="62" t="s">
        <v>36</v>
      </c>
    </row>
    <row r="34" spans="1:17" x14ac:dyDescent="0.2">
      <c r="A34" s="48" t="s">
        <v>48</v>
      </c>
      <c r="B34" s="54">
        <f>C33</f>
        <v>1.5</v>
      </c>
      <c r="C34" s="54">
        <f>B34+D34</f>
        <v>2.2000000000000002</v>
      </c>
      <c r="D34" s="54">
        <v>0.7</v>
      </c>
      <c r="E34" s="55">
        <v>431916</v>
      </c>
      <c r="F34" s="56">
        <v>40.866</v>
      </c>
      <c r="G34" s="57">
        <v>0.113</v>
      </c>
      <c r="H34" s="57">
        <v>4.3999999999999997E-2</v>
      </c>
      <c r="I34" s="57">
        <v>5.8000000000000003E-2</v>
      </c>
      <c r="J34" s="57"/>
      <c r="K34" s="58"/>
      <c r="L34" s="59">
        <v>286.33999999999997</v>
      </c>
      <c r="M34" s="49" t="s">
        <v>101</v>
      </c>
      <c r="N34" s="60">
        <v>0.7</v>
      </c>
      <c r="O34" s="61">
        <v>43947</v>
      </c>
      <c r="P34" s="61">
        <v>43947</v>
      </c>
      <c r="Q34" s="62" t="s">
        <v>36</v>
      </c>
    </row>
    <row r="35" spans="1:17" x14ac:dyDescent="0.2">
      <c r="A35" s="48" t="s">
        <v>48</v>
      </c>
      <c r="B35" s="54">
        <f t="shared" ref="B35:B36" si="18">C34</f>
        <v>2.2000000000000002</v>
      </c>
      <c r="C35" s="54">
        <f t="shared" ref="C35:C36" si="19">B35+D35</f>
        <v>2.6</v>
      </c>
      <c r="D35" s="54">
        <v>0.4</v>
      </c>
      <c r="E35" s="55">
        <v>431917</v>
      </c>
      <c r="F35" s="56">
        <v>4.5620000000000003</v>
      </c>
      <c r="G35" s="57">
        <v>0.17</v>
      </c>
      <c r="H35" s="57">
        <v>0.71299999999999997</v>
      </c>
      <c r="I35" s="57">
        <v>1.06</v>
      </c>
      <c r="J35" s="57"/>
      <c r="K35" s="58"/>
      <c r="L35" s="59">
        <v>18.238</v>
      </c>
      <c r="M35" s="49" t="s">
        <v>101</v>
      </c>
      <c r="N35" s="60">
        <v>0.4</v>
      </c>
      <c r="O35" s="61">
        <v>43947</v>
      </c>
      <c r="P35" s="61">
        <v>43947</v>
      </c>
      <c r="Q35" s="62" t="s">
        <v>36</v>
      </c>
    </row>
    <row r="36" spans="1:17" x14ac:dyDescent="0.2">
      <c r="A36" s="48" t="s">
        <v>48</v>
      </c>
      <c r="B36" s="54">
        <f t="shared" si="18"/>
        <v>2.6</v>
      </c>
      <c r="C36" s="54">
        <f t="shared" si="19"/>
        <v>3.5</v>
      </c>
      <c r="D36" s="54">
        <v>0.9</v>
      </c>
      <c r="E36" s="55">
        <v>431918</v>
      </c>
      <c r="F36" s="56">
        <v>5.5779999999999994</v>
      </c>
      <c r="G36" s="57">
        <v>0.159</v>
      </c>
      <c r="H36" s="57">
        <v>0.63</v>
      </c>
      <c r="I36" s="57">
        <v>0.77100000000000002</v>
      </c>
      <c r="J36" s="57"/>
      <c r="K36" s="58"/>
      <c r="L36" s="59">
        <v>23.437000000000001</v>
      </c>
      <c r="M36" s="49" t="s">
        <v>102</v>
      </c>
      <c r="N36" s="60"/>
      <c r="O36" s="61">
        <v>43947</v>
      </c>
      <c r="P36" s="61">
        <v>43947</v>
      </c>
      <c r="Q36" s="62" t="s">
        <v>36</v>
      </c>
    </row>
    <row r="37" spans="1:17" x14ac:dyDescent="0.2">
      <c r="A37" s="48" t="s">
        <v>49</v>
      </c>
      <c r="B37" s="54">
        <v>0</v>
      </c>
      <c r="C37" s="54">
        <v>1.3</v>
      </c>
      <c r="D37" s="54">
        <v>1.3</v>
      </c>
      <c r="E37" s="55">
        <v>432146</v>
      </c>
      <c r="F37" s="56">
        <v>26.936</v>
      </c>
      <c r="G37" s="57">
        <v>9.9160000000000004</v>
      </c>
      <c r="H37" s="57">
        <v>0.24099999999999999</v>
      </c>
      <c r="I37" s="57">
        <v>0.55100000000000005</v>
      </c>
      <c r="J37" s="57"/>
      <c r="K37" s="58"/>
      <c r="L37" s="59">
        <v>291.07</v>
      </c>
      <c r="M37" s="49" t="s">
        <v>100</v>
      </c>
      <c r="N37" s="60"/>
      <c r="O37" s="61">
        <v>43949</v>
      </c>
      <c r="P37" s="61">
        <v>43949</v>
      </c>
      <c r="Q37" s="62" t="s">
        <v>37</v>
      </c>
    </row>
    <row r="38" spans="1:17" x14ac:dyDescent="0.2">
      <c r="A38" s="48" t="s">
        <v>49</v>
      </c>
      <c r="B38" s="54">
        <f>C37</f>
        <v>1.3</v>
      </c>
      <c r="C38" s="54">
        <f>B38+D38</f>
        <v>2.2999999999999998</v>
      </c>
      <c r="D38" s="54">
        <v>1</v>
      </c>
      <c r="E38" s="55">
        <v>432147</v>
      </c>
      <c r="F38" s="56">
        <v>3.9960000000000004</v>
      </c>
      <c r="G38" s="57">
        <v>6.3E-2</v>
      </c>
      <c r="H38" s="57">
        <v>3.4000000000000002E-2</v>
      </c>
      <c r="I38" s="57">
        <v>5.5E-2</v>
      </c>
      <c r="J38" s="57"/>
      <c r="K38" s="58"/>
      <c r="L38" s="59">
        <v>11.901</v>
      </c>
      <c r="M38" s="49" t="s">
        <v>101</v>
      </c>
      <c r="N38" s="60">
        <v>1</v>
      </c>
      <c r="O38" s="61">
        <v>43949</v>
      </c>
      <c r="P38" s="61">
        <v>43949</v>
      </c>
      <c r="Q38" s="62" t="s">
        <v>37</v>
      </c>
    </row>
    <row r="39" spans="1:17" x14ac:dyDescent="0.2">
      <c r="A39" s="48" t="s">
        <v>49</v>
      </c>
      <c r="B39" s="54">
        <f t="shared" ref="B39:B40" si="20">C38</f>
        <v>2.2999999999999998</v>
      </c>
      <c r="C39" s="54">
        <f t="shared" ref="C39:C40" si="21">B39+D39</f>
        <v>2.9</v>
      </c>
      <c r="D39" s="54">
        <v>0.6</v>
      </c>
      <c r="E39" s="55">
        <v>432149</v>
      </c>
      <c r="F39" s="56">
        <v>34.996000000000002</v>
      </c>
      <c r="G39" s="57">
        <v>2.4359999999999999</v>
      </c>
      <c r="H39" s="57">
        <v>1.0629999999999999</v>
      </c>
      <c r="I39" s="57">
        <v>0.46800000000000003</v>
      </c>
      <c r="J39" s="57"/>
      <c r="K39" s="58"/>
      <c r="L39" s="59">
        <v>263.88400000000001</v>
      </c>
      <c r="M39" s="49" t="s">
        <v>101</v>
      </c>
      <c r="N39" s="60">
        <v>0.6</v>
      </c>
      <c r="O39" s="61">
        <v>43949</v>
      </c>
      <c r="P39" s="61">
        <v>43949</v>
      </c>
      <c r="Q39" s="62" t="s">
        <v>37</v>
      </c>
    </row>
    <row r="40" spans="1:17" x14ac:dyDescent="0.2">
      <c r="A40" s="48" t="s">
        <v>49</v>
      </c>
      <c r="B40" s="54">
        <f t="shared" si="20"/>
        <v>2.9</v>
      </c>
      <c r="C40" s="54">
        <f t="shared" si="21"/>
        <v>4</v>
      </c>
      <c r="D40" s="54">
        <v>1.1000000000000001</v>
      </c>
      <c r="E40" s="55">
        <v>432150</v>
      </c>
      <c r="F40" s="56">
        <v>0.71599999999999997</v>
      </c>
      <c r="G40" s="57">
        <v>5.5E-2</v>
      </c>
      <c r="H40" s="57">
        <v>3.2000000000000001E-2</v>
      </c>
      <c r="I40" s="57">
        <v>5.7000000000000002E-2</v>
      </c>
      <c r="J40" s="57"/>
      <c r="K40" s="58"/>
      <c r="L40" s="59">
        <v>3.2120000000000002</v>
      </c>
      <c r="M40" s="49" t="s">
        <v>102</v>
      </c>
      <c r="N40" s="60"/>
      <c r="O40" s="61">
        <v>43949</v>
      </c>
      <c r="P40" s="61">
        <v>43949</v>
      </c>
      <c r="Q40" s="62" t="s">
        <v>37</v>
      </c>
    </row>
    <row r="41" spans="1:17" x14ac:dyDescent="0.2">
      <c r="A41" s="48" t="s">
        <v>50</v>
      </c>
      <c r="B41" s="54">
        <v>0</v>
      </c>
      <c r="C41" s="54">
        <v>1.1000000000000001</v>
      </c>
      <c r="D41" s="54">
        <v>1.1000000000000001</v>
      </c>
      <c r="E41" s="55">
        <v>432261</v>
      </c>
      <c r="F41" s="56">
        <v>48.89</v>
      </c>
      <c r="G41" s="57">
        <v>13.46</v>
      </c>
      <c r="H41" s="57">
        <v>1.1299999999999999</v>
      </c>
      <c r="I41" s="57">
        <v>1.385</v>
      </c>
      <c r="J41" s="57"/>
      <c r="K41" s="58"/>
      <c r="L41" s="59">
        <v>261.74700000000001</v>
      </c>
      <c r="M41" s="49" t="s">
        <v>100</v>
      </c>
      <c r="N41" s="60"/>
      <c r="O41" s="61">
        <v>43950</v>
      </c>
      <c r="P41" s="61">
        <v>43951</v>
      </c>
      <c r="Q41" s="62" t="s">
        <v>71</v>
      </c>
    </row>
    <row r="42" spans="1:17" x14ac:dyDescent="0.2">
      <c r="A42" s="48" t="s">
        <v>50</v>
      </c>
      <c r="B42" s="54">
        <f>C41</f>
        <v>1.1000000000000001</v>
      </c>
      <c r="C42" s="54">
        <f>B42+D42</f>
        <v>1.8</v>
      </c>
      <c r="D42" s="54">
        <v>0.7</v>
      </c>
      <c r="E42" s="55">
        <v>432262</v>
      </c>
      <c r="F42" s="56">
        <v>8.1999999999999993</v>
      </c>
      <c r="G42" s="57">
        <v>1.1100000000000001</v>
      </c>
      <c r="H42" s="57">
        <v>8.3000000000000004E-2</v>
      </c>
      <c r="I42" s="57">
        <v>0.152</v>
      </c>
      <c r="J42" s="57"/>
      <c r="K42" s="58"/>
      <c r="L42" s="59">
        <v>31.706</v>
      </c>
      <c r="M42" s="49" t="s">
        <v>101</v>
      </c>
      <c r="N42" s="60">
        <v>0.7</v>
      </c>
      <c r="O42" s="61">
        <v>43950</v>
      </c>
      <c r="P42" s="61">
        <v>43951</v>
      </c>
      <c r="Q42" s="62" t="s">
        <v>71</v>
      </c>
    </row>
    <row r="43" spans="1:17" x14ac:dyDescent="0.2">
      <c r="A43" s="48" t="s">
        <v>50</v>
      </c>
      <c r="B43" s="54">
        <f t="shared" ref="B43:B44" si="22">C42</f>
        <v>1.8</v>
      </c>
      <c r="C43" s="54">
        <f t="shared" ref="C43:C44" si="23">B43+D43</f>
        <v>3.4000000000000004</v>
      </c>
      <c r="D43" s="54">
        <v>1.6</v>
      </c>
      <c r="E43" s="55">
        <v>432263</v>
      </c>
      <c r="F43" s="56">
        <v>71.622000000000014</v>
      </c>
      <c r="G43" s="57">
        <v>0.53800000000000003</v>
      </c>
      <c r="H43" s="57">
        <v>8.3000000000000004E-2</v>
      </c>
      <c r="I43" s="57">
        <v>0.13400000000000001</v>
      </c>
      <c r="J43" s="57"/>
      <c r="K43" s="58"/>
      <c r="L43" s="59">
        <v>140.20699999999999</v>
      </c>
      <c r="M43" s="49" t="s">
        <v>101</v>
      </c>
      <c r="N43" s="60">
        <v>1.6</v>
      </c>
      <c r="O43" s="61">
        <v>43950</v>
      </c>
      <c r="P43" s="61">
        <v>43951</v>
      </c>
      <c r="Q43" s="62" t="s">
        <v>71</v>
      </c>
    </row>
    <row r="44" spans="1:17" x14ac:dyDescent="0.2">
      <c r="A44" s="48" t="s">
        <v>50</v>
      </c>
      <c r="B44" s="54">
        <f t="shared" si="22"/>
        <v>3.4000000000000004</v>
      </c>
      <c r="C44" s="54">
        <f t="shared" si="23"/>
        <v>4</v>
      </c>
      <c r="D44" s="54">
        <v>0.6</v>
      </c>
      <c r="E44" s="55">
        <v>432265</v>
      </c>
      <c r="F44" s="56">
        <v>7.0460000000000003</v>
      </c>
      <c r="G44" s="57">
        <v>2.1000000000000001E-2</v>
      </c>
      <c r="H44" s="57">
        <v>2.8000000000000001E-2</v>
      </c>
      <c r="I44" s="57">
        <v>0.06</v>
      </c>
      <c r="J44" s="57"/>
      <c r="K44" s="58"/>
      <c r="L44" s="59">
        <v>1.526</v>
      </c>
      <c r="M44" s="49" t="s">
        <v>102</v>
      </c>
      <c r="N44" s="60"/>
      <c r="O44" s="61">
        <v>43950</v>
      </c>
      <c r="P44" s="61">
        <v>43951</v>
      </c>
      <c r="Q44" s="62" t="s">
        <v>71</v>
      </c>
    </row>
    <row r="45" spans="1:17" x14ac:dyDescent="0.2">
      <c r="A45" s="48" t="s">
        <v>51</v>
      </c>
      <c r="B45" s="54">
        <v>0</v>
      </c>
      <c r="C45" s="54">
        <v>0.8</v>
      </c>
      <c r="D45" s="54">
        <v>0.8</v>
      </c>
      <c r="E45" s="55">
        <v>433009</v>
      </c>
      <c r="F45" s="56">
        <v>3.2279999999999998</v>
      </c>
      <c r="G45" s="57">
        <v>4.4999999999999998E-2</v>
      </c>
      <c r="H45" s="57">
        <v>1.9E-2</v>
      </c>
      <c r="I45" s="57">
        <v>2.5000000000000001E-2</v>
      </c>
      <c r="J45" s="57">
        <v>2.7027027027027004</v>
      </c>
      <c r="K45" s="58"/>
      <c r="L45" s="59">
        <v>5.1349999999999998</v>
      </c>
      <c r="M45" s="49" t="s">
        <v>100</v>
      </c>
      <c r="N45" s="60"/>
      <c r="O45" s="61">
        <v>43955</v>
      </c>
      <c r="P45" s="61">
        <v>43955</v>
      </c>
      <c r="Q45" s="62" t="s">
        <v>38</v>
      </c>
    </row>
    <row r="46" spans="1:17" x14ac:dyDescent="0.2">
      <c r="A46" s="48" t="s">
        <v>51</v>
      </c>
      <c r="B46" s="54">
        <f>C45</f>
        <v>0.8</v>
      </c>
      <c r="C46" s="54">
        <f>B46+D46</f>
        <v>1.4</v>
      </c>
      <c r="D46" s="54">
        <v>0.6</v>
      </c>
      <c r="E46" s="55">
        <v>433010</v>
      </c>
      <c r="F46" s="56">
        <v>15.86</v>
      </c>
      <c r="G46" s="57">
        <v>0.51300000000000001</v>
      </c>
      <c r="H46" s="57">
        <v>2.1999999999999999E-2</v>
      </c>
      <c r="I46" s="57">
        <v>2.5000000000000001E-2</v>
      </c>
      <c r="J46" s="57">
        <v>2.7027027027027004</v>
      </c>
      <c r="K46" s="58"/>
      <c r="L46" s="59">
        <v>21.8</v>
      </c>
      <c r="M46" s="49" t="s">
        <v>101</v>
      </c>
      <c r="N46" s="60">
        <v>0.6</v>
      </c>
      <c r="O46" s="61">
        <v>43955</v>
      </c>
      <c r="P46" s="61">
        <v>43955</v>
      </c>
      <c r="Q46" s="62" t="s">
        <v>38</v>
      </c>
    </row>
    <row r="47" spans="1:17" x14ac:dyDescent="0.2">
      <c r="A47" s="48" t="s">
        <v>51</v>
      </c>
      <c r="B47" s="54">
        <f t="shared" ref="B47:B49" si="24">C46</f>
        <v>1.4</v>
      </c>
      <c r="C47" s="54">
        <f t="shared" ref="C47:C49" si="25">B47+D47</f>
        <v>1.7999999999999998</v>
      </c>
      <c r="D47" s="54">
        <v>0.4</v>
      </c>
      <c r="E47" s="55">
        <v>433011</v>
      </c>
      <c r="F47" s="56">
        <v>54.751999999999995</v>
      </c>
      <c r="G47" s="57">
        <v>4.5960000000000001</v>
      </c>
      <c r="H47" s="57">
        <v>5.3999999999999999E-2</v>
      </c>
      <c r="I47" s="57">
        <v>5.7000000000000002E-2</v>
      </c>
      <c r="J47" s="57">
        <v>2.5974025974026014</v>
      </c>
      <c r="K47" s="58"/>
      <c r="L47" s="59">
        <v>216.74600000000001</v>
      </c>
      <c r="M47" s="49" t="s">
        <v>101</v>
      </c>
      <c r="N47" s="60">
        <v>0.4</v>
      </c>
      <c r="O47" s="61">
        <v>43955</v>
      </c>
      <c r="P47" s="61">
        <v>43955</v>
      </c>
      <c r="Q47" s="62" t="s">
        <v>38</v>
      </c>
    </row>
    <row r="48" spans="1:17" x14ac:dyDescent="0.2">
      <c r="A48" s="48" t="s">
        <v>51</v>
      </c>
      <c r="B48" s="54">
        <f t="shared" si="24"/>
        <v>1.7999999999999998</v>
      </c>
      <c r="C48" s="54">
        <f t="shared" si="25"/>
        <v>3.3</v>
      </c>
      <c r="D48" s="54">
        <v>1.5</v>
      </c>
      <c r="E48" s="55">
        <v>433012</v>
      </c>
      <c r="F48" s="56">
        <v>4.9459999999999997</v>
      </c>
      <c r="G48" s="57">
        <v>0.10199999999999999</v>
      </c>
      <c r="H48" s="57">
        <v>0.44400000000000001</v>
      </c>
      <c r="I48" s="57">
        <v>0.97899999999999998</v>
      </c>
      <c r="J48" s="57">
        <v>2.7972027972027949</v>
      </c>
      <c r="K48" s="58"/>
      <c r="L48" s="59">
        <v>29.341000000000001</v>
      </c>
      <c r="M48" s="49" t="s">
        <v>101</v>
      </c>
      <c r="N48" s="60">
        <v>1.5</v>
      </c>
      <c r="O48" s="61">
        <v>43955</v>
      </c>
      <c r="P48" s="61">
        <v>43955</v>
      </c>
      <c r="Q48" s="62" t="s">
        <v>38</v>
      </c>
    </row>
    <row r="49" spans="1:17" x14ac:dyDescent="0.2">
      <c r="A49" s="48" t="s">
        <v>51</v>
      </c>
      <c r="B49" s="54">
        <f t="shared" si="24"/>
        <v>3.3</v>
      </c>
      <c r="C49" s="54">
        <f t="shared" si="25"/>
        <v>3.9</v>
      </c>
      <c r="D49" s="54">
        <v>0.6</v>
      </c>
      <c r="E49" s="55">
        <v>433013</v>
      </c>
      <c r="F49" s="56">
        <v>1.1599999999999999</v>
      </c>
      <c r="G49" s="57">
        <v>4.2000000000000003E-2</v>
      </c>
      <c r="H49" s="57">
        <v>6.9000000000000006E-2</v>
      </c>
      <c r="I49" s="57">
        <v>0.112</v>
      </c>
      <c r="J49" s="57">
        <v>2.8776978417266235</v>
      </c>
      <c r="K49" s="58"/>
      <c r="L49" s="59">
        <v>9.2439999999999998</v>
      </c>
      <c r="M49" s="49" t="s">
        <v>102</v>
      </c>
      <c r="N49" s="60"/>
      <c r="O49" s="61">
        <v>43955</v>
      </c>
      <c r="P49" s="61">
        <v>43955</v>
      </c>
      <c r="Q49" s="62" t="s">
        <v>38</v>
      </c>
    </row>
    <row r="50" spans="1:17" x14ac:dyDescent="0.2">
      <c r="A50" s="48" t="s">
        <v>52</v>
      </c>
      <c r="B50" s="54">
        <v>0</v>
      </c>
      <c r="C50" s="54">
        <v>1.8</v>
      </c>
      <c r="D50" s="54">
        <v>1.8</v>
      </c>
      <c r="E50" s="55">
        <v>433155</v>
      </c>
      <c r="F50" s="56">
        <v>10.61</v>
      </c>
      <c r="G50" s="57">
        <v>1.04</v>
      </c>
      <c r="H50" s="57">
        <v>8.9999999999999993E-3</v>
      </c>
      <c r="I50" s="57">
        <v>5.7000000000000002E-2</v>
      </c>
      <c r="J50" s="57">
        <v>2.9411764705882426</v>
      </c>
      <c r="K50" s="58"/>
      <c r="L50" s="59">
        <v>22.885999999999999</v>
      </c>
      <c r="M50" s="49" t="s">
        <v>100</v>
      </c>
      <c r="N50" s="60"/>
      <c r="O50" s="61">
        <v>43956</v>
      </c>
      <c r="P50" s="61">
        <v>43957</v>
      </c>
      <c r="Q50" s="62" t="s">
        <v>72</v>
      </c>
    </row>
    <row r="51" spans="1:17" x14ac:dyDescent="0.2">
      <c r="A51" s="48" t="s">
        <v>52</v>
      </c>
      <c r="B51" s="54">
        <f>C50</f>
        <v>1.8</v>
      </c>
      <c r="C51" s="54">
        <f>B51+D51</f>
        <v>2.6</v>
      </c>
      <c r="D51" s="54">
        <v>0.8</v>
      </c>
      <c r="E51" s="55">
        <v>433156</v>
      </c>
      <c r="F51" s="56">
        <v>158.87</v>
      </c>
      <c r="G51" s="57">
        <v>0.63900000000000001</v>
      </c>
      <c r="H51" s="57">
        <v>0.05</v>
      </c>
      <c r="I51" s="57">
        <v>6.9000000000000006E-2</v>
      </c>
      <c r="J51" s="57">
        <v>3.0075187969924788</v>
      </c>
      <c r="K51" s="58"/>
      <c r="L51" s="59">
        <v>70.402000000000001</v>
      </c>
      <c r="M51" s="49" t="s">
        <v>101</v>
      </c>
      <c r="N51" s="60">
        <v>0.8</v>
      </c>
      <c r="O51" s="61">
        <v>43956</v>
      </c>
      <c r="P51" s="61">
        <v>43957</v>
      </c>
      <c r="Q51" s="62" t="s">
        <v>72</v>
      </c>
    </row>
    <row r="52" spans="1:17" x14ac:dyDescent="0.2">
      <c r="A52" s="48" t="s">
        <v>52</v>
      </c>
      <c r="B52" s="54">
        <f t="shared" ref="B52:B53" si="26">C51</f>
        <v>2.6</v>
      </c>
      <c r="C52" s="54">
        <f t="shared" ref="C52:C53" si="27">B52+D52</f>
        <v>3.2</v>
      </c>
      <c r="D52" s="54">
        <v>0.6</v>
      </c>
      <c r="E52" s="55">
        <v>433157</v>
      </c>
      <c r="F52" s="56">
        <v>5.43</v>
      </c>
      <c r="G52" s="57">
        <v>0.29699999999999999</v>
      </c>
      <c r="H52" s="57">
        <v>0.27900000000000003</v>
      </c>
      <c r="I52" s="57">
        <v>1.226</v>
      </c>
      <c r="J52" s="57">
        <v>3.0303030303030329</v>
      </c>
      <c r="K52" s="58"/>
      <c r="L52" s="59">
        <v>27.729999999999997</v>
      </c>
      <c r="M52" s="49" t="s">
        <v>101</v>
      </c>
      <c r="N52" s="60">
        <v>0.6</v>
      </c>
      <c r="O52" s="61">
        <v>43956</v>
      </c>
      <c r="P52" s="61">
        <v>43957</v>
      </c>
      <c r="Q52" s="62" t="s">
        <v>72</v>
      </c>
    </row>
    <row r="53" spans="1:17" x14ac:dyDescent="0.2">
      <c r="A53" s="48" t="s">
        <v>52</v>
      </c>
      <c r="B53" s="54">
        <f t="shared" si="26"/>
        <v>3.2</v>
      </c>
      <c r="C53" s="54">
        <f t="shared" si="27"/>
        <v>3.9000000000000004</v>
      </c>
      <c r="D53" s="54">
        <v>0.7</v>
      </c>
      <c r="E53" s="55">
        <v>433159</v>
      </c>
      <c r="F53" s="56">
        <v>0.66600000000000004</v>
      </c>
      <c r="G53" s="57">
        <v>2.9000000000000001E-2</v>
      </c>
      <c r="H53" s="57">
        <v>0.01</v>
      </c>
      <c r="I53" s="57">
        <v>0.19600000000000001</v>
      </c>
      <c r="J53" s="57">
        <v>3.0303030303030201</v>
      </c>
      <c r="K53" s="58"/>
      <c r="L53" s="59">
        <v>7.2460000000000004</v>
      </c>
      <c r="M53" s="49" t="s">
        <v>102</v>
      </c>
      <c r="N53" s="60"/>
      <c r="O53" s="61">
        <v>43956</v>
      </c>
      <c r="P53" s="61">
        <v>43957</v>
      </c>
      <c r="Q53" s="62" t="s">
        <v>72</v>
      </c>
    </row>
    <row r="54" spans="1:17" x14ac:dyDescent="0.2">
      <c r="A54" s="48" t="s">
        <v>53</v>
      </c>
      <c r="B54" s="54">
        <v>0</v>
      </c>
      <c r="C54" s="54">
        <v>1</v>
      </c>
      <c r="D54" s="54">
        <v>1</v>
      </c>
      <c r="E54" s="55">
        <v>433534</v>
      </c>
      <c r="F54" s="56">
        <v>0.308</v>
      </c>
      <c r="G54" s="57">
        <v>7.0000000000000001E-3</v>
      </c>
      <c r="H54" s="57">
        <v>7.0000000000000001E-3</v>
      </c>
      <c r="I54" s="57">
        <v>4.2000000000000003E-2</v>
      </c>
      <c r="J54" s="57">
        <v>2.7777777777777821</v>
      </c>
      <c r="K54" s="58"/>
      <c r="L54" s="59">
        <v>0.222</v>
      </c>
      <c r="M54" s="49" t="s">
        <v>100</v>
      </c>
      <c r="N54" s="60"/>
      <c r="O54" s="61">
        <v>43959</v>
      </c>
      <c r="P54" s="61">
        <v>43959</v>
      </c>
      <c r="Q54" s="62" t="s">
        <v>73</v>
      </c>
    </row>
    <row r="55" spans="1:17" x14ac:dyDescent="0.2">
      <c r="A55" s="48" t="s">
        <v>53</v>
      </c>
      <c r="B55" s="54">
        <f>C54</f>
        <v>1</v>
      </c>
      <c r="C55" s="54">
        <f>B55+D55</f>
        <v>2</v>
      </c>
      <c r="D55" s="54">
        <v>1</v>
      </c>
      <c r="E55" s="55">
        <v>433535</v>
      </c>
      <c r="F55" s="56">
        <v>12.168000000000001</v>
      </c>
      <c r="G55" s="57">
        <v>0.42199999999999999</v>
      </c>
      <c r="H55" s="57">
        <v>0.16900000000000001</v>
      </c>
      <c r="I55" s="57">
        <v>0.19800000000000001</v>
      </c>
      <c r="J55" s="57">
        <v>2.8985507246376789</v>
      </c>
      <c r="K55" s="58"/>
      <c r="L55" s="59">
        <v>60.567</v>
      </c>
      <c r="M55" s="49" t="s">
        <v>101</v>
      </c>
      <c r="N55" s="60">
        <v>1</v>
      </c>
      <c r="O55" s="61">
        <v>43959</v>
      </c>
      <c r="P55" s="61">
        <v>43959</v>
      </c>
      <c r="Q55" s="62" t="s">
        <v>73</v>
      </c>
    </row>
    <row r="56" spans="1:17" x14ac:dyDescent="0.2">
      <c r="A56" s="48" t="s">
        <v>53</v>
      </c>
      <c r="B56" s="54">
        <f t="shared" ref="B56" si="28">C55</f>
        <v>2</v>
      </c>
      <c r="C56" s="54">
        <f t="shared" ref="C56" si="29">B56+D56</f>
        <v>3.2</v>
      </c>
      <c r="D56" s="54">
        <v>1.2</v>
      </c>
      <c r="E56" s="55">
        <v>433537</v>
      </c>
      <c r="F56" s="56">
        <v>4.7380000000000004</v>
      </c>
      <c r="G56" s="57">
        <v>9.8000000000000004E-2</v>
      </c>
      <c r="H56" s="57">
        <v>4.3999999999999997E-2</v>
      </c>
      <c r="I56" s="57">
        <v>5.1999999999999998E-2</v>
      </c>
      <c r="J56" s="57">
        <v>2.8571428571428572</v>
      </c>
      <c r="K56" s="58"/>
      <c r="L56" s="59">
        <v>41.927</v>
      </c>
      <c r="M56" s="49" t="s">
        <v>102</v>
      </c>
      <c r="N56" s="60"/>
      <c r="O56" s="61">
        <v>43959</v>
      </c>
      <c r="P56" s="61">
        <v>43959</v>
      </c>
      <c r="Q56" s="62" t="s">
        <v>73</v>
      </c>
    </row>
    <row r="57" spans="1:17" x14ac:dyDescent="0.2">
      <c r="A57" s="48" t="s">
        <v>54</v>
      </c>
      <c r="B57" s="54">
        <v>0</v>
      </c>
      <c r="C57" s="54">
        <v>1.8</v>
      </c>
      <c r="D57" s="54">
        <v>1.8</v>
      </c>
      <c r="E57" s="55">
        <v>434377</v>
      </c>
      <c r="F57" s="56">
        <v>2.0580000000000003</v>
      </c>
      <c r="G57" s="57">
        <v>5.0999999999999997E-2</v>
      </c>
      <c r="H57" s="57">
        <v>1.7000000000000001E-2</v>
      </c>
      <c r="I57" s="57">
        <v>0.03</v>
      </c>
      <c r="J57" s="57">
        <v>2.6845637583892659</v>
      </c>
      <c r="K57" s="58"/>
      <c r="L57" s="59">
        <v>3.1629999999999998</v>
      </c>
      <c r="M57" s="49" t="s">
        <v>100</v>
      </c>
      <c r="N57" s="60"/>
      <c r="O57" s="61">
        <v>43964</v>
      </c>
      <c r="P57" s="61">
        <v>43964</v>
      </c>
      <c r="Q57" s="62" t="s">
        <v>74</v>
      </c>
    </row>
    <row r="58" spans="1:17" x14ac:dyDescent="0.2">
      <c r="A58" s="48" t="s">
        <v>54</v>
      </c>
      <c r="B58" s="54">
        <f>C57</f>
        <v>1.8</v>
      </c>
      <c r="C58" s="54">
        <f>B58+D58</f>
        <v>2.5</v>
      </c>
      <c r="D58" s="54">
        <v>0.7</v>
      </c>
      <c r="E58" s="55">
        <v>434379</v>
      </c>
      <c r="F58" s="56">
        <v>111.233</v>
      </c>
      <c r="G58" s="57">
        <v>0.90800000000000003</v>
      </c>
      <c r="H58" s="57">
        <v>3.6999999999999998E-2</v>
      </c>
      <c r="I58" s="57">
        <v>9.6000000000000002E-2</v>
      </c>
      <c r="J58" s="57">
        <v>3.1007751937984551</v>
      </c>
      <c r="K58" s="58"/>
      <c r="L58" s="59">
        <v>216.52199999999999</v>
      </c>
      <c r="M58" s="49" t="s">
        <v>101</v>
      </c>
      <c r="N58" s="60">
        <v>0.7</v>
      </c>
      <c r="O58" s="61">
        <v>43964</v>
      </c>
      <c r="P58" s="61">
        <v>43964</v>
      </c>
      <c r="Q58" s="62" t="s">
        <v>74</v>
      </c>
    </row>
    <row r="59" spans="1:17" x14ac:dyDescent="0.2">
      <c r="A59" s="48" t="s">
        <v>54</v>
      </c>
      <c r="B59" s="54">
        <f t="shared" ref="B59:B60" si="30">C58</f>
        <v>2.5</v>
      </c>
      <c r="C59" s="54">
        <f t="shared" ref="C59:C60" si="31">B59+D59</f>
        <v>3.4</v>
      </c>
      <c r="D59" s="54">
        <v>0.9</v>
      </c>
      <c r="E59" s="55">
        <v>434380</v>
      </c>
      <c r="F59" s="56">
        <v>5.2780000000000005</v>
      </c>
      <c r="G59" s="57">
        <v>5.6000000000000001E-2</v>
      </c>
      <c r="H59" s="57">
        <v>0.187</v>
      </c>
      <c r="I59" s="57">
        <v>0.38</v>
      </c>
      <c r="J59" s="57">
        <v>2.8368794326241087</v>
      </c>
      <c r="K59" s="58"/>
      <c r="L59" s="59">
        <v>21.64</v>
      </c>
      <c r="M59" s="49" t="s">
        <v>102</v>
      </c>
      <c r="N59" s="60"/>
      <c r="O59" s="61">
        <v>43964</v>
      </c>
      <c r="P59" s="61">
        <v>43964</v>
      </c>
      <c r="Q59" s="62" t="s">
        <v>74</v>
      </c>
    </row>
    <row r="60" spans="1:17" x14ac:dyDescent="0.2">
      <c r="A60" s="48" t="s">
        <v>54</v>
      </c>
      <c r="B60" s="54">
        <f t="shared" si="30"/>
        <v>3.4</v>
      </c>
      <c r="C60" s="54">
        <f t="shared" si="31"/>
        <v>3.8</v>
      </c>
      <c r="D60" s="54">
        <v>0.4</v>
      </c>
      <c r="E60" s="55">
        <v>434381</v>
      </c>
      <c r="F60" s="56">
        <v>11.038</v>
      </c>
      <c r="G60" s="57">
        <v>5.2999999999999999E-2</v>
      </c>
      <c r="H60" s="57">
        <v>0.434</v>
      </c>
      <c r="I60" s="57">
        <v>0.74399999999999999</v>
      </c>
      <c r="J60" s="57">
        <v>2.797202797202806</v>
      </c>
      <c r="K60" s="58"/>
      <c r="L60" s="59">
        <v>78.34</v>
      </c>
      <c r="M60" s="49" t="s">
        <v>102</v>
      </c>
      <c r="N60" s="60"/>
      <c r="O60" s="61">
        <v>43964</v>
      </c>
      <c r="P60" s="61">
        <v>43964</v>
      </c>
      <c r="Q60" s="62" t="s">
        <v>74</v>
      </c>
    </row>
    <row r="61" spans="1:17" x14ac:dyDescent="0.2">
      <c r="A61" s="48" t="s">
        <v>55</v>
      </c>
      <c r="B61" s="54">
        <v>0</v>
      </c>
      <c r="C61" s="54">
        <v>1</v>
      </c>
      <c r="D61" s="54">
        <v>1</v>
      </c>
      <c r="E61" s="55">
        <v>434991</v>
      </c>
      <c r="F61" s="56">
        <v>1.65</v>
      </c>
      <c r="G61" s="57">
        <v>4.2999999999999997E-2</v>
      </c>
      <c r="H61" s="57">
        <v>2.5000000000000001E-2</v>
      </c>
      <c r="I61" s="57">
        <v>5.8000000000000003E-2</v>
      </c>
      <c r="J61" s="57"/>
      <c r="K61" s="58"/>
      <c r="L61" s="59">
        <v>3.319</v>
      </c>
      <c r="M61" s="49" t="s">
        <v>100</v>
      </c>
      <c r="N61" s="60"/>
      <c r="O61" s="61">
        <v>43967</v>
      </c>
      <c r="P61" s="61">
        <v>43967</v>
      </c>
      <c r="Q61" s="62" t="s">
        <v>75</v>
      </c>
    </row>
    <row r="62" spans="1:17" x14ac:dyDescent="0.2">
      <c r="A62" s="48" t="s">
        <v>55</v>
      </c>
      <c r="B62" s="54">
        <f>C61</f>
        <v>1</v>
      </c>
      <c r="C62" s="54">
        <f>B62+D62</f>
        <v>1.4</v>
      </c>
      <c r="D62" s="54">
        <v>0.4</v>
      </c>
      <c r="E62" s="55">
        <v>434993</v>
      </c>
      <c r="F62" s="56">
        <v>20.526</v>
      </c>
      <c r="G62" s="57">
        <v>1.2929999999999999</v>
      </c>
      <c r="H62" s="57">
        <v>7.8E-2</v>
      </c>
      <c r="I62" s="57">
        <v>7.0000000000000007E-2</v>
      </c>
      <c r="J62" s="57"/>
      <c r="K62" s="58"/>
      <c r="L62" s="59">
        <v>90.034000000000006</v>
      </c>
      <c r="M62" s="49" t="s">
        <v>101</v>
      </c>
      <c r="N62" s="60">
        <v>0.4</v>
      </c>
      <c r="O62" s="61">
        <v>43967</v>
      </c>
      <c r="P62" s="61">
        <v>43967</v>
      </c>
      <c r="Q62" s="62" t="s">
        <v>75</v>
      </c>
    </row>
    <row r="63" spans="1:17" x14ac:dyDescent="0.2">
      <c r="A63" s="48" t="s">
        <v>55</v>
      </c>
      <c r="B63" s="54">
        <f t="shared" ref="B63:B64" si="32">C62</f>
        <v>1.4</v>
      </c>
      <c r="C63" s="54">
        <f t="shared" ref="C63:C64" si="33">B63+D63</f>
        <v>1.7999999999999998</v>
      </c>
      <c r="D63" s="54">
        <v>0.4</v>
      </c>
      <c r="E63" s="55">
        <v>434994</v>
      </c>
      <c r="F63" s="56">
        <v>1.6080000000000001</v>
      </c>
      <c r="G63" s="57">
        <v>0.16700000000000001</v>
      </c>
      <c r="H63" s="57">
        <v>3.5999999999999997E-2</v>
      </c>
      <c r="I63" s="57">
        <v>6.8000000000000005E-2</v>
      </c>
      <c r="J63" s="57"/>
      <c r="K63" s="58"/>
      <c r="L63" s="59">
        <v>6.899</v>
      </c>
      <c r="M63" s="49" t="s">
        <v>101</v>
      </c>
      <c r="N63" s="60">
        <v>0.4</v>
      </c>
      <c r="O63" s="61">
        <v>43967</v>
      </c>
      <c r="P63" s="61">
        <v>43967</v>
      </c>
      <c r="Q63" s="62" t="s">
        <v>75</v>
      </c>
    </row>
    <row r="64" spans="1:17" x14ac:dyDescent="0.2">
      <c r="A64" s="48" t="s">
        <v>55</v>
      </c>
      <c r="B64" s="54">
        <f t="shared" si="32"/>
        <v>1.7999999999999998</v>
      </c>
      <c r="C64" s="54">
        <f t="shared" si="33"/>
        <v>3.1999999999999997</v>
      </c>
      <c r="D64" s="54">
        <v>1.4</v>
      </c>
      <c r="E64" s="55">
        <v>434995</v>
      </c>
      <c r="F64" s="56">
        <v>0.46800000000000003</v>
      </c>
      <c r="G64" s="57">
        <v>1.4E-2</v>
      </c>
      <c r="H64" s="57">
        <v>2.1999999999999999E-2</v>
      </c>
      <c r="I64" s="57">
        <v>3.9E-2</v>
      </c>
      <c r="J64" s="57"/>
      <c r="K64" s="58"/>
      <c r="L64" s="59">
        <v>0</v>
      </c>
      <c r="M64" s="49" t="s">
        <v>102</v>
      </c>
      <c r="N64" s="60"/>
      <c r="O64" s="61">
        <v>43967</v>
      </c>
      <c r="P64" s="61">
        <v>43967</v>
      </c>
      <c r="Q64" s="62" t="s">
        <v>75</v>
      </c>
    </row>
    <row r="65" spans="1:23" x14ac:dyDescent="0.2">
      <c r="A65" s="48" t="s">
        <v>56</v>
      </c>
      <c r="B65" s="54">
        <v>0</v>
      </c>
      <c r="C65" s="54">
        <v>0.2</v>
      </c>
      <c r="D65" s="54">
        <v>0.2</v>
      </c>
      <c r="E65" s="55">
        <v>435808</v>
      </c>
      <c r="F65" s="56">
        <v>2.3959999999999999</v>
      </c>
      <c r="G65" s="57">
        <v>3.4000000000000002E-2</v>
      </c>
      <c r="H65" s="57">
        <v>2.1999999999999999E-2</v>
      </c>
      <c r="I65" s="57">
        <v>3.7999999999999999E-2</v>
      </c>
      <c r="J65" s="57"/>
      <c r="K65" s="58"/>
      <c r="L65" s="59">
        <v>19.757000000000001</v>
      </c>
      <c r="M65" s="49" t="s">
        <v>100</v>
      </c>
      <c r="N65" s="60"/>
      <c r="O65" s="61">
        <v>43972</v>
      </c>
      <c r="P65" s="61">
        <v>43972</v>
      </c>
      <c r="Q65" s="62" t="s">
        <v>76</v>
      </c>
    </row>
    <row r="66" spans="1:23" x14ac:dyDescent="0.2">
      <c r="A66" s="48" t="s">
        <v>56</v>
      </c>
      <c r="B66" s="54">
        <f>C65</f>
        <v>0.2</v>
      </c>
      <c r="C66" s="54">
        <f>B66+D66</f>
        <v>1</v>
      </c>
      <c r="D66" s="54">
        <v>0.8</v>
      </c>
      <c r="E66" s="55">
        <v>435809</v>
      </c>
      <c r="F66" s="56">
        <v>22.364000000000001</v>
      </c>
      <c r="G66" s="57">
        <v>0.79800000000000004</v>
      </c>
      <c r="H66" s="57">
        <v>5.2999999999999999E-2</v>
      </c>
      <c r="I66" s="57">
        <v>5.2999999999999999E-2</v>
      </c>
      <c r="J66" s="57"/>
      <c r="K66" s="58"/>
      <c r="L66" s="59">
        <v>51.125</v>
      </c>
      <c r="M66" s="49" t="s">
        <v>101</v>
      </c>
      <c r="N66" s="60">
        <v>0.8</v>
      </c>
      <c r="O66" s="61">
        <v>43972</v>
      </c>
      <c r="P66" s="61">
        <v>43972</v>
      </c>
      <c r="Q66" s="62" t="s">
        <v>76</v>
      </c>
    </row>
    <row r="67" spans="1:23" x14ac:dyDescent="0.2">
      <c r="A67" s="48" t="s">
        <v>56</v>
      </c>
      <c r="B67" s="54">
        <f t="shared" ref="B67:B68" si="34">C66</f>
        <v>1</v>
      </c>
      <c r="C67" s="54">
        <f t="shared" ref="C67:C68" si="35">B67+D67</f>
        <v>1.7</v>
      </c>
      <c r="D67" s="54">
        <v>0.7</v>
      </c>
      <c r="E67" s="55">
        <v>435811</v>
      </c>
      <c r="F67" s="56">
        <v>12.145999999999999</v>
      </c>
      <c r="G67" s="57">
        <v>0.432</v>
      </c>
      <c r="H67" s="57">
        <v>5.1999999999999998E-2</v>
      </c>
      <c r="I67" s="57">
        <v>5.3999999999999999E-2</v>
      </c>
      <c r="J67" s="57"/>
      <c r="K67" s="58"/>
      <c r="L67" s="59">
        <v>65.257999999999996</v>
      </c>
      <c r="M67" s="49" t="s">
        <v>101</v>
      </c>
      <c r="N67" s="60">
        <v>0.7</v>
      </c>
      <c r="O67" s="61">
        <v>43972</v>
      </c>
      <c r="P67" s="61">
        <v>43972</v>
      </c>
      <c r="Q67" s="62" t="s">
        <v>76</v>
      </c>
    </row>
    <row r="68" spans="1:23" x14ac:dyDescent="0.2">
      <c r="A68" s="48" t="s">
        <v>56</v>
      </c>
      <c r="B68" s="54">
        <f t="shared" si="34"/>
        <v>1.7</v>
      </c>
      <c r="C68" s="54">
        <f t="shared" si="35"/>
        <v>3.5</v>
      </c>
      <c r="D68" s="54">
        <v>1.8</v>
      </c>
      <c r="E68" s="55">
        <v>435812</v>
      </c>
      <c r="F68" s="56">
        <v>4.0919999999999996</v>
      </c>
      <c r="G68" s="57">
        <v>9.0999999999999998E-2</v>
      </c>
      <c r="H68" s="57">
        <v>0.48899999999999999</v>
      </c>
      <c r="I68" s="57">
        <v>0.88</v>
      </c>
      <c r="J68" s="57"/>
      <c r="K68" s="58"/>
      <c r="L68" s="59">
        <v>28.195</v>
      </c>
      <c r="M68" s="49" t="s">
        <v>102</v>
      </c>
      <c r="N68" s="60"/>
      <c r="O68" s="61">
        <v>43972</v>
      </c>
      <c r="P68" s="61">
        <v>43972</v>
      </c>
      <c r="Q68" s="62" t="s">
        <v>76</v>
      </c>
    </row>
    <row r="69" spans="1:23" x14ac:dyDescent="0.2">
      <c r="A69" s="48" t="s">
        <v>57</v>
      </c>
      <c r="B69" s="54">
        <v>0</v>
      </c>
      <c r="C69" s="54">
        <v>0.7</v>
      </c>
      <c r="D69" s="54">
        <v>0.7</v>
      </c>
      <c r="E69" s="55">
        <v>436420</v>
      </c>
      <c r="F69" s="56">
        <v>0.7380000000000001</v>
      </c>
      <c r="G69" s="57">
        <v>2.1000000000000001E-2</v>
      </c>
      <c r="H69" s="57">
        <v>5.2999999999999999E-2</v>
      </c>
      <c r="I69" s="57">
        <v>0.23599999999999999</v>
      </c>
      <c r="J69" s="57"/>
      <c r="K69" s="58"/>
      <c r="L69" s="59">
        <v>2.2469999999999999</v>
      </c>
      <c r="M69" s="49" t="s">
        <v>100</v>
      </c>
      <c r="N69" s="60"/>
      <c r="O69" s="61">
        <v>43976</v>
      </c>
      <c r="P69" s="61">
        <v>43976</v>
      </c>
      <c r="Q69" s="62" t="s">
        <v>77</v>
      </c>
    </row>
    <row r="70" spans="1:23" x14ac:dyDescent="0.2">
      <c r="A70" s="48" t="s">
        <v>57</v>
      </c>
      <c r="B70" s="54">
        <f>C69</f>
        <v>0.7</v>
      </c>
      <c r="C70" s="54">
        <f>B70+D70</f>
        <v>1.6</v>
      </c>
      <c r="D70" s="54">
        <v>0.9</v>
      </c>
      <c r="E70" s="55">
        <v>436421</v>
      </c>
      <c r="F70" s="56">
        <v>6.1819999999999995</v>
      </c>
      <c r="G70" s="57">
        <v>0.13200000000000001</v>
      </c>
      <c r="H70" s="57">
        <v>8.1000000000000003E-2</v>
      </c>
      <c r="I70" s="57">
        <v>0.14799999999999999</v>
      </c>
      <c r="J70" s="57"/>
      <c r="K70" s="58"/>
      <c r="L70" s="59">
        <v>20.763000000000002</v>
      </c>
      <c r="M70" s="49" t="s">
        <v>101</v>
      </c>
      <c r="N70" s="60">
        <v>0.9</v>
      </c>
      <c r="O70" s="61">
        <v>43976</v>
      </c>
      <c r="P70" s="61">
        <v>43976</v>
      </c>
      <c r="Q70" s="62" t="s">
        <v>77</v>
      </c>
    </row>
    <row r="71" spans="1:23" x14ac:dyDescent="0.2">
      <c r="A71" s="48" t="s">
        <v>57</v>
      </c>
      <c r="B71" s="54">
        <f t="shared" ref="B71:B72" si="36">C70</f>
        <v>1.6</v>
      </c>
      <c r="C71" s="54">
        <f t="shared" ref="C71:C72" si="37">B71+D71</f>
        <v>2.6</v>
      </c>
      <c r="D71" s="54">
        <v>1</v>
      </c>
      <c r="E71" s="55">
        <v>436422</v>
      </c>
      <c r="F71" s="56">
        <v>5.6579999999999995</v>
      </c>
      <c r="G71" s="57">
        <v>1.7000000000000001E-2</v>
      </c>
      <c r="H71" s="57">
        <v>5.3999999999999999E-2</v>
      </c>
      <c r="I71" s="57">
        <v>9.0999999999999998E-2</v>
      </c>
      <c r="J71" s="57"/>
      <c r="K71" s="58"/>
      <c r="L71" s="59">
        <v>16.739000000000001</v>
      </c>
      <c r="M71" s="49" t="s">
        <v>101</v>
      </c>
      <c r="N71" s="60">
        <v>1</v>
      </c>
      <c r="O71" s="61">
        <v>43976</v>
      </c>
      <c r="P71" s="61">
        <v>43976</v>
      </c>
      <c r="Q71" s="62" t="s">
        <v>77</v>
      </c>
    </row>
    <row r="72" spans="1:23" x14ac:dyDescent="0.2">
      <c r="A72" s="48" t="s">
        <v>57</v>
      </c>
      <c r="B72" s="54">
        <f t="shared" si="36"/>
        <v>2.6</v>
      </c>
      <c r="C72" s="54">
        <f t="shared" si="37"/>
        <v>3.4000000000000004</v>
      </c>
      <c r="D72" s="54">
        <v>0.8</v>
      </c>
      <c r="E72" s="55">
        <v>436423</v>
      </c>
      <c r="F72" s="56">
        <v>0.36599999999999999</v>
      </c>
      <c r="G72" s="57">
        <v>3.5000000000000003E-2</v>
      </c>
      <c r="H72" s="57">
        <v>3.2000000000000001E-2</v>
      </c>
      <c r="I72" s="57">
        <v>0.11600000000000001</v>
      </c>
      <c r="J72" s="57"/>
      <c r="K72" s="58"/>
      <c r="L72" s="59">
        <v>1.4710000000000001</v>
      </c>
      <c r="M72" s="49" t="s">
        <v>102</v>
      </c>
      <c r="N72" s="60"/>
      <c r="O72" s="61">
        <v>43976</v>
      </c>
      <c r="P72" s="61">
        <v>43976</v>
      </c>
      <c r="Q72" s="62" t="s">
        <v>77</v>
      </c>
    </row>
    <row r="73" spans="1:23" x14ac:dyDescent="0.2">
      <c r="A73" s="48" t="s">
        <v>58</v>
      </c>
      <c r="B73" s="54">
        <v>0</v>
      </c>
      <c r="C73" s="54">
        <v>1.6</v>
      </c>
      <c r="D73" s="54">
        <v>1.6</v>
      </c>
      <c r="E73" s="55">
        <v>436867</v>
      </c>
      <c r="F73" s="56">
        <v>0.53</v>
      </c>
      <c r="G73" s="57">
        <v>8.3000000000000004E-2</v>
      </c>
      <c r="H73" s="57">
        <v>0.121</v>
      </c>
      <c r="I73" s="57">
        <v>0.33200000000000002</v>
      </c>
      <c r="J73" s="57"/>
      <c r="K73" s="58"/>
      <c r="L73" s="59">
        <v>1.444</v>
      </c>
      <c r="M73" s="49" t="s">
        <v>100</v>
      </c>
      <c r="N73" s="60"/>
      <c r="O73" s="61">
        <v>43978</v>
      </c>
      <c r="P73" s="61">
        <v>43978</v>
      </c>
      <c r="Q73" s="62" t="s">
        <v>78</v>
      </c>
    </row>
    <row r="74" spans="1:23" x14ac:dyDescent="0.2">
      <c r="A74" s="48" t="s">
        <v>58</v>
      </c>
      <c r="B74" s="54">
        <f>C73</f>
        <v>1.6</v>
      </c>
      <c r="C74" s="54">
        <f>B74+D74</f>
        <v>2.6</v>
      </c>
      <c r="D74" s="54">
        <v>1</v>
      </c>
      <c r="E74" s="55">
        <v>436869</v>
      </c>
      <c r="F74" s="56">
        <v>7.8259999999999987</v>
      </c>
      <c r="G74" s="57">
        <v>7.0999999999999994E-2</v>
      </c>
      <c r="H74" s="57">
        <v>2.5999999999999999E-2</v>
      </c>
      <c r="I74" s="57">
        <v>0.11799999999999999</v>
      </c>
      <c r="J74" s="57"/>
      <c r="K74" s="58"/>
      <c r="L74" s="59">
        <v>23.619</v>
      </c>
      <c r="M74" s="49" t="s">
        <v>101</v>
      </c>
      <c r="N74" s="60">
        <v>1</v>
      </c>
      <c r="O74" s="61">
        <v>43978</v>
      </c>
      <c r="P74" s="61">
        <v>43978</v>
      </c>
      <c r="Q74" s="62" t="s">
        <v>78</v>
      </c>
    </row>
    <row r="75" spans="1:23" x14ac:dyDescent="0.2">
      <c r="A75" s="48" t="s">
        <v>58</v>
      </c>
      <c r="B75" s="54">
        <f t="shared" ref="B75" si="38">C74</f>
        <v>2.6</v>
      </c>
      <c r="C75" s="54">
        <f t="shared" ref="C75" si="39">B75+D75</f>
        <v>3.6</v>
      </c>
      <c r="D75" s="54">
        <v>1</v>
      </c>
      <c r="E75" s="55">
        <v>436870</v>
      </c>
      <c r="F75" s="56">
        <v>21.084</v>
      </c>
      <c r="G75" s="57">
        <v>0.247</v>
      </c>
      <c r="H75" s="57">
        <v>2.8000000000000001E-2</v>
      </c>
      <c r="I75" s="57">
        <v>0.02</v>
      </c>
      <c r="J75" s="57"/>
      <c r="K75" s="58"/>
      <c r="L75" s="59">
        <v>55.906999999999996</v>
      </c>
      <c r="M75" s="49" t="s">
        <v>101</v>
      </c>
      <c r="N75" s="60">
        <v>1</v>
      </c>
      <c r="O75" s="61">
        <v>43978</v>
      </c>
      <c r="P75" s="61">
        <v>43978</v>
      </c>
      <c r="Q75" s="62" t="s">
        <v>78</v>
      </c>
    </row>
    <row r="76" spans="1:23" x14ac:dyDescent="0.2">
      <c r="A76" s="48" t="s">
        <v>59</v>
      </c>
      <c r="B76" s="54">
        <v>0</v>
      </c>
      <c r="C76" s="54">
        <v>0.6</v>
      </c>
      <c r="D76" s="54">
        <v>0.6</v>
      </c>
      <c r="E76" s="55">
        <v>437329</v>
      </c>
      <c r="F76" s="56">
        <v>1.0880000000000001</v>
      </c>
      <c r="G76" s="57">
        <v>0.01</v>
      </c>
      <c r="H76" s="57">
        <v>7.0000000000000001E-3</v>
      </c>
      <c r="I76" s="57">
        <v>4.4999999999999998E-2</v>
      </c>
      <c r="J76" s="63"/>
      <c r="K76" s="58"/>
      <c r="L76" s="59">
        <v>0.41299999999999998</v>
      </c>
      <c r="M76" s="49" t="s">
        <v>100</v>
      </c>
      <c r="N76" s="60"/>
      <c r="O76" s="61">
        <v>43981</v>
      </c>
      <c r="P76" s="61">
        <v>43981</v>
      </c>
      <c r="Q76" s="62" t="s">
        <v>79</v>
      </c>
      <c r="U76" s="5"/>
      <c r="W76" s="16"/>
    </row>
    <row r="77" spans="1:23" x14ac:dyDescent="0.2">
      <c r="A77" s="48" t="s">
        <v>59</v>
      </c>
      <c r="B77" s="54">
        <f>C76</f>
        <v>0.6</v>
      </c>
      <c r="C77" s="54">
        <f>B77+D77</f>
        <v>1</v>
      </c>
      <c r="D77" s="54">
        <v>0.4</v>
      </c>
      <c r="E77" s="55">
        <v>437331</v>
      </c>
      <c r="F77" s="56">
        <v>10.591999999999999</v>
      </c>
      <c r="G77" s="57">
        <v>0.63600000000000001</v>
      </c>
      <c r="H77" s="57">
        <v>2.2250000000000001</v>
      </c>
      <c r="I77" s="57">
        <v>5.48</v>
      </c>
      <c r="J77" s="63"/>
      <c r="K77" s="58"/>
      <c r="L77" s="59">
        <v>70.426000000000002</v>
      </c>
      <c r="M77" s="49" t="s">
        <v>101</v>
      </c>
      <c r="N77" s="60">
        <v>0.4</v>
      </c>
      <c r="O77" s="61">
        <v>43981</v>
      </c>
      <c r="P77" s="61">
        <v>43981</v>
      </c>
      <c r="Q77" s="62" t="s">
        <v>79</v>
      </c>
      <c r="U77" s="5"/>
      <c r="W77" s="16"/>
    </row>
    <row r="78" spans="1:23" x14ac:dyDescent="0.2">
      <c r="A78" s="48" t="s">
        <v>59</v>
      </c>
      <c r="B78" s="54">
        <f t="shared" ref="B78:B80" si="40">C77</f>
        <v>1</v>
      </c>
      <c r="C78" s="54">
        <f t="shared" ref="C78:C80" si="41">B78+D78</f>
        <v>2</v>
      </c>
      <c r="D78" s="54">
        <v>1</v>
      </c>
      <c r="E78" s="55">
        <v>437332</v>
      </c>
      <c r="F78" s="56">
        <v>8.9080000000000013</v>
      </c>
      <c r="G78" s="57">
        <v>6.4000000000000001E-2</v>
      </c>
      <c r="H78" s="57">
        <v>2.1999999999999999E-2</v>
      </c>
      <c r="I78" s="57">
        <v>4.3999999999999997E-2</v>
      </c>
      <c r="J78" s="63"/>
      <c r="K78" s="58"/>
      <c r="L78" s="59">
        <v>21.77</v>
      </c>
      <c r="M78" s="49" t="s">
        <v>101</v>
      </c>
      <c r="N78" s="60">
        <v>1</v>
      </c>
      <c r="O78" s="61">
        <v>43981</v>
      </c>
      <c r="P78" s="61">
        <v>43981</v>
      </c>
      <c r="Q78" s="62" t="s">
        <v>79</v>
      </c>
      <c r="U78" s="5"/>
      <c r="W78" s="16"/>
    </row>
    <row r="79" spans="1:23" x14ac:dyDescent="0.2">
      <c r="A79" s="48" t="s">
        <v>59</v>
      </c>
      <c r="B79" s="54">
        <f t="shared" si="40"/>
        <v>2</v>
      </c>
      <c r="C79" s="54">
        <f t="shared" si="41"/>
        <v>2.8</v>
      </c>
      <c r="D79" s="54">
        <v>0.8</v>
      </c>
      <c r="E79" s="55">
        <v>437333</v>
      </c>
      <c r="F79" s="56">
        <v>20.437999999999999</v>
      </c>
      <c r="G79" s="57">
        <v>0.108</v>
      </c>
      <c r="H79" s="57">
        <v>1.7999999999999999E-2</v>
      </c>
      <c r="I79" s="57">
        <v>3.2000000000000001E-2</v>
      </c>
      <c r="J79" s="63"/>
      <c r="K79" s="58"/>
      <c r="L79" s="59">
        <v>52.109000000000002</v>
      </c>
      <c r="M79" s="49" t="s">
        <v>101</v>
      </c>
      <c r="N79" s="60">
        <v>0.8</v>
      </c>
      <c r="O79" s="61">
        <v>43981</v>
      </c>
      <c r="P79" s="61">
        <v>43981</v>
      </c>
      <c r="Q79" s="62" t="s">
        <v>79</v>
      </c>
      <c r="U79" s="5"/>
      <c r="W79" s="16"/>
    </row>
    <row r="80" spans="1:23" x14ac:dyDescent="0.2">
      <c r="A80" s="48" t="s">
        <v>59</v>
      </c>
      <c r="B80" s="54">
        <f t="shared" si="40"/>
        <v>2.8</v>
      </c>
      <c r="C80" s="54">
        <f t="shared" si="41"/>
        <v>3.5</v>
      </c>
      <c r="D80" s="54">
        <v>0.7</v>
      </c>
      <c r="E80" s="55">
        <v>437334</v>
      </c>
      <c r="F80" s="56">
        <v>0.63400000000000001</v>
      </c>
      <c r="G80" s="57">
        <v>8.9999999999999993E-3</v>
      </c>
      <c r="H80" s="57">
        <v>0.10100000000000001</v>
      </c>
      <c r="I80" s="57">
        <v>0.25900000000000001</v>
      </c>
      <c r="J80" s="63"/>
      <c r="K80" s="58"/>
      <c r="L80" s="59">
        <v>2.59</v>
      </c>
      <c r="M80" s="49" t="s">
        <v>100</v>
      </c>
      <c r="N80" s="60"/>
      <c r="O80" s="61">
        <v>43981</v>
      </c>
      <c r="P80" s="61">
        <v>43981</v>
      </c>
      <c r="Q80" s="62" t="s">
        <v>79</v>
      </c>
      <c r="U80" s="5"/>
      <c r="W80" s="16"/>
    </row>
    <row r="81" spans="1:23" x14ac:dyDescent="0.2">
      <c r="A81" s="48" t="s">
        <v>60</v>
      </c>
      <c r="B81" s="54">
        <v>0</v>
      </c>
      <c r="C81" s="54">
        <v>0.8</v>
      </c>
      <c r="D81" s="54">
        <v>0.8</v>
      </c>
      <c r="E81" s="55">
        <v>437675</v>
      </c>
      <c r="F81" s="56">
        <v>0.7380000000000001</v>
      </c>
      <c r="G81" s="57">
        <v>7.8E-2</v>
      </c>
      <c r="H81" s="57">
        <v>0.73599999999999999</v>
      </c>
      <c r="I81" s="57">
        <v>0.13300000000000001</v>
      </c>
      <c r="J81" s="63"/>
      <c r="K81" s="58"/>
      <c r="L81" s="59">
        <v>4.7649999999999997</v>
      </c>
      <c r="M81" s="49" t="s">
        <v>100</v>
      </c>
      <c r="N81" s="60"/>
      <c r="O81" s="61">
        <v>43983</v>
      </c>
      <c r="P81" s="61">
        <v>43983</v>
      </c>
      <c r="Q81" s="62" t="s">
        <v>80</v>
      </c>
      <c r="U81" s="5"/>
      <c r="W81" s="16"/>
    </row>
    <row r="82" spans="1:23" x14ac:dyDescent="0.2">
      <c r="A82" s="48" t="s">
        <v>60</v>
      </c>
      <c r="B82" s="54">
        <f>C81</f>
        <v>0.8</v>
      </c>
      <c r="C82" s="54">
        <f>B82+D82</f>
        <v>1.8</v>
      </c>
      <c r="D82" s="54">
        <v>1</v>
      </c>
      <c r="E82" s="55">
        <v>437676</v>
      </c>
      <c r="F82" s="56">
        <v>13.464</v>
      </c>
      <c r="G82" s="57">
        <v>9.0999999999999998E-2</v>
      </c>
      <c r="H82" s="57">
        <v>1.0940000000000001</v>
      </c>
      <c r="I82" s="57">
        <v>0.11600000000000001</v>
      </c>
      <c r="J82" s="63"/>
      <c r="K82" s="58"/>
      <c r="L82" s="59">
        <v>33.357999999999997</v>
      </c>
      <c r="M82" s="49" t="s">
        <v>101</v>
      </c>
      <c r="N82" s="60">
        <v>1</v>
      </c>
      <c r="O82" s="61">
        <v>43983</v>
      </c>
      <c r="P82" s="61">
        <v>43983</v>
      </c>
      <c r="Q82" s="62" t="s">
        <v>80</v>
      </c>
      <c r="U82" s="5"/>
      <c r="W82" s="16"/>
    </row>
    <row r="83" spans="1:23" x14ac:dyDescent="0.2">
      <c r="A83" s="48" t="s">
        <v>60</v>
      </c>
      <c r="B83" s="54">
        <f t="shared" ref="B83:B84" si="42">C82</f>
        <v>1.8</v>
      </c>
      <c r="C83" s="54">
        <f t="shared" ref="C83:C84" si="43">B83+D83</f>
        <v>2.4</v>
      </c>
      <c r="D83" s="54">
        <v>0.6</v>
      </c>
      <c r="E83" s="55">
        <v>437677</v>
      </c>
      <c r="F83" s="56">
        <v>10.158000000000001</v>
      </c>
      <c r="G83" s="57">
        <v>0.30399999999999999</v>
      </c>
      <c r="H83" s="57">
        <v>1.0589999999999999</v>
      </c>
      <c r="I83" s="57">
        <v>1.39</v>
      </c>
      <c r="J83" s="63"/>
      <c r="K83" s="58"/>
      <c r="L83" s="59">
        <v>77.150000000000006</v>
      </c>
      <c r="M83" s="49" t="s">
        <v>101</v>
      </c>
      <c r="N83" s="60">
        <v>0.6</v>
      </c>
      <c r="O83" s="61">
        <v>43983</v>
      </c>
      <c r="P83" s="61">
        <v>43983</v>
      </c>
      <c r="Q83" s="62" t="s">
        <v>80</v>
      </c>
      <c r="U83" s="5"/>
      <c r="W83" s="16"/>
    </row>
    <row r="84" spans="1:23" x14ac:dyDescent="0.2">
      <c r="A84" s="48" t="s">
        <v>60</v>
      </c>
      <c r="B84" s="54">
        <f t="shared" si="42"/>
        <v>2.4</v>
      </c>
      <c r="C84" s="54">
        <f t="shared" si="43"/>
        <v>3.4</v>
      </c>
      <c r="D84" s="54">
        <v>1</v>
      </c>
      <c r="E84" s="55">
        <v>437678</v>
      </c>
      <c r="F84" s="56">
        <v>2.4160000000000004</v>
      </c>
      <c r="G84" s="57">
        <v>0.14599999999999999</v>
      </c>
      <c r="H84" s="57">
        <v>0.84199999999999997</v>
      </c>
      <c r="I84" s="57">
        <v>1.002</v>
      </c>
      <c r="J84" s="63"/>
      <c r="K84" s="58"/>
      <c r="L84" s="59">
        <v>18.829000000000001</v>
      </c>
      <c r="M84" s="49" t="s">
        <v>102</v>
      </c>
      <c r="N84" s="60"/>
      <c r="O84" s="61">
        <v>43983</v>
      </c>
      <c r="P84" s="61">
        <v>43983</v>
      </c>
      <c r="Q84" s="62" t="s">
        <v>80</v>
      </c>
      <c r="U84" s="5"/>
      <c r="W84" s="16"/>
    </row>
    <row r="85" spans="1:23" x14ac:dyDescent="0.2">
      <c r="A85" s="48" t="s">
        <v>61</v>
      </c>
      <c r="B85" s="54">
        <v>0</v>
      </c>
      <c r="C85" s="54">
        <v>1.1000000000000001</v>
      </c>
      <c r="D85" s="54">
        <v>1.1000000000000001</v>
      </c>
      <c r="E85" s="55">
        <v>438166</v>
      </c>
      <c r="F85" s="56">
        <v>4.3899999999999997</v>
      </c>
      <c r="G85" s="57">
        <v>7.6999999999999999E-2</v>
      </c>
      <c r="H85" s="57">
        <v>2.1000000000000001E-2</v>
      </c>
      <c r="I85" s="57">
        <v>4.9000000000000002E-2</v>
      </c>
      <c r="J85" s="63"/>
      <c r="K85" s="58"/>
      <c r="L85" s="59">
        <v>15.029</v>
      </c>
      <c r="M85" s="49" t="s">
        <v>100</v>
      </c>
      <c r="N85" s="60"/>
      <c r="O85" s="61">
        <v>43986</v>
      </c>
      <c r="P85" s="61">
        <v>43986</v>
      </c>
      <c r="Q85" s="62" t="s">
        <v>81</v>
      </c>
      <c r="U85" s="5"/>
      <c r="W85" s="16"/>
    </row>
    <row r="86" spans="1:23" x14ac:dyDescent="0.2">
      <c r="A86" s="48" t="s">
        <v>61</v>
      </c>
      <c r="B86" s="54">
        <f>C85</f>
        <v>1.1000000000000001</v>
      </c>
      <c r="C86" s="54">
        <f>B86+D86</f>
        <v>2.2999999999999998</v>
      </c>
      <c r="D86" s="54">
        <v>1.2</v>
      </c>
      <c r="E86" s="55">
        <v>438167</v>
      </c>
      <c r="F86" s="56">
        <v>19.508000000000003</v>
      </c>
      <c r="G86" s="57">
        <v>0.20899999999999999</v>
      </c>
      <c r="H86" s="57">
        <v>1.0999999999999999E-2</v>
      </c>
      <c r="I86" s="57">
        <v>2.1999999999999999E-2</v>
      </c>
      <c r="J86" s="57"/>
      <c r="K86" s="58"/>
      <c r="L86" s="59">
        <v>34.514000000000003</v>
      </c>
      <c r="M86" s="49" t="s">
        <v>101</v>
      </c>
      <c r="N86" s="60">
        <v>1.2</v>
      </c>
      <c r="O86" s="61">
        <v>43986</v>
      </c>
      <c r="P86" s="61">
        <v>43986</v>
      </c>
      <c r="Q86" s="62" t="s">
        <v>81</v>
      </c>
      <c r="U86" s="5"/>
      <c r="W86" s="16"/>
    </row>
    <row r="87" spans="1:23" x14ac:dyDescent="0.2">
      <c r="A87" s="48" t="s">
        <v>61</v>
      </c>
      <c r="B87" s="54">
        <f t="shared" ref="B87:B88" si="44">C86</f>
        <v>2.2999999999999998</v>
      </c>
      <c r="C87" s="54">
        <f t="shared" ref="C87:C88" si="45">B87+D87</f>
        <v>3.5</v>
      </c>
      <c r="D87" s="54">
        <v>1.2</v>
      </c>
      <c r="E87" s="55">
        <v>438168</v>
      </c>
      <c r="F87" s="56">
        <v>28.008000000000003</v>
      </c>
      <c r="G87" s="57">
        <v>1.4159999999999999</v>
      </c>
      <c r="H87" s="57">
        <v>0.13400000000000001</v>
      </c>
      <c r="I87" s="57">
        <v>0.27800000000000002</v>
      </c>
      <c r="J87" s="57"/>
      <c r="K87" s="58"/>
      <c r="L87" s="59">
        <v>115.401</v>
      </c>
      <c r="M87" s="49" t="s">
        <v>101</v>
      </c>
      <c r="N87" s="60">
        <v>1.2</v>
      </c>
      <c r="O87" s="61">
        <v>43986</v>
      </c>
      <c r="P87" s="61">
        <v>43986</v>
      </c>
      <c r="Q87" s="62" t="s">
        <v>81</v>
      </c>
      <c r="U87" s="5"/>
      <c r="W87" s="16"/>
    </row>
    <row r="88" spans="1:23" x14ac:dyDescent="0.2">
      <c r="A88" s="48" t="s">
        <v>61</v>
      </c>
      <c r="B88" s="54">
        <f t="shared" si="44"/>
        <v>3.5</v>
      </c>
      <c r="C88" s="54">
        <f t="shared" si="45"/>
        <v>4</v>
      </c>
      <c r="D88" s="54">
        <v>0.5</v>
      </c>
      <c r="E88" s="55">
        <v>438169</v>
      </c>
      <c r="F88" s="56">
        <v>2.8980000000000001</v>
      </c>
      <c r="G88" s="57">
        <v>1.2999999999999999E-2</v>
      </c>
      <c r="H88" s="57">
        <v>2.1999999999999999E-2</v>
      </c>
      <c r="I88" s="57">
        <v>4.2999999999999997E-2</v>
      </c>
      <c r="J88" s="57"/>
      <c r="K88" s="58"/>
      <c r="L88" s="59">
        <v>9.93</v>
      </c>
      <c r="M88" s="49" t="s">
        <v>102</v>
      </c>
      <c r="N88" s="60"/>
      <c r="O88" s="61">
        <v>43986</v>
      </c>
      <c r="P88" s="61">
        <v>43986</v>
      </c>
      <c r="Q88" s="62" t="s">
        <v>81</v>
      </c>
      <c r="U88" s="5"/>
      <c r="W88" s="16"/>
    </row>
    <row r="89" spans="1:23" x14ac:dyDescent="0.2">
      <c r="A89" s="48" t="s">
        <v>82</v>
      </c>
      <c r="B89" s="54">
        <v>0</v>
      </c>
      <c r="C89" s="54">
        <v>2</v>
      </c>
      <c r="D89" s="54">
        <v>2</v>
      </c>
      <c r="E89" s="55">
        <v>438499</v>
      </c>
      <c r="F89" s="56">
        <v>1.31</v>
      </c>
      <c r="G89" s="57">
        <v>4.1000000000000002E-2</v>
      </c>
      <c r="H89" s="57">
        <v>4.0000000000000001E-3</v>
      </c>
      <c r="I89" s="57">
        <v>2.5000000000000001E-2</v>
      </c>
      <c r="J89" s="63"/>
      <c r="K89" s="58"/>
      <c r="L89" s="64">
        <v>3.0430000000000001</v>
      </c>
      <c r="M89" s="49" t="s">
        <v>100</v>
      </c>
      <c r="N89" s="60"/>
      <c r="O89" s="61">
        <v>43988</v>
      </c>
      <c r="P89" s="61">
        <v>43988</v>
      </c>
      <c r="Q89" s="62" t="s">
        <v>85</v>
      </c>
      <c r="U89" s="5"/>
      <c r="W89" s="16"/>
    </row>
    <row r="90" spans="1:23" x14ac:dyDescent="0.2">
      <c r="A90" s="48" t="s">
        <v>82</v>
      </c>
      <c r="B90" s="54">
        <f>C89</f>
        <v>2</v>
      </c>
      <c r="C90" s="54">
        <f>B90+D90</f>
        <v>3.1</v>
      </c>
      <c r="D90" s="54">
        <v>1.1000000000000001</v>
      </c>
      <c r="E90" s="55">
        <v>438500</v>
      </c>
      <c r="F90" s="56">
        <v>9.1959999999999997</v>
      </c>
      <c r="G90" s="57">
        <v>1.179</v>
      </c>
      <c r="H90" s="57">
        <v>8.9999999999999993E-3</v>
      </c>
      <c r="I90" s="57">
        <v>3.6999999999999998E-2</v>
      </c>
      <c r="J90" s="63"/>
      <c r="K90" s="58"/>
      <c r="L90" s="64">
        <v>77.408000000000001</v>
      </c>
      <c r="M90" s="49" t="s">
        <v>101</v>
      </c>
      <c r="N90" s="60">
        <v>1.1000000000000001</v>
      </c>
      <c r="O90" s="61">
        <v>43988</v>
      </c>
      <c r="P90" s="61">
        <v>43988</v>
      </c>
      <c r="Q90" s="62" t="s">
        <v>85</v>
      </c>
      <c r="U90" s="5"/>
      <c r="W90" s="16"/>
    </row>
    <row r="91" spans="1:23" x14ac:dyDescent="0.2">
      <c r="A91" s="48" t="s">
        <v>82</v>
      </c>
      <c r="B91" s="54">
        <f t="shared" ref="B91" si="46">C90</f>
        <v>3.1</v>
      </c>
      <c r="C91" s="54">
        <f t="shared" ref="C91" si="47">B91+D91</f>
        <v>3.9000000000000004</v>
      </c>
      <c r="D91" s="54">
        <v>0.8</v>
      </c>
      <c r="E91" s="55">
        <v>438501</v>
      </c>
      <c r="F91" s="56">
        <v>23.594000000000001</v>
      </c>
      <c r="G91" s="57">
        <v>0.17799999999999999</v>
      </c>
      <c r="H91" s="57">
        <v>1.1200000000000001</v>
      </c>
      <c r="I91" s="57">
        <v>1.046</v>
      </c>
      <c r="J91" s="63"/>
      <c r="K91" s="58"/>
      <c r="L91" s="64">
        <v>84.748000000000005</v>
      </c>
      <c r="M91" s="49" t="s">
        <v>102</v>
      </c>
      <c r="N91" s="60"/>
      <c r="O91" s="61">
        <v>43988</v>
      </c>
      <c r="P91" s="61">
        <v>43988</v>
      </c>
      <c r="Q91" s="62" t="s">
        <v>85</v>
      </c>
      <c r="U91" s="5"/>
      <c r="W91" s="16"/>
    </row>
    <row r="92" spans="1:23" x14ac:dyDescent="0.2">
      <c r="A92" s="48" t="s">
        <v>83</v>
      </c>
      <c r="B92" s="54">
        <v>0</v>
      </c>
      <c r="C92" s="54">
        <v>1.2</v>
      </c>
      <c r="D92" s="54">
        <v>1.2</v>
      </c>
      <c r="E92" s="55">
        <v>438783</v>
      </c>
      <c r="F92" s="56">
        <v>1.4159999999999999</v>
      </c>
      <c r="G92" s="57">
        <v>9.5000000000000001E-2</v>
      </c>
      <c r="H92" s="57">
        <v>8.9999999999999993E-3</v>
      </c>
      <c r="I92" s="57">
        <v>5.6000000000000001E-2</v>
      </c>
      <c r="J92" s="63">
        <v>2.9629629629629628</v>
      </c>
      <c r="K92" s="58"/>
      <c r="L92" s="64">
        <v>4.2389999999999999</v>
      </c>
      <c r="M92" s="49" t="s">
        <v>100</v>
      </c>
      <c r="N92" s="60"/>
      <c r="O92" s="61">
        <v>43990</v>
      </c>
      <c r="P92" s="61">
        <v>43990</v>
      </c>
      <c r="Q92" s="62" t="s">
        <v>92</v>
      </c>
      <c r="U92" s="5"/>
      <c r="W92" s="16"/>
    </row>
    <row r="93" spans="1:23" x14ac:dyDescent="0.2">
      <c r="A93" s="48" t="s">
        <v>83</v>
      </c>
      <c r="B93" s="54">
        <f>C92</f>
        <v>1.2</v>
      </c>
      <c r="C93" s="54">
        <f>B93+D93</f>
        <v>2.5999999999999996</v>
      </c>
      <c r="D93" s="54">
        <v>1.4</v>
      </c>
      <c r="E93" s="55">
        <v>438784</v>
      </c>
      <c r="F93" s="56">
        <v>13.038000000000002</v>
      </c>
      <c r="G93" s="57">
        <v>2.774</v>
      </c>
      <c r="H93" s="57">
        <v>1.4999999999999999E-2</v>
      </c>
      <c r="I93" s="57">
        <v>3.3000000000000002E-2</v>
      </c>
      <c r="J93" s="57">
        <v>3.2258064516128941</v>
      </c>
      <c r="K93" s="58"/>
      <c r="L93" s="59">
        <v>91.063000000000002</v>
      </c>
      <c r="M93" s="49" t="s">
        <v>101</v>
      </c>
      <c r="N93" s="60">
        <v>1.4</v>
      </c>
      <c r="O93" s="61">
        <v>43990</v>
      </c>
      <c r="P93" s="61">
        <v>43990</v>
      </c>
      <c r="Q93" s="62" t="s">
        <v>92</v>
      </c>
      <c r="U93" s="5"/>
      <c r="W93" s="16"/>
    </row>
    <row r="94" spans="1:23" x14ac:dyDescent="0.2">
      <c r="A94" s="48" t="s">
        <v>83</v>
      </c>
      <c r="B94" s="54">
        <f t="shared" ref="B94" si="48">C93</f>
        <v>2.5999999999999996</v>
      </c>
      <c r="C94" s="54">
        <f t="shared" ref="C94" si="49">B94+D94</f>
        <v>3.3</v>
      </c>
      <c r="D94" s="54">
        <v>0.7</v>
      </c>
      <c r="E94" s="55">
        <v>438785</v>
      </c>
      <c r="F94" s="56">
        <v>0.628</v>
      </c>
      <c r="G94" s="57">
        <v>1.4999999999999999E-2</v>
      </c>
      <c r="H94" s="57">
        <v>5.0000000000000001E-3</v>
      </c>
      <c r="I94" s="57">
        <v>3.7999999999999999E-2</v>
      </c>
      <c r="J94" s="57">
        <v>2.9411764705882302</v>
      </c>
      <c r="K94" s="58"/>
      <c r="L94" s="59">
        <v>2.6760000000000002</v>
      </c>
      <c r="M94" s="49" t="s">
        <v>102</v>
      </c>
      <c r="N94" s="60"/>
      <c r="O94" s="61">
        <v>43990</v>
      </c>
      <c r="P94" s="61">
        <v>43990</v>
      </c>
      <c r="Q94" s="62" t="s">
        <v>92</v>
      </c>
      <c r="U94" s="5"/>
      <c r="W94" s="16"/>
    </row>
    <row r="95" spans="1:23" x14ac:dyDescent="0.2">
      <c r="A95" s="48" t="s">
        <v>84</v>
      </c>
      <c r="B95" s="54">
        <v>0</v>
      </c>
      <c r="C95" s="54">
        <v>2.2000000000000002</v>
      </c>
      <c r="D95" s="54">
        <v>2.2000000000000002</v>
      </c>
      <c r="E95" s="55">
        <v>438983</v>
      </c>
      <c r="F95" s="56">
        <v>2.6</v>
      </c>
      <c r="G95" s="57">
        <v>3.2000000000000001E-2</v>
      </c>
      <c r="H95" s="57">
        <v>1.2999999999999999E-2</v>
      </c>
      <c r="I95" s="57">
        <v>1.9E-2</v>
      </c>
      <c r="J95" s="57">
        <v>2.9197080291970705</v>
      </c>
      <c r="K95" s="58"/>
      <c r="L95" s="59">
        <v>8.048</v>
      </c>
      <c r="M95" s="49" t="s">
        <v>100</v>
      </c>
      <c r="N95" s="60"/>
      <c r="O95" s="61">
        <v>43991</v>
      </c>
      <c r="P95" s="61">
        <v>43991</v>
      </c>
      <c r="Q95" s="62" t="s">
        <v>93</v>
      </c>
      <c r="U95" s="5"/>
      <c r="W95" s="16"/>
    </row>
    <row r="96" spans="1:23" x14ac:dyDescent="0.2">
      <c r="A96" s="48" t="s">
        <v>84</v>
      </c>
      <c r="B96" s="54">
        <f>C95</f>
        <v>2.2000000000000002</v>
      </c>
      <c r="C96" s="54">
        <f>B96+D96</f>
        <v>3</v>
      </c>
      <c r="D96" s="54">
        <v>0.8</v>
      </c>
      <c r="E96" s="55">
        <v>438984</v>
      </c>
      <c r="F96" s="56">
        <v>4.4119999999999999</v>
      </c>
      <c r="G96" s="57">
        <v>0.19</v>
      </c>
      <c r="H96" s="57">
        <v>8.2000000000000003E-2</v>
      </c>
      <c r="I96" s="57">
        <v>0.22500000000000001</v>
      </c>
      <c r="J96" s="57">
        <v>2.9411764705882426</v>
      </c>
      <c r="K96" s="58"/>
      <c r="L96" s="59">
        <v>42.81</v>
      </c>
      <c r="M96" s="49" t="s">
        <v>101</v>
      </c>
      <c r="N96" s="60">
        <v>0.8</v>
      </c>
      <c r="O96" s="61">
        <v>43991</v>
      </c>
      <c r="P96" s="61">
        <v>43991</v>
      </c>
      <c r="Q96" s="62" t="s">
        <v>93</v>
      </c>
      <c r="U96" s="5"/>
      <c r="W96" s="16"/>
    </row>
    <row r="97" spans="1:23" x14ac:dyDescent="0.2">
      <c r="A97" s="48" t="s">
        <v>84</v>
      </c>
      <c r="B97" s="54">
        <f t="shared" ref="B97" si="50">C96</f>
        <v>3</v>
      </c>
      <c r="C97" s="54">
        <f t="shared" ref="C97" si="51">B97+D97</f>
        <v>4.0999999999999996</v>
      </c>
      <c r="D97" s="54">
        <v>1.1000000000000001</v>
      </c>
      <c r="E97" s="55">
        <v>438985</v>
      </c>
      <c r="F97" s="56">
        <v>0.16600000000000001</v>
      </c>
      <c r="G97" s="57">
        <v>8.0000000000000002E-3</v>
      </c>
      <c r="H97" s="57">
        <v>7.0000000000000001E-3</v>
      </c>
      <c r="I97" s="57">
        <v>3.1E-2</v>
      </c>
      <c r="J97" s="57">
        <v>2.8985507246376909</v>
      </c>
      <c r="K97" s="58"/>
      <c r="L97" s="59">
        <v>1.1539999999999999</v>
      </c>
      <c r="M97" s="49" t="s">
        <v>102</v>
      </c>
      <c r="N97" s="60"/>
      <c r="O97" s="61">
        <v>43991</v>
      </c>
      <c r="P97" s="61">
        <v>43991</v>
      </c>
      <c r="Q97" s="62" t="s">
        <v>93</v>
      </c>
      <c r="U97" s="5"/>
      <c r="W97" s="16"/>
    </row>
    <row r="98" spans="1:23" x14ac:dyDescent="0.2">
      <c r="A98" s="48" t="s">
        <v>86</v>
      </c>
      <c r="B98" s="54">
        <v>0</v>
      </c>
      <c r="C98" s="54">
        <v>1.9</v>
      </c>
      <c r="D98" s="54">
        <v>1.9</v>
      </c>
      <c r="E98" s="55">
        <v>441037</v>
      </c>
      <c r="F98" s="56">
        <v>2.9339999999999997</v>
      </c>
      <c r="G98" s="57">
        <v>2.5000000000000001E-2</v>
      </c>
      <c r="H98" s="57">
        <v>5.0000000000000001E-3</v>
      </c>
      <c r="I98" s="57">
        <v>7.0000000000000001E-3</v>
      </c>
      <c r="J98" s="57"/>
      <c r="K98" s="58"/>
      <c r="L98" s="59">
        <v>10.752000000000001</v>
      </c>
      <c r="M98" s="49" t="s">
        <v>100</v>
      </c>
      <c r="N98" s="60"/>
      <c r="O98" s="61">
        <v>44004</v>
      </c>
      <c r="P98" s="61">
        <v>44004</v>
      </c>
      <c r="Q98" s="62" t="s">
        <v>94</v>
      </c>
      <c r="U98" s="5"/>
      <c r="W98" s="16"/>
    </row>
    <row r="99" spans="1:23" x14ac:dyDescent="0.2">
      <c r="A99" s="48" t="s">
        <v>86</v>
      </c>
      <c r="B99" s="54">
        <f>C98</f>
        <v>1.9</v>
      </c>
      <c r="C99" s="54">
        <f>B99+D99</f>
        <v>3.2</v>
      </c>
      <c r="D99" s="54">
        <v>1.3</v>
      </c>
      <c r="E99" s="55">
        <v>441038</v>
      </c>
      <c r="F99" s="65">
        <v>3.1879999999999997</v>
      </c>
      <c r="G99" s="66">
        <v>1.4999999999999999E-2</v>
      </c>
      <c r="H99" s="66">
        <v>6.0000000000000001E-3</v>
      </c>
      <c r="I99" s="66">
        <v>3.5999999999999997E-2</v>
      </c>
      <c r="J99" s="66"/>
      <c r="K99" s="67"/>
      <c r="L99" s="68">
        <v>15.458</v>
      </c>
      <c r="M99" s="49" t="s">
        <v>101</v>
      </c>
      <c r="N99" s="60">
        <v>1.3</v>
      </c>
      <c r="O99" s="61">
        <v>44004</v>
      </c>
      <c r="P99" s="61">
        <v>44004</v>
      </c>
      <c r="Q99" s="62" t="s">
        <v>94</v>
      </c>
      <c r="U99" s="5"/>
      <c r="W99" s="16"/>
    </row>
    <row r="100" spans="1:23" x14ac:dyDescent="0.2">
      <c r="A100" s="48" t="s">
        <v>86</v>
      </c>
      <c r="B100" s="54">
        <f t="shared" ref="B100" si="52">C99</f>
        <v>3.2</v>
      </c>
      <c r="C100" s="54">
        <f t="shared" ref="C100" si="53">B100+D100</f>
        <v>4.5</v>
      </c>
      <c r="D100" s="54">
        <v>1.3</v>
      </c>
      <c r="E100" s="69">
        <v>441039</v>
      </c>
      <c r="F100" s="56">
        <v>14.428000000000003</v>
      </c>
      <c r="G100" s="57">
        <v>1.2999999999999999E-2</v>
      </c>
      <c r="H100" s="57">
        <v>0.01</v>
      </c>
      <c r="I100" s="57">
        <v>1.9E-2</v>
      </c>
      <c r="J100" s="57"/>
      <c r="K100" s="58"/>
      <c r="L100" s="59">
        <v>44.045999999999999</v>
      </c>
      <c r="M100" s="49" t="s">
        <v>101</v>
      </c>
      <c r="N100" s="60">
        <v>1.3</v>
      </c>
      <c r="O100" s="61">
        <v>44004</v>
      </c>
      <c r="P100" s="61">
        <v>44004</v>
      </c>
      <c r="Q100" s="62" t="s">
        <v>94</v>
      </c>
      <c r="U100" s="5"/>
      <c r="W100" s="16"/>
    </row>
    <row r="101" spans="1:23" x14ac:dyDescent="0.2">
      <c r="A101" s="48" t="s">
        <v>87</v>
      </c>
      <c r="B101" s="54">
        <v>0</v>
      </c>
      <c r="C101" s="54">
        <v>1.8</v>
      </c>
      <c r="D101" s="54">
        <v>1.8</v>
      </c>
      <c r="E101" s="69">
        <v>441557</v>
      </c>
      <c r="F101" s="56">
        <v>0.85799999999999998</v>
      </c>
      <c r="G101" s="57">
        <v>0.19</v>
      </c>
      <c r="H101" s="57">
        <v>5.8999999999999997E-2</v>
      </c>
      <c r="I101" s="57">
        <v>4.7E-2</v>
      </c>
      <c r="J101" s="57"/>
      <c r="K101" s="58"/>
      <c r="L101" s="64">
        <v>8.2560000000000002</v>
      </c>
      <c r="M101" s="49" t="s">
        <v>100</v>
      </c>
      <c r="N101" s="60"/>
      <c r="O101" s="61">
        <v>44007</v>
      </c>
      <c r="P101" s="61">
        <v>44007</v>
      </c>
      <c r="Q101" s="62" t="s">
        <v>95</v>
      </c>
      <c r="U101" s="5"/>
      <c r="W101" s="16"/>
    </row>
    <row r="102" spans="1:23" x14ac:dyDescent="0.2">
      <c r="A102" s="48" t="s">
        <v>87</v>
      </c>
      <c r="B102" s="54">
        <f>C101</f>
        <v>1.8</v>
      </c>
      <c r="C102" s="54">
        <f>B102+D102</f>
        <v>3.4000000000000004</v>
      </c>
      <c r="D102" s="54">
        <v>1.6</v>
      </c>
      <c r="E102" s="69">
        <v>441558</v>
      </c>
      <c r="F102" s="56">
        <v>8.0380000000000003</v>
      </c>
      <c r="G102" s="57">
        <v>0.17399999999999999</v>
      </c>
      <c r="H102" s="57">
        <v>0.19800000000000001</v>
      </c>
      <c r="I102" s="57">
        <v>4.2000000000000003E-2</v>
      </c>
      <c r="J102" s="57"/>
      <c r="K102" s="58"/>
      <c r="L102" s="59">
        <v>38.725999999999999</v>
      </c>
      <c r="M102" s="49" t="s">
        <v>101</v>
      </c>
      <c r="N102" s="60">
        <v>1.6</v>
      </c>
      <c r="O102" s="61">
        <v>44007</v>
      </c>
      <c r="P102" s="61">
        <v>44007</v>
      </c>
      <c r="Q102" s="62" t="s">
        <v>95</v>
      </c>
      <c r="U102" s="5"/>
      <c r="W102" s="16"/>
    </row>
    <row r="103" spans="1:23" x14ac:dyDescent="0.2">
      <c r="A103" s="48" t="s">
        <v>88</v>
      </c>
      <c r="B103" s="54">
        <v>0</v>
      </c>
      <c r="C103" s="54">
        <v>1.9</v>
      </c>
      <c r="D103" s="54">
        <v>1.9</v>
      </c>
      <c r="E103" s="69">
        <v>441965</v>
      </c>
      <c r="F103" s="56">
        <v>3.04</v>
      </c>
      <c r="G103" s="57">
        <v>0.11799999999999999</v>
      </c>
      <c r="H103" s="57">
        <v>1.7999999999999999E-2</v>
      </c>
      <c r="I103" s="57">
        <v>2.1999999999999999E-2</v>
      </c>
      <c r="J103" s="57"/>
      <c r="K103" s="58"/>
      <c r="L103" s="59">
        <v>11.112</v>
      </c>
      <c r="M103" s="49" t="s">
        <v>100</v>
      </c>
      <c r="N103" s="60"/>
      <c r="O103" s="61">
        <v>44009</v>
      </c>
      <c r="P103" s="61">
        <v>44009</v>
      </c>
      <c r="Q103" s="62" t="s">
        <v>96</v>
      </c>
      <c r="U103" s="5"/>
      <c r="W103" s="16"/>
    </row>
    <row r="104" spans="1:23" x14ac:dyDescent="0.2">
      <c r="A104" s="48" t="s">
        <v>88</v>
      </c>
      <c r="B104" s="54">
        <f>C103</f>
        <v>1.9</v>
      </c>
      <c r="C104" s="54">
        <f>B104+D104</f>
        <v>2.2999999999999998</v>
      </c>
      <c r="D104" s="54">
        <v>0.4</v>
      </c>
      <c r="E104" s="69">
        <v>441966</v>
      </c>
      <c r="F104" s="56">
        <v>8.5540000000000003</v>
      </c>
      <c r="G104" s="57">
        <v>0.70899999999999996</v>
      </c>
      <c r="H104" s="57">
        <v>1.1839999999999999</v>
      </c>
      <c r="I104" s="57">
        <v>1.2430000000000001</v>
      </c>
      <c r="J104" s="57"/>
      <c r="K104" s="58"/>
      <c r="L104" s="59">
        <v>69.864999999999995</v>
      </c>
      <c r="M104" s="49" t="s">
        <v>101</v>
      </c>
      <c r="N104" s="60">
        <v>0.4</v>
      </c>
      <c r="O104" s="61">
        <v>44009</v>
      </c>
      <c r="P104" s="61">
        <v>44009</v>
      </c>
      <c r="Q104" s="62" t="s">
        <v>96</v>
      </c>
      <c r="U104" s="5"/>
      <c r="W104" s="16"/>
    </row>
    <row r="105" spans="1:23" x14ac:dyDescent="0.2">
      <c r="A105" s="48" t="s">
        <v>88</v>
      </c>
      <c r="B105" s="54">
        <f t="shared" ref="B105" si="54">C104</f>
        <v>2.2999999999999998</v>
      </c>
      <c r="C105" s="54">
        <f t="shared" ref="C105" si="55">B105+D105</f>
        <v>3.6999999999999997</v>
      </c>
      <c r="D105" s="54">
        <v>1.4</v>
      </c>
      <c r="E105" s="69">
        <v>441967</v>
      </c>
      <c r="F105" s="56">
        <v>1.6280000000000001</v>
      </c>
      <c r="G105" s="57">
        <v>3.9E-2</v>
      </c>
      <c r="H105" s="57">
        <v>2.1999999999999999E-2</v>
      </c>
      <c r="I105" s="57">
        <v>3.2000000000000001E-2</v>
      </c>
      <c r="J105" s="57"/>
      <c r="K105" s="58"/>
      <c r="L105" s="59">
        <v>6.6790000000000003</v>
      </c>
      <c r="M105" s="49" t="s">
        <v>101</v>
      </c>
      <c r="N105" s="60">
        <v>1.4</v>
      </c>
      <c r="O105" s="61">
        <v>44009</v>
      </c>
      <c r="P105" s="61">
        <v>44009</v>
      </c>
      <c r="Q105" s="62" t="s">
        <v>96</v>
      </c>
      <c r="U105" s="5"/>
      <c r="W105" s="16"/>
    </row>
    <row r="106" spans="1:23" x14ac:dyDescent="0.2">
      <c r="A106" s="48" t="s">
        <v>89</v>
      </c>
      <c r="B106" s="54">
        <v>0</v>
      </c>
      <c r="C106" s="54">
        <v>0.8</v>
      </c>
      <c r="D106" s="54">
        <v>0.8</v>
      </c>
      <c r="E106" s="69">
        <v>442270</v>
      </c>
      <c r="F106" s="56">
        <v>2.1479999999999997</v>
      </c>
      <c r="G106" s="57">
        <v>3.4000000000000002E-2</v>
      </c>
      <c r="H106" s="57">
        <v>0.04</v>
      </c>
      <c r="I106" s="57">
        <v>7.0999999999999994E-2</v>
      </c>
      <c r="J106" s="57"/>
      <c r="K106" s="58"/>
      <c r="L106" s="59">
        <v>13.935</v>
      </c>
      <c r="M106" s="49" t="s">
        <v>100</v>
      </c>
      <c r="N106" s="60"/>
      <c r="O106" s="61">
        <v>44011</v>
      </c>
      <c r="P106" s="61">
        <v>44011</v>
      </c>
      <c r="Q106" s="62" t="s">
        <v>97</v>
      </c>
      <c r="U106" s="5"/>
      <c r="W106" s="16"/>
    </row>
    <row r="107" spans="1:23" x14ac:dyDescent="0.2">
      <c r="A107" s="48" t="s">
        <v>89</v>
      </c>
      <c r="B107" s="54">
        <f>C106</f>
        <v>0.8</v>
      </c>
      <c r="C107" s="54">
        <f>B107+D107</f>
        <v>1.9000000000000001</v>
      </c>
      <c r="D107" s="54">
        <v>1.1000000000000001</v>
      </c>
      <c r="E107" s="69">
        <v>442272</v>
      </c>
      <c r="F107" s="56">
        <v>7.32</v>
      </c>
      <c r="G107" s="57">
        <v>4.2999999999999997E-2</v>
      </c>
      <c r="H107" s="57">
        <v>3.9E-2</v>
      </c>
      <c r="I107" s="57">
        <v>2.8000000000000001E-2</v>
      </c>
      <c r="J107" s="57"/>
      <c r="K107" s="58"/>
      <c r="L107" s="59">
        <v>26.228000000000002</v>
      </c>
      <c r="M107" s="49" t="s">
        <v>101</v>
      </c>
      <c r="N107" s="60">
        <v>1.1000000000000001</v>
      </c>
      <c r="O107" s="61">
        <v>44011</v>
      </c>
      <c r="P107" s="61">
        <v>44011</v>
      </c>
      <c r="Q107" s="62" t="s">
        <v>97</v>
      </c>
      <c r="U107" s="5"/>
      <c r="W107" s="16"/>
    </row>
    <row r="108" spans="1:23" x14ac:dyDescent="0.2">
      <c r="A108" s="48" t="s">
        <v>89</v>
      </c>
      <c r="B108" s="54">
        <f t="shared" ref="B108:B109" si="56">C107</f>
        <v>1.9000000000000001</v>
      </c>
      <c r="C108" s="54">
        <f t="shared" ref="C108:C109" si="57">B108+D108</f>
        <v>3.2</v>
      </c>
      <c r="D108" s="54">
        <v>1.3</v>
      </c>
      <c r="E108" s="69">
        <v>442273</v>
      </c>
      <c r="F108" s="56">
        <v>1.8979999999999999</v>
      </c>
      <c r="G108" s="57">
        <v>0.03</v>
      </c>
      <c r="H108" s="57">
        <v>4.4999999999999998E-2</v>
      </c>
      <c r="I108" s="57">
        <v>3.9E-2</v>
      </c>
      <c r="J108" s="57"/>
      <c r="K108" s="58"/>
      <c r="L108" s="59">
        <v>15.885</v>
      </c>
      <c r="M108" s="49" t="s">
        <v>101</v>
      </c>
      <c r="N108" s="60">
        <v>1.3</v>
      </c>
      <c r="O108" s="61">
        <v>44011</v>
      </c>
      <c r="P108" s="61">
        <v>44011</v>
      </c>
      <c r="Q108" s="62" t="s">
        <v>97</v>
      </c>
      <c r="U108" s="5"/>
      <c r="W108" s="16"/>
    </row>
    <row r="109" spans="1:23" x14ac:dyDescent="0.2">
      <c r="A109" s="48" t="s">
        <v>89</v>
      </c>
      <c r="B109" s="54">
        <f t="shared" si="56"/>
        <v>3.2</v>
      </c>
      <c r="C109" s="54">
        <f t="shared" si="57"/>
        <v>3.6</v>
      </c>
      <c r="D109" s="54">
        <v>0.4</v>
      </c>
      <c r="E109" s="69">
        <v>442274</v>
      </c>
      <c r="F109" s="56">
        <v>0.42200000000000004</v>
      </c>
      <c r="G109" s="57">
        <v>8.0000000000000002E-3</v>
      </c>
      <c r="H109" s="57">
        <v>2.4E-2</v>
      </c>
      <c r="I109" s="57">
        <v>6.7000000000000004E-2</v>
      </c>
      <c r="J109" s="57"/>
      <c r="K109" s="58"/>
      <c r="L109" s="59">
        <v>2.5459999999999998</v>
      </c>
      <c r="M109" s="49" t="s">
        <v>102</v>
      </c>
      <c r="N109" s="60"/>
      <c r="O109" s="61">
        <v>44011</v>
      </c>
      <c r="P109" s="61">
        <v>44011</v>
      </c>
      <c r="Q109" s="62" t="s">
        <v>97</v>
      </c>
      <c r="U109" s="5"/>
      <c r="W109" s="16"/>
    </row>
    <row r="110" spans="1:23" x14ac:dyDescent="0.2">
      <c r="A110" s="48" t="s">
        <v>90</v>
      </c>
      <c r="B110" s="54">
        <v>0</v>
      </c>
      <c r="C110" s="54">
        <v>1.6</v>
      </c>
      <c r="D110" s="54">
        <v>1.6</v>
      </c>
      <c r="E110" s="69">
        <v>442590</v>
      </c>
      <c r="F110" s="56">
        <v>3.5880000000000001</v>
      </c>
      <c r="G110" s="57">
        <v>3.6999999999999998E-2</v>
      </c>
      <c r="H110" s="57">
        <v>1.2999999999999999E-2</v>
      </c>
      <c r="I110" s="57">
        <v>3.5000000000000003E-2</v>
      </c>
      <c r="J110" s="57">
        <v>2.7586206896551726</v>
      </c>
      <c r="K110" s="58"/>
      <c r="L110" s="59">
        <v>9.1530000000000005</v>
      </c>
      <c r="M110" s="49" t="s">
        <v>100</v>
      </c>
      <c r="N110" s="60"/>
      <c r="O110" s="61">
        <v>44013</v>
      </c>
      <c r="P110" s="61">
        <v>44013</v>
      </c>
      <c r="Q110" s="62" t="s">
        <v>98</v>
      </c>
    </row>
    <row r="111" spans="1:23" x14ac:dyDescent="0.2">
      <c r="A111" s="48" t="s">
        <v>90</v>
      </c>
      <c r="B111" s="54">
        <f>C110</f>
        <v>1.6</v>
      </c>
      <c r="C111" s="54">
        <f>B111+D111</f>
        <v>2.9000000000000004</v>
      </c>
      <c r="D111" s="54">
        <v>1.3</v>
      </c>
      <c r="E111" s="69">
        <v>442591</v>
      </c>
      <c r="F111" s="56">
        <v>1.758</v>
      </c>
      <c r="G111" s="57">
        <v>2E-3</v>
      </c>
      <c r="H111" s="57">
        <v>6.0000000000000001E-3</v>
      </c>
      <c r="I111" s="57">
        <v>3.5000000000000003E-2</v>
      </c>
      <c r="J111" s="57">
        <v>2.7586206896551726</v>
      </c>
      <c r="K111" s="58"/>
      <c r="L111" s="59">
        <v>4.452</v>
      </c>
      <c r="M111" s="49" t="s">
        <v>101</v>
      </c>
      <c r="N111" s="60">
        <v>1.3</v>
      </c>
      <c r="O111" s="61">
        <v>44013</v>
      </c>
      <c r="P111" s="61">
        <v>44013</v>
      </c>
      <c r="Q111" s="62" t="s">
        <v>98</v>
      </c>
    </row>
    <row r="112" spans="1:23" x14ac:dyDescent="0.2">
      <c r="A112" s="48" t="s">
        <v>91</v>
      </c>
      <c r="B112" s="54">
        <v>0</v>
      </c>
      <c r="C112" s="54">
        <v>0.7</v>
      </c>
      <c r="D112" s="54">
        <v>0.7</v>
      </c>
      <c r="E112" s="69">
        <v>443315</v>
      </c>
      <c r="F112" s="56">
        <v>0.61799999999999999</v>
      </c>
      <c r="G112" s="57">
        <v>8.1000000000000003E-2</v>
      </c>
      <c r="H112" s="57">
        <v>5.5E-2</v>
      </c>
      <c r="I112" s="57">
        <v>0.157</v>
      </c>
      <c r="J112" s="57">
        <v>2.8169014084507067</v>
      </c>
      <c r="K112" s="58"/>
      <c r="L112" s="59">
        <v>3.9630000000000001</v>
      </c>
      <c r="M112" s="49" t="s">
        <v>100</v>
      </c>
      <c r="N112" s="60"/>
      <c r="O112" s="61">
        <v>44017</v>
      </c>
      <c r="P112" s="61">
        <v>44017</v>
      </c>
      <c r="Q112" s="62" t="s">
        <v>99</v>
      </c>
    </row>
    <row r="113" spans="1:23" x14ac:dyDescent="0.2">
      <c r="A113" s="48" t="s">
        <v>91</v>
      </c>
      <c r="B113" s="54">
        <f>C112</f>
        <v>0.7</v>
      </c>
      <c r="C113" s="54">
        <f>B113+D113</f>
        <v>3.2</v>
      </c>
      <c r="D113" s="54">
        <v>2.5</v>
      </c>
      <c r="E113" s="69">
        <v>443317</v>
      </c>
      <c r="F113" s="56">
        <v>1.6780000000000002</v>
      </c>
      <c r="G113" s="57">
        <v>5.2999999999999999E-2</v>
      </c>
      <c r="H113" s="57">
        <v>4.0000000000000001E-3</v>
      </c>
      <c r="I113" s="57">
        <v>3.7999999999999999E-2</v>
      </c>
      <c r="J113" s="57">
        <v>2.7777777777777821</v>
      </c>
      <c r="K113" s="58"/>
      <c r="L113" s="59">
        <v>23.062999999999999</v>
      </c>
      <c r="M113" s="49" t="s">
        <v>100</v>
      </c>
      <c r="N113" s="60"/>
      <c r="O113" s="61">
        <v>44017</v>
      </c>
      <c r="P113" s="61">
        <v>44017</v>
      </c>
      <c r="Q113" s="62" t="s">
        <v>99</v>
      </c>
      <c r="U113" s="5"/>
      <c r="W113" s="16"/>
    </row>
    <row r="114" spans="1:23" x14ac:dyDescent="0.2">
      <c r="A114" s="48" t="s">
        <v>91</v>
      </c>
      <c r="B114" s="54">
        <f t="shared" ref="B114" si="58">C113</f>
        <v>3.2</v>
      </c>
      <c r="C114" s="54">
        <f t="shared" ref="C114" si="59">B114+D114</f>
        <v>3.6</v>
      </c>
      <c r="D114" s="54">
        <v>0.4</v>
      </c>
      <c r="E114" s="69">
        <v>443318</v>
      </c>
      <c r="F114" s="56">
        <v>2.9160000000000004</v>
      </c>
      <c r="G114" s="57">
        <v>4.5999999999999999E-2</v>
      </c>
      <c r="H114" s="57">
        <v>5.1999999999999998E-2</v>
      </c>
      <c r="I114" s="57">
        <v>0.20399999999999999</v>
      </c>
      <c r="J114" s="57">
        <v>2.7397260273972668</v>
      </c>
      <c r="K114" s="58"/>
      <c r="L114" s="59">
        <v>21.651</v>
      </c>
      <c r="M114" s="49" t="s">
        <v>101</v>
      </c>
      <c r="N114" s="60">
        <v>0.4</v>
      </c>
      <c r="O114" s="61">
        <v>44017</v>
      </c>
      <c r="P114" s="61">
        <v>44017</v>
      </c>
      <c r="Q114" s="62" t="s">
        <v>99</v>
      </c>
      <c r="U114" s="5"/>
      <c r="W114" s="16"/>
    </row>
    <row r="115" spans="1:23" x14ac:dyDescent="0.2">
      <c r="A115" s="24"/>
      <c r="E115" s="38"/>
      <c r="F115" s="34"/>
      <c r="G115" s="35"/>
      <c r="H115" s="35"/>
      <c r="I115" s="35"/>
      <c r="J115" s="35"/>
      <c r="L115" s="36"/>
      <c r="O115" s="33"/>
      <c r="P115" s="33"/>
      <c r="U115" s="5"/>
      <c r="W115" s="16"/>
    </row>
    <row r="116" spans="1:23" x14ac:dyDescent="0.2">
      <c r="A116" s="24"/>
      <c r="E116" s="38"/>
      <c r="F116" s="34"/>
      <c r="G116" s="35"/>
      <c r="H116" s="35"/>
      <c r="I116" s="35"/>
      <c r="J116" s="35"/>
      <c r="L116" s="36"/>
    </row>
    <row r="117" spans="1:23" x14ac:dyDescent="0.2">
      <c r="A117" s="24"/>
      <c r="E117" s="38"/>
      <c r="F117" s="34"/>
      <c r="G117" s="35"/>
      <c r="H117" s="35"/>
      <c r="I117" s="35"/>
      <c r="J117" s="35"/>
      <c r="L117" s="36"/>
    </row>
    <row r="118" spans="1:23" x14ac:dyDescent="0.2">
      <c r="A118" s="24"/>
      <c r="E118" s="38"/>
      <c r="F118" s="34"/>
      <c r="G118" s="35"/>
      <c r="H118" s="35"/>
      <c r="I118" s="35"/>
      <c r="J118" s="35"/>
      <c r="L118" s="36"/>
    </row>
    <row r="119" spans="1:23" x14ac:dyDescent="0.2">
      <c r="A119" s="24"/>
      <c r="E119" s="38"/>
      <c r="F119" s="34"/>
      <c r="G119" s="35"/>
      <c r="H119" s="35"/>
      <c r="I119" s="35"/>
      <c r="J119" s="35"/>
      <c r="L119" s="36"/>
    </row>
    <row r="120" spans="1:23" x14ac:dyDescent="0.2">
      <c r="A120" s="24"/>
      <c r="E120" s="38"/>
      <c r="F120" s="34"/>
      <c r="G120" s="35"/>
      <c r="H120" s="35"/>
      <c r="I120" s="35"/>
      <c r="J120" s="35"/>
      <c r="L120" s="37"/>
    </row>
    <row r="121" spans="1:23" x14ac:dyDescent="0.2">
      <c r="A121" s="24"/>
      <c r="E121" s="38"/>
      <c r="F121" s="34"/>
      <c r="G121" s="35"/>
      <c r="H121" s="35"/>
      <c r="I121" s="35"/>
      <c r="J121" s="35"/>
      <c r="L121" s="36"/>
    </row>
    <row r="122" spans="1:23" x14ac:dyDescent="0.2">
      <c r="A122" s="24"/>
      <c r="E122" s="40"/>
      <c r="M122" s="7"/>
      <c r="N122" s="43"/>
      <c r="O122" s="33"/>
      <c r="P122" s="33"/>
      <c r="U122" s="5"/>
      <c r="W122" s="16"/>
    </row>
    <row r="123" spans="1:23" x14ac:dyDescent="0.2">
      <c r="A123" s="24"/>
      <c r="E123" s="40"/>
      <c r="M123" s="7"/>
      <c r="N123" s="43"/>
      <c r="O123" s="33"/>
      <c r="P123" s="33"/>
      <c r="U123" s="5"/>
      <c r="W123" s="16"/>
    </row>
    <row r="124" spans="1:23" x14ac:dyDescent="0.2">
      <c r="A124" s="24"/>
      <c r="E124" s="40"/>
      <c r="M124" s="7"/>
      <c r="N124" s="43"/>
      <c r="O124" s="33"/>
      <c r="P124" s="33"/>
      <c r="U124" s="5"/>
      <c r="W124" s="16"/>
    </row>
    <row r="125" spans="1:23" x14ac:dyDescent="0.2">
      <c r="A125" s="24"/>
      <c r="E125" s="40"/>
      <c r="M125" s="7"/>
      <c r="N125" s="43"/>
      <c r="O125" s="33"/>
      <c r="P125" s="33"/>
      <c r="U125" s="5"/>
      <c r="W125" s="16"/>
    </row>
    <row r="126" spans="1:23" x14ac:dyDescent="0.2">
      <c r="A126" s="24"/>
      <c r="E126" s="40"/>
      <c r="M126" s="7"/>
      <c r="N126" s="43"/>
      <c r="O126" s="33"/>
      <c r="P126" s="33"/>
      <c r="U126" s="5"/>
      <c r="W126" s="16"/>
    </row>
    <row r="127" spans="1:23" x14ac:dyDescent="0.2">
      <c r="A127" s="24"/>
      <c r="E127" s="40"/>
      <c r="M127" s="7"/>
      <c r="N127" s="43"/>
      <c r="O127" s="33"/>
      <c r="P127" s="33"/>
      <c r="U127" s="5"/>
      <c r="W127" s="16"/>
    </row>
    <row r="128" spans="1:23" x14ac:dyDescent="0.2">
      <c r="A128" s="24"/>
      <c r="E128" s="38"/>
      <c r="F128" s="34"/>
      <c r="G128" s="35"/>
      <c r="H128" s="35"/>
      <c r="I128" s="35"/>
      <c r="J128" s="35"/>
      <c r="L128" s="36"/>
      <c r="O128" s="33"/>
      <c r="P128" s="33"/>
    </row>
    <row r="129" spans="1:16" x14ac:dyDescent="0.2">
      <c r="A129" s="24"/>
      <c r="E129" s="38"/>
      <c r="F129" s="34"/>
      <c r="G129" s="35"/>
      <c r="H129" s="35"/>
      <c r="I129" s="35"/>
      <c r="J129" s="35"/>
      <c r="L129" s="36"/>
      <c r="O129" s="33"/>
      <c r="P129" s="33"/>
    </row>
    <row r="130" spans="1:16" x14ac:dyDescent="0.2">
      <c r="A130" s="24"/>
      <c r="E130" s="38"/>
      <c r="F130" s="34"/>
      <c r="G130" s="35"/>
      <c r="H130" s="35"/>
      <c r="I130" s="35"/>
      <c r="J130" s="35"/>
      <c r="L130" s="42"/>
      <c r="O130" s="33"/>
      <c r="P130" s="33"/>
    </row>
    <row r="131" spans="1:16" x14ac:dyDescent="0.2">
      <c r="A131" s="24"/>
      <c r="E131" s="38"/>
      <c r="F131" s="34"/>
      <c r="G131" s="35"/>
      <c r="H131" s="35"/>
      <c r="I131" s="35"/>
      <c r="J131" s="35"/>
      <c r="L131" s="42"/>
      <c r="O131" s="33"/>
      <c r="P131" s="33"/>
    </row>
    <row r="132" spans="1:16" x14ac:dyDescent="0.2">
      <c r="A132" s="24"/>
      <c r="B132" s="32"/>
      <c r="E132" s="40"/>
      <c r="O132" s="33"/>
      <c r="P132" s="33"/>
    </row>
    <row r="133" spans="1:16" x14ac:dyDescent="0.2">
      <c r="A133" s="24"/>
      <c r="B133" s="32"/>
      <c r="E133" s="40"/>
      <c r="O133" s="33"/>
      <c r="P133" s="33"/>
    </row>
    <row r="134" spans="1:16" x14ac:dyDescent="0.2">
      <c r="A134" s="24"/>
      <c r="B134" s="32"/>
      <c r="E134" s="40"/>
      <c r="O134" s="33"/>
      <c r="P134" s="33"/>
    </row>
    <row r="135" spans="1:16" x14ac:dyDescent="0.2">
      <c r="A135" s="24"/>
      <c r="B135" s="32"/>
      <c r="E135" s="40"/>
      <c r="O135" s="33"/>
      <c r="P135" s="33"/>
    </row>
    <row r="136" spans="1:16" x14ac:dyDescent="0.2">
      <c r="A136" s="24"/>
      <c r="E136" s="38"/>
      <c r="F136" s="34"/>
      <c r="G136" s="35"/>
      <c r="H136" s="35"/>
      <c r="I136" s="35"/>
      <c r="J136" s="35"/>
      <c r="L136" s="36"/>
      <c r="O136" s="33"/>
      <c r="P136" s="33"/>
    </row>
    <row r="137" spans="1:16" x14ac:dyDescent="0.2">
      <c r="A137" s="24"/>
      <c r="E137" s="38"/>
      <c r="F137" s="34"/>
      <c r="G137" s="35"/>
      <c r="H137" s="35"/>
      <c r="I137" s="35"/>
      <c r="J137" s="35"/>
      <c r="L137" s="36"/>
      <c r="O137" s="33"/>
      <c r="P137" s="33"/>
    </row>
    <row r="138" spans="1:16" x14ac:dyDescent="0.2">
      <c r="A138" s="24"/>
      <c r="E138" s="38"/>
      <c r="F138" s="34"/>
      <c r="G138" s="35"/>
      <c r="H138" s="35"/>
      <c r="I138" s="35"/>
      <c r="J138" s="35"/>
      <c r="L138" s="41"/>
      <c r="O138" s="33"/>
      <c r="P138" s="33"/>
    </row>
    <row r="139" spans="1:16" x14ac:dyDescent="0.2">
      <c r="A139" s="24"/>
      <c r="E139" s="38"/>
      <c r="F139" s="34"/>
      <c r="G139" s="35"/>
      <c r="H139" s="35"/>
      <c r="I139" s="35"/>
      <c r="J139" s="35"/>
      <c r="L139" s="36"/>
      <c r="O139" s="33"/>
      <c r="P139" s="33"/>
    </row>
    <row r="140" spans="1:16" x14ac:dyDescent="0.2">
      <c r="A140" s="24"/>
      <c r="E140" s="38"/>
      <c r="F140" s="34"/>
      <c r="G140" s="35"/>
      <c r="H140" s="35"/>
      <c r="I140" s="35"/>
      <c r="J140" s="35"/>
      <c r="L140" s="36"/>
      <c r="O140" s="33"/>
      <c r="P140" s="33"/>
    </row>
    <row r="141" spans="1:16" x14ac:dyDescent="0.2">
      <c r="A141" s="24"/>
      <c r="E141" s="38"/>
      <c r="F141" s="34"/>
      <c r="G141" s="35"/>
      <c r="H141" s="35"/>
      <c r="I141" s="35"/>
      <c r="J141" s="35"/>
      <c r="L141" s="37"/>
      <c r="O141" s="33"/>
      <c r="P141" s="33"/>
    </row>
    <row r="142" spans="1:16" x14ac:dyDescent="0.2">
      <c r="A142" s="24"/>
      <c r="E142" s="38"/>
      <c r="F142" s="34"/>
      <c r="G142" s="35"/>
      <c r="H142" s="35"/>
      <c r="I142" s="35"/>
      <c r="J142" s="35"/>
      <c r="L142" s="36"/>
      <c r="O142" s="33"/>
      <c r="P142" s="33"/>
    </row>
    <row r="143" spans="1:16" x14ac:dyDescent="0.2">
      <c r="A143" s="24"/>
      <c r="E143" s="38"/>
      <c r="F143" s="34"/>
      <c r="G143" s="35"/>
      <c r="H143" s="35"/>
      <c r="I143" s="35"/>
      <c r="J143" s="35"/>
      <c r="L143" s="36"/>
      <c r="O143" s="33"/>
      <c r="P143" s="33"/>
    </row>
    <row r="144" spans="1:16" x14ac:dyDescent="0.2">
      <c r="A144" s="24"/>
      <c r="E144" s="38"/>
      <c r="F144" s="34"/>
      <c r="G144" s="35"/>
      <c r="H144" s="35"/>
      <c r="I144" s="35"/>
      <c r="J144" s="35"/>
      <c r="L144" s="36"/>
      <c r="O144" s="33"/>
      <c r="P144" s="33"/>
    </row>
    <row r="145" spans="1:16" x14ac:dyDescent="0.2">
      <c r="A145" s="24"/>
      <c r="E145" s="38"/>
      <c r="F145" s="34"/>
      <c r="G145" s="35"/>
      <c r="H145" s="35"/>
      <c r="I145" s="35"/>
      <c r="J145" s="35"/>
      <c r="L145" s="36"/>
      <c r="O145" s="33"/>
      <c r="P145" s="33"/>
    </row>
    <row r="146" spans="1:16" x14ac:dyDescent="0.2">
      <c r="A146" s="24"/>
      <c r="E146" s="38"/>
      <c r="F146" s="34"/>
      <c r="G146" s="35"/>
      <c r="H146" s="35"/>
      <c r="I146" s="35"/>
      <c r="J146" s="35"/>
      <c r="L146" s="37"/>
      <c r="O146" s="33"/>
      <c r="P146" s="33"/>
    </row>
    <row r="147" spans="1:16" x14ac:dyDescent="0.2">
      <c r="A147" s="24"/>
      <c r="E147" s="38"/>
      <c r="F147" s="34"/>
      <c r="G147" s="35"/>
      <c r="H147" s="35"/>
      <c r="I147" s="35"/>
      <c r="J147" s="35"/>
      <c r="L147" s="36"/>
      <c r="O147" s="33"/>
      <c r="P147" s="33"/>
    </row>
    <row r="148" spans="1:16" x14ac:dyDescent="0.2">
      <c r="A148" s="24"/>
      <c r="E148" s="38"/>
      <c r="F148" s="34"/>
      <c r="G148" s="35"/>
      <c r="H148" s="35"/>
      <c r="I148" s="35"/>
      <c r="J148" s="35"/>
      <c r="L148" s="36"/>
      <c r="O148" s="33"/>
      <c r="P148" s="33"/>
    </row>
    <row r="149" spans="1:16" x14ac:dyDescent="0.2">
      <c r="A149" s="24"/>
      <c r="E149" s="38"/>
      <c r="F149" s="34"/>
      <c r="G149" s="35"/>
      <c r="H149" s="35"/>
      <c r="I149" s="35"/>
      <c r="J149" s="35"/>
      <c r="L149" s="36"/>
      <c r="O149" s="33"/>
      <c r="P149" s="33"/>
    </row>
    <row r="150" spans="1:16" x14ac:dyDescent="0.2">
      <c r="A150" s="24"/>
      <c r="E150" s="38"/>
      <c r="F150" s="34"/>
      <c r="G150" s="35"/>
      <c r="H150" s="35"/>
      <c r="I150" s="35"/>
      <c r="J150" s="35"/>
      <c r="L150" s="36"/>
      <c r="O150" s="33"/>
      <c r="P150" s="33"/>
    </row>
    <row r="151" spans="1:16" x14ac:dyDescent="0.2">
      <c r="A151" s="24"/>
      <c r="E151" s="38"/>
      <c r="F151" s="34"/>
      <c r="G151" s="35"/>
      <c r="H151" s="35"/>
      <c r="I151" s="35"/>
      <c r="J151" s="35"/>
      <c r="L151" s="36"/>
      <c r="O151" s="33"/>
      <c r="P151" s="33"/>
    </row>
    <row r="152" spans="1:16" x14ac:dyDescent="0.2">
      <c r="A152" s="24"/>
      <c r="E152" s="38"/>
      <c r="F152" s="34"/>
      <c r="G152" s="35"/>
      <c r="H152" s="35"/>
      <c r="I152" s="35"/>
      <c r="J152" s="35"/>
      <c r="L152" s="36"/>
      <c r="O152" s="33"/>
      <c r="P152" s="33"/>
    </row>
    <row r="153" spans="1:16" x14ac:dyDescent="0.2">
      <c r="A153" s="24"/>
      <c r="E153" s="38"/>
      <c r="F153" s="34"/>
      <c r="G153" s="35"/>
      <c r="H153" s="35"/>
      <c r="I153" s="35"/>
      <c r="J153" s="35"/>
      <c r="L153" s="41"/>
      <c r="O153" s="33"/>
      <c r="P153" s="33"/>
    </row>
    <row r="154" spans="1:16" x14ac:dyDescent="0.2">
      <c r="A154" s="24"/>
      <c r="E154" s="38"/>
      <c r="F154" s="34"/>
      <c r="G154" s="35"/>
      <c r="H154" s="35"/>
      <c r="I154" s="35"/>
      <c r="J154" s="35"/>
      <c r="L154" s="36"/>
      <c r="O154" s="33"/>
      <c r="P154" s="33"/>
    </row>
    <row r="155" spans="1:16" x14ac:dyDescent="0.2">
      <c r="A155" s="24"/>
      <c r="E155" s="38"/>
      <c r="F155" s="34"/>
      <c r="G155" s="35"/>
      <c r="H155" s="35"/>
      <c r="I155" s="35"/>
      <c r="L155" s="36"/>
      <c r="O155" s="33"/>
      <c r="P155" s="33"/>
    </row>
    <row r="156" spans="1:16" x14ac:dyDescent="0.2">
      <c r="A156" s="24"/>
      <c r="E156" s="38"/>
      <c r="F156" s="34"/>
      <c r="G156" s="35"/>
      <c r="H156" s="35"/>
      <c r="I156" s="35"/>
      <c r="L156" s="36"/>
      <c r="O156" s="33"/>
      <c r="P156" s="33"/>
    </row>
    <row r="157" spans="1:16" x14ac:dyDescent="0.2">
      <c r="A157" s="24"/>
      <c r="E157" s="38"/>
      <c r="F157" s="34"/>
      <c r="G157" s="35"/>
      <c r="H157" s="35"/>
      <c r="I157" s="35"/>
      <c r="L157" s="36"/>
      <c r="O157" s="33"/>
      <c r="P157" s="33"/>
    </row>
    <row r="158" spans="1:16" x14ac:dyDescent="0.2">
      <c r="A158" s="24"/>
      <c r="E158" s="38"/>
      <c r="F158" s="34"/>
      <c r="G158" s="35"/>
      <c r="H158" s="35"/>
      <c r="I158" s="35"/>
      <c r="L158" s="36"/>
    </row>
    <row r="159" spans="1:16" x14ac:dyDescent="0.2">
      <c r="A159" s="24"/>
      <c r="E159" s="38"/>
      <c r="F159" s="34"/>
      <c r="G159" s="35"/>
      <c r="H159" s="35"/>
      <c r="I159" s="35"/>
      <c r="L159" s="36"/>
    </row>
    <row r="160" spans="1:16" x14ac:dyDescent="0.2">
      <c r="A160" s="24"/>
      <c r="E160" s="38"/>
      <c r="F160" s="34"/>
      <c r="G160" s="35"/>
      <c r="H160" s="35"/>
      <c r="I160" s="35"/>
      <c r="L160" s="36"/>
    </row>
    <row r="161" spans="1:16" x14ac:dyDescent="0.2">
      <c r="A161" s="24"/>
      <c r="E161" s="38"/>
      <c r="F161" s="34"/>
      <c r="G161" s="35"/>
      <c r="H161" s="35"/>
      <c r="I161" s="35"/>
      <c r="L161" s="36"/>
      <c r="O161" s="33"/>
      <c r="P161" s="33"/>
    </row>
    <row r="162" spans="1:16" x14ac:dyDescent="0.2">
      <c r="A162" s="24"/>
      <c r="E162" s="38"/>
      <c r="F162" s="34"/>
      <c r="G162" s="35"/>
      <c r="H162" s="35"/>
      <c r="I162" s="35"/>
      <c r="L162" s="36"/>
      <c r="O162" s="33"/>
      <c r="P162" s="33"/>
    </row>
    <row r="163" spans="1:16" x14ac:dyDescent="0.2">
      <c r="A163" s="24"/>
      <c r="E163" s="38"/>
      <c r="F163" s="34"/>
      <c r="G163" s="35"/>
      <c r="H163" s="35"/>
      <c r="I163" s="35"/>
      <c r="L163" s="36"/>
      <c r="O163" s="33"/>
      <c r="P163" s="33"/>
    </row>
    <row r="164" spans="1:16" x14ac:dyDescent="0.2">
      <c r="A164" s="24"/>
      <c r="E164" s="38"/>
      <c r="F164" s="34"/>
      <c r="G164" s="35"/>
      <c r="H164" s="35"/>
      <c r="I164" s="35"/>
      <c r="L164" s="36"/>
      <c r="O164" s="33"/>
      <c r="P164" s="33"/>
    </row>
    <row r="165" spans="1:16" x14ac:dyDescent="0.2">
      <c r="A165" s="24"/>
      <c r="E165" s="38"/>
      <c r="F165" s="34"/>
      <c r="G165" s="35"/>
      <c r="H165" s="35"/>
      <c r="I165" s="35"/>
      <c r="L165" s="36"/>
      <c r="O165" s="33"/>
      <c r="P165" s="33"/>
    </row>
    <row r="166" spans="1:16" x14ac:dyDescent="0.2">
      <c r="A166" s="24"/>
      <c r="E166" s="38"/>
      <c r="F166" s="34"/>
      <c r="G166" s="35"/>
      <c r="H166" s="35"/>
      <c r="I166" s="35"/>
      <c r="L166" s="42"/>
      <c r="O166" s="33"/>
      <c r="P166" s="33"/>
    </row>
    <row r="167" spans="1:16" x14ac:dyDescent="0.2">
      <c r="A167" s="24"/>
      <c r="E167" s="38"/>
      <c r="F167" s="34"/>
      <c r="G167" s="35"/>
      <c r="H167" s="35"/>
      <c r="I167" s="35"/>
      <c r="L167" s="42"/>
      <c r="O167" s="33"/>
      <c r="P167" s="33"/>
    </row>
    <row r="168" spans="1:16" x14ac:dyDescent="0.2">
      <c r="A168" s="24"/>
      <c r="E168" s="38"/>
      <c r="F168" s="34"/>
      <c r="G168" s="35"/>
      <c r="H168" s="35"/>
      <c r="I168" s="35"/>
      <c r="L168" s="36"/>
      <c r="O168" s="33"/>
      <c r="P168" s="33"/>
    </row>
    <row r="169" spans="1:16" x14ac:dyDescent="0.2">
      <c r="A169" s="24"/>
      <c r="E169" s="38"/>
      <c r="F169" s="34"/>
      <c r="G169" s="35"/>
      <c r="H169" s="35"/>
      <c r="I169" s="35"/>
      <c r="L169" s="36"/>
      <c r="O169" s="33"/>
      <c r="P169" s="33"/>
    </row>
    <row r="170" spans="1:16" x14ac:dyDescent="0.2">
      <c r="A170" s="24"/>
      <c r="E170" s="38"/>
      <c r="F170" s="34"/>
      <c r="G170" s="35"/>
      <c r="H170" s="35"/>
      <c r="I170" s="35"/>
      <c r="L170" s="36"/>
      <c r="O170" s="33"/>
      <c r="P170" s="33"/>
    </row>
    <row r="171" spans="1:16" x14ac:dyDescent="0.2">
      <c r="A171" s="24"/>
      <c r="E171" s="38"/>
      <c r="F171" s="34"/>
      <c r="G171" s="35"/>
      <c r="H171" s="35"/>
      <c r="I171" s="35"/>
      <c r="L171" s="36"/>
      <c r="O171" s="33"/>
      <c r="P171" s="33"/>
    </row>
    <row r="172" spans="1:16" x14ac:dyDescent="0.2">
      <c r="A172" s="24"/>
      <c r="E172" s="38"/>
      <c r="F172" s="34"/>
      <c r="G172" s="35"/>
      <c r="H172" s="35"/>
      <c r="I172" s="35"/>
      <c r="L172" s="36"/>
      <c r="O172" s="33"/>
      <c r="P172" s="33"/>
    </row>
    <row r="173" spans="1:16" x14ac:dyDescent="0.2">
      <c r="A173" s="24"/>
      <c r="E173" s="38"/>
      <c r="F173" s="34"/>
      <c r="G173" s="35"/>
      <c r="H173" s="35"/>
      <c r="I173" s="35"/>
      <c r="L173" s="42"/>
      <c r="O173" s="33"/>
      <c r="P173" s="33"/>
    </row>
    <row r="174" spans="1:16" x14ac:dyDescent="0.2">
      <c r="A174" s="24"/>
      <c r="E174" s="38"/>
      <c r="F174" s="34"/>
      <c r="G174" s="35"/>
      <c r="H174" s="35"/>
      <c r="I174" s="35"/>
      <c r="L174" s="36"/>
      <c r="O174" s="33"/>
      <c r="P174" s="33"/>
    </row>
    <row r="175" spans="1:16" x14ac:dyDescent="0.2">
      <c r="A175" s="24"/>
      <c r="E175" s="38"/>
      <c r="F175" s="34"/>
      <c r="G175" s="35"/>
      <c r="H175" s="35"/>
      <c r="I175" s="35"/>
      <c r="L175" s="36"/>
      <c r="O175" s="33"/>
      <c r="P175" s="33"/>
    </row>
    <row r="176" spans="1:16" x14ac:dyDescent="0.2">
      <c r="A176" s="24"/>
      <c r="E176" s="38"/>
      <c r="F176" s="34"/>
      <c r="G176" s="35"/>
      <c r="H176" s="35"/>
      <c r="I176" s="35"/>
      <c r="L176" s="36"/>
      <c r="O176" s="33"/>
      <c r="P176" s="33"/>
    </row>
    <row r="177" spans="1:16" x14ac:dyDescent="0.2">
      <c r="A177" s="24"/>
      <c r="E177" s="38"/>
      <c r="F177" s="34"/>
      <c r="G177" s="35"/>
      <c r="H177" s="35"/>
      <c r="I177" s="35"/>
      <c r="L177" s="36"/>
      <c r="O177" s="33"/>
      <c r="P177" s="33"/>
    </row>
    <row r="178" spans="1:16" x14ac:dyDescent="0.2">
      <c r="A178" s="24"/>
      <c r="E178" s="38"/>
      <c r="F178" s="34"/>
      <c r="G178" s="35"/>
      <c r="H178" s="35"/>
      <c r="I178" s="35"/>
      <c r="L178" s="36"/>
      <c r="O178" s="33"/>
      <c r="P178" s="33"/>
    </row>
    <row r="179" spans="1:16" x14ac:dyDescent="0.2">
      <c r="A179" s="24"/>
      <c r="E179" s="38"/>
      <c r="F179" s="34"/>
      <c r="G179" s="35"/>
      <c r="H179" s="35"/>
      <c r="I179" s="35"/>
      <c r="L179" s="36"/>
      <c r="O179" s="33"/>
      <c r="P179" s="33"/>
    </row>
    <row r="180" spans="1:16" x14ac:dyDescent="0.2">
      <c r="A180" s="24"/>
      <c r="E180" s="38"/>
      <c r="F180" s="34"/>
      <c r="G180" s="35"/>
      <c r="H180" s="35"/>
      <c r="I180" s="35"/>
      <c r="L180" s="36"/>
      <c r="O180" s="33"/>
      <c r="P180" s="33"/>
    </row>
    <row r="181" spans="1:16" x14ac:dyDescent="0.2">
      <c r="A181" s="24"/>
      <c r="E181" s="38"/>
      <c r="F181" s="34"/>
      <c r="G181" s="35"/>
      <c r="H181" s="35"/>
      <c r="I181" s="35"/>
      <c r="L181" s="41"/>
      <c r="O181" s="33"/>
      <c r="P181" s="33"/>
    </row>
    <row r="182" spans="1:16" x14ac:dyDescent="0.2">
      <c r="A182" s="24"/>
      <c r="E182" s="38"/>
      <c r="F182" s="34"/>
      <c r="G182" s="35"/>
      <c r="H182" s="35"/>
      <c r="I182" s="35"/>
      <c r="L182" s="36"/>
      <c r="O182" s="33"/>
      <c r="P182" s="33"/>
    </row>
    <row r="183" spans="1:16" x14ac:dyDescent="0.2">
      <c r="A183" s="24"/>
      <c r="E183" s="38"/>
      <c r="F183" s="34"/>
      <c r="G183" s="35"/>
      <c r="H183" s="35"/>
      <c r="I183" s="35"/>
      <c r="L183" s="36"/>
      <c r="O183" s="33"/>
      <c r="P183" s="33"/>
    </row>
    <row r="184" spans="1:16" x14ac:dyDescent="0.2">
      <c r="A184" s="24"/>
      <c r="E184" s="38"/>
      <c r="G184" s="35"/>
      <c r="H184" s="35"/>
      <c r="I184" s="35"/>
      <c r="L184" s="37"/>
      <c r="O184" s="33"/>
      <c r="P184" s="33"/>
    </row>
    <row r="185" spans="1:16" x14ac:dyDescent="0.2">
      <c r="A185" s="24"/>
      <c r="E185" s="38"/>
      <c r="G185" s="35"/>
      <c r="H185" s="35"/>
      <c r="I185" s="35"/>
      <c r="L185" s="36"/>
      <c r="O185" s="33"/>
      <c r="P185" s="33"/>
    </row>
    <row r="186" spans="1:16" x14ac:dyDescent="0.2">
      <c r="A186" s="24"/>
      <c r="E186" s="38"/>
      <c r="G186" s="35"/>
      <c r="H186" s="35"/>
      <c r="I186" s="35"/>
      <c r="L186" s="36"/>
      <c r="O186" s="33"/>
      <c r="P186" s="33"/>
    </row>
  </sheetData>
  <protectedRanges>
    <protectedRange sqref="H106:J107 L106:L107 J139 G140:J154 G155:I186 L139:L186" name="Range27"/>
    <protectedRange sqref="E2:E80" name="Range1_9_2_1_1_15"/>
    <protectedRange sqref="G2:G80" name="Range27_73"/>
    <protectedRange sqref="G2:G80" name="Range1_50"/>
    <protectedRange sqref="G2:G80" name="Range26_57"/>
    <protectedRange sqref="H2:H80" name="Range27_74"/>
    <protectedRange sqref="H2:H80" name="Range1_51"/>
    <protectedRange sqref="H2:H80" name="Range26_58"/>
    <protectedRange sqref="I2:I80" name="Range27_76"/>
    <protectedRange sqref="I2:I80" name="Range1_53"/>
    <protectedRange sqref="I2:I80" name="Range26_60"/>
    <protectedRange sqref="J73:J75" name="Range27_77"/>
    <protectedRange sqref="J73:J75" name="Range1_54"/>
    <protectedRange sqref="J73:J75" name="Range26_61"/>
    <protectedRange sqref="L2:L80" name="Range27_78"/>
    <protectedRange sqref="L2:L80" name="Range1_8_1_10"/>
    <protectedRange sqref="L2:L80" name="Range28_16"/>
    <protectedRange sqref="E81:E95" name="Range1_9_2_1_1_16"/>
    <protectedRange sqref="G81:G95" name="Range27_79"/>
    <protectedRange sqref="G81:G95" name="Range1_55"/>
    <protectedRange sqref="G81:G95" name="Range26_62"/>
    <protectedRange sqref="H81:H95" name="Range27_80"/>
    <protectedRange sqref="H81:H95" name="Range1_56"/>
    <protectedRange sqref="H81:H95" name="Range26_63"/>
    <protectedRange sqref="I81:I95" name="Range27_81"/>
    <protectedRange sqref="I81:I95" name="Range1_57"/>
    <protectedRange sqref="I81:I95" name="Range26_64"/>
    <protectedRange sqref="J81:J95" name="Range27_82"/>
    <protectedRange sqref="J81:J95" name="Range1_58"/>
    <protectedRange sqref="J81:J95" name="Range26_65"/>
    <protectedRange sqref="L81:L95" name="Range27_83"/>
    <protectedRange sqref="L81:L95" name="Range1_8_1_11"/>
    <protectedRange sqref="L81:L95" name="Range28_17"/>
    <protectedRange sqref="E96:E97" name="Range1_9_2_1_1_17"/>
    <protectedRange sqref="G96:G97" name="Range27_84"/>
    <protectedRange sqref="G96:G97" name="Range1_59"/>
    <protectedRange sqref="G96:G97" name="Range26_66"/>
    <protectedRange sqref="H96:H97" name="Range27_85"/>
    <protectedRange sqref="H96:H97" name="Range1_60"/>
    <protectedRange sqref="H96:H97" name="Range26_67"/>
    <protectedRange sqref="I96:I97" name="Range27_86"/>
    <protectedRange sqref="I96:I97" name="Range1_61"/>
    <protectedRange sqref="I96:I97" name="Range26_68"/>
    <protectedRange sqref="J96:J97" name="Range27_87"/>
    <protectedRange sqref="J96:J97" name="Range1_62"/>
    <protectedRange sqref="J96:J97" name="Range26_69"/>
    <protectedRange sqref="L96:L97" name="Range27_88"/>
    <protectedRange sqref="L96:L97" name="Range1_8_1_12"/>
    <protectedRange sqref="L96:L97" name="Range28_18"/>
    <protectedRange sqref="E98:E99" name="Range1_9_2_1_1_18"/>
    <protectedRange sqref="G98:G99" name="Range27_89"/>
    <protectedRange sqref="G98:G99" name="Range1_63"/>
    <protectedRange sqref="G98:G99" name="Range26_70"/>
    <protectedRange sqref="H98:H99" name="Range27_90"/>
    <protectedRange sqref="H98:H99" name="Range1_64"/>
    <protectedRange sqref="H98:H99" name="Range26_71"/>
    <protectedRange sqref="I98:I99" name="Range27_91"/>
    <protectedRange sqref="I98:I99" name="Range1_65"/>
    <protectedRange sqref="I98:I99" name="Range26_72"/>
    <protectedRange sqref="J98:J99" name="Range27_92"/>
    <protectedRange sqref="J98:J99" name="Range1_66"/>
    <protectedRange sqref="J98:J99" name="Range26_73"/>
    <protectedRange sqref="L98:L99" name="Range27_93"/>
    <protectedRange sqref="L98:L99" name="Range1_8_1_13"/>
    <protectedRange sqref="L98:L99" name="Range28_19"/>
    <protectedRange sqref="E103:E105" name="Range1_9_2_1_1_19"/>
    <protectedRange sqref="G103:G105" name="Range27_94"/>
    <protectedRange sqref="G103:G105" name="Range1_67"/>
    <protectedRange sqref="G103:G105" name="Range26_74"/>
    <protectedRange sqref="H103:H105" name="Range27_95"/>
    <protectedRange sqref="H103:H105" name="Range1_68"/>
    <protectedRange sqref="H103:H105" name="Range26_75"/>
    <protectedRange sqref="I103:I105" name="Range27_96"/>
    <protectedRange sqref="I103:I105" name="Range1_69"/>
    <protectedRange sqref="I103:I105" name="Range26_76"/>
    <protectedRange sqref="J103:J105" name="Range27_97"/>
    <protectedRange sqref="J103:J105" name="Range1_70"/>
    <protectedRange sqref="J103:J105" name="Range26_77"/>
    <protectedRange sqref="L103:L105" name="Range27_98"/>
    <protectedRange sqref="L103:L105" name="Range1_8_1_14"/>
    <protectedRange sqref="L103:L105" name="Range28_20"/>
    <protectedRange sqref="E106:E107" name="Range1_9_2_1_1_20"/>
    <protectedRange sqref="G106:G107" name="Range27_99"/>
    <protectedRange sqref="G106:G107" name="Range1_71"/>
    <protectedRange sqref="G106:G107" name="Range26_78"/>
    <protectedRange sqref="H106" name="Range1_72"/>
    <protectedRange sqref="H107" name="Range1_8_1_15"/>
    <protectedRange sqref="H106:H107" name="Range26_79"/>
    <protectedRange sqref="I106:I107" name="Range1_4_2_1_4"/>
    <protectedRange sqref="I106:I107" name="Range26_80"/>
    <protectedRange sqref="J106:J107" name="Range1_73"/>
    <protectedRange sqref="J106:J107" name="Range26_81"/>
    <protectedRange sqref="L107" name="Range1_8_10"/>
    <protectedRange sqref="L106" name="Range1_8_1_16"/>
    <protectedRange sqref="L106:L107" name="Range28_21"/>
    <protectedRange sqref="E108" name="Range1_9_2_1_1_12_1"/>
    <protectedRange sqref="G108" name="Range27_55_1"/>
    <protectedRange sqref="G108" name="Range1_39"/>
    <protectedRange sqref="G108" name="Range26_44_1"/>
    <protectedRange sqref="H108" name="Range27_56_1"/>
    <protectedRange sqref="H108" name="Range1_40_1"/>
    <protectedRange sqref="H108" name="Range26_45_1"/>
    <protectedRange sqref="I108" name="Range27_57_1"/>
    <protectedRange sqref="I108" name="Range1_41_1"/>
    <protectedRange sqref="I108" name="Range26_46_1"/>
    <protectedRange sqref="J108" name="Range27_58_1"/>
    <protectedRange sqref="J108" name="Range1_42_1"/>
    <protectedRange sqref="J108" name="Range26_47_1"/>
    <protectedRange sqref="L108" name="Range27_59_1"/>
    <protectedRange sqref="L108" name="Range1_8_1_10_1"/>
    <protectedRange sqref="E109:E111" name="Range1_9_2_1_1_14_1"/>
    <protectedRange sqref="G109:G111" name="Range27_60_1"/>
    <protectedRange sqref="G109:G111" name="Range1_43_1"/>
    <protectedRange sqref="G109:G111" name="Range26_48_1"/>
    <protectedRange sqref="H109:H111" name="Range27_61_1"/>
    <protectedRange sqref="H109:H111" name="Range1_44_1"/>
    <protectedRange sqref="H109:H111" name="Range26_49_1"/>
    <protectedRange sqref="I109:I111" name="Range27_62_1"/>
    <protectedRange sqref="I109:I111" name="Range1_45_1"/>
    <protectedRange sqref="I109:I111" name="Range26_50_1"/>
    <protectedRange sqref="J109:J111" name="Range27_63_1"/>
    <protectedRange sqref="J109:J111" name="Range1_46_1"/>
    <protectedRange sqref="J109:J111" name="Range26_51_1"/>
    <protectedRange sqref="L109:L111" name="Range27_64_1"/>
    <protectedRange sqref="L109:L111" name="Range1_8_1_11_1"/>
    <protectedRange sqref="E112:E114" name="Range1_9_2_1_1_15_1"/>
    <protectedRange sqref="G112:G114" name="Range27_65_1"/>
    <protectedRange sqref="G112:G114" name="Range1_47_1"/>
    <protectedRange sqref="G112:G114" name="Range26_52_1"/>
    <protectedRange sqref="H112:H114" name="Range27_66"/>
    <protectedRange sqref="H112:H114" name="Range1_48_1"/>
    <protectedRange sqref="H112:H114" name="Range26_53_1"/>
    <protectedRange sqref="I112:I114" name="Range27_67_1"/>
    <protectedRange sqref="I112:I114" name="Range1_49_1"/>
    <protectedRange sqref="I112:I114" name="Range26_54_1"/>
    <protectedRange sqref="J112:J114" name="Range27_68_1"/>
    <protectedRange sqref="J112:J114" name="Range1_50_1"/>
    <protectedRange sqref="J112:J114" name="Range26_55_1"/>
    <protectedRange sqref="L112:L114" name="Range27_69_1"/>
    <protectedRange sqref="L112:L114" name="Range1_8_1_12_1"/>
    <protectedRange sqref="E115" name="Range1_9_2_1_1_16_1"/>
    <protectedRange sqref="G115" name="Range27_70_1"/>
    <protectedRange sqref="G115" name="Range1_51_1"/>
    <protectedRange sqref="G115" name="Range26_56_1"/>
    <protectedRange sqref="H115" name="Range27_71_1"/>
    <protectedRange sqref="H115" name="Range1_6_7"/>
    <protectedRange sqref="H115" name="Range26_57_1"/>
    <protectedRange sqref="I115" name="Range27_72_1"/>
    <protectedRange sqref="I115" name="Range1_6_8"/>
    <protectedRange sqref="I115" name="Range26_58_1"/>
    <protectedRange sqref="J115" name="Range27_73_1"/>
    <protectedRange sqref="J115" name="Range1_52"/>
    <protectedRange sqref="J115" name="Range26_59"/>
    <protectedRange sqref="L115" name="Range27_74_1"/>
    <protectedRange sqref="L115" name="Range1_6_9"/>
    <protectedRange sqref="E100:E102" name="Range1_9_2_1_1"/>
    <protectedRange sqref="G100:G102" name="Range27_1"/>
    <protectedRange sqref="G100:G102 H154:J154 G158:I158 G159:G160 G161:I164 H167 L167 G168:G169 G174:I180 G182 I181:I182 L182 G184:I186" name="Range1"/>
    <protectedRange sqref="G100:G102 G148:J154 G155:I186" name="Range26"/>
    <protectedRange sqref="H100:H102" name="Range27_2"/>
    <protectedRange sqref="H100:H102" name="Range1_1"/>
    <protectedRange sqref="H100:H102" name="Range26_1"/>
    <protectedRange sqref="I100:I102" name="Range27_3"/>
    <protectedRange sqref="I100:I102" name="Range1_2"/>
    <protectedRange sqref="I100:I102" name="Range26_2"/>
    <protectedRange sqref="J100:J102" name="Range27_4"/>
    <protectedRange sqref="J100:J102" name="Range1_3"/>
    <protectedRange sqref="J100:J102" name="Range26_3"/>
    <protectedRange sqref="L100:L102" name="Range27_5"/>
    <protectedRange sqref="L100:L102" name="Range1_8_1"/>
    <protectedRange sqref="L100:L102" name="Range28"/>
    <protectedRange sqref="E116:E118" name="Range1_9_2_1_1_1"/>
    <protectedRange sqref="G116:G118" name="Range27_6"/>
    <protectedRange sqref="G116 G118" name="Range1_4"/>
    <protectedRange sqref="G117" name="Range1_8"/>
    <protectedRange sqref="G116:G118" name="Range26_4"/>
    <protectedRange sqref="H116:H118" name="Range27_7"/>
    <protectedRange sqref="H116" name="Range1_6"/>
    <protectedRange sqref="H117" name="Range1_8_3"/>
    <protectedRange sqref="H116:H118" name="Range26_5"/>
    <protectedRange sqref="I116:I118" name="Range27_8"/>
    <protectedRange sqref="I117:I118" name="Range1_5"/>
    <protectedRange sqref="I116:I118" name="Range26_6"/>
    <protectedRange sqref="J116:J118" name="Range27_9"/>
    <protectedRange sqref="J116:J118" name="Range1_7"/>
    <protectedRange sqref="J116:J118" name="Range26_7"/>
    <protectedRange sqref="L116:L118" name="Range27_10"/>
    <protectedRange sqref="L118 L116" name="Range1_10"/>
    <protectedRange sqref="L117" name="Range1_8_2"/>
    <protectedRange sqref="L116:L118" name="Range28_1"/>
    <protectedRange sqref="E119:E122" name="Range1_9_2_1_1_2"/>
    <protectedRange sqref="G119:G122" name="Range27_11"/>
    <protectedRange sqref="G119:G122" name="Range1_11"/>
    <protectedRange sqref="G119:G122" name="Range26_8"/>
    <protectedRange sqref="H119:H122" name="Range27_12"/>
    <protectedRange sqref="H119:H122" name="Range1_12"/>
    <protectedRange sqref="H119:H122" name="Range26_9"/>
    <protectedRange sqref="I119:I122" name="Range27_13"/>
    <protectedRange sqref="I119:I122" name="Range1_13"/>
    <protectedRange sqref="I119:I122" name="Range26_10"/>
    <protectedRange sqref="J119:J122" name="Range27_14"/>
    <protectedRange sqref="J119:J122" name="Range1_14"/>
    <protectedRange sqref="J119:J122" name="Range26_11"/>
    <protectedRange sqref="L119:L122" name="Range27_15"/>
    <protectedRange sqref="L119:L122" name="Range1_8_1_1"/>
    <protectedRange sqref="L119:L122" name="Range28_2"/>
    <protectedRange sqref="E123:E125" name="Range1_9_2_1_1_3"/>
    <protectedRange sqref="G123:G125" name="Range27_16"/>
    <protectedRange sqref="G123:G125" name="Range1_15"/>
    <protectedRange sqref="G123:G125" name="Range26_12"/>
    <protectedRange sqref="H123:H125" name="Range27_17"/>
    <protectedRange sqref="H123:H125" name="Range1_16"/>
    <protectedRange sqref="H123:H125" name="Range26_13"/>
    <protectedRange sqref="I123:I125" name="Range27_18"/>
    <protectedRange sqref="I123:I125" name="Range1_17"/>
    <protectedRange sqref="I123:I125" name="Range26_14"/>
    <protectedRange sqref="J123:J125" name="Range27_19"/>
    <protectedRange sqref="J123:J125" name="Range1_18"/>
    <protectedRange sqref="J123:J125" name="Range26_15"/>
    <protectedRange sqref="L123:L125" name="Range27_20"/>
    <protectedRange sqref="L123:L125" name="Range1_8_1_2"/>
    <protectedRange sqref="L123:L125" name="Range28_3"/>
    <protectedRange sqref="E126" name="Range1_9_2_1_1_4"/>
    <protectedRange sqref="G126" name="Range27_21"/>
    <protectedRange sqref="G126" name="Range1_19"/>
    <protectedRange sqref="G126" name="Range26_16"/>
    <protectedRange sqref="H126" name="Range27_22"/>
    <protectedRange sqref="H126" name="Range1_20"/>
    <protectedRange sqref="H126" name="Range26_17"/>
    <protectedRange sqref="I126" name="Range27_23"/>
    <protectedRange sqref="I126" name="Range1_21"/>
    <protectedRange sqref="I126" name="Range26_18"/>
    <protectedRange sqref="J126" name="Range27_24"/>
    <protectedRange sqref="J126" name="Range1_22"/>
    <protectedRange sqref="J126" name="Range26_19"/>
    <protectedRange sqref="L126" name="Range27_25"/>
    <protectedRange sqref="L126" name="Range1_8_1_3"/>
    <protectedRange sqref="L126" name="Range28_4"/>
    <protectedRange sqref="E127:E128" name="Range1_9_2_1_1_5"/>
    <protectedRange sqref="G127:G128" name="Range27_26"/>
    <protectedRange sqref="G127:G128" name="Range1_23"/>
    <protectedRange sqref="G127:G128" name="Range26_20"/>
    <protectedRange sqref="H127:H128" name="Range27_27"/>
    <protectedRange sqref="H127:H128" name="Range1_24"/>
    <protectedRange sqref="H127:H128" name="Range26_21"/>
    <protectedRange sqref="I127:I128" name="Range27_28"/>
    <protectedRange sqref="I127:I128" name="Range1_25"/>
    <protectedRange sqref="I127:I128" name="Range26_22"/>
    <protectedRange sqref="J127:J128" name="Range27_29"/>
    <protectedRange sqref="J127:J128" name="Range1_26"/>
    <protectedRange sqref="J127:J128" name="Range26_23"/>
    <protectedRange sqref="L127:L128" name="Range27_30"/>
    <protectedRange sqref="L127:L128" name="Range1_8_1_4"/>
    <protectedRange sqref="L127:L128" name="Range28_5"/>
    <protectedRange sqref="E129:E130" name="Range1_9_2_1_1_6"/>
    <protectedRange sqref="G129:G130" name="Range27_31"/>
    <protectedRange sqref="G129:G130" name="Range1_27"/>
    <protectedRange sqref="G129:G130" name="Range26_24"/>
    <protectedRange sqref="H129:H130" name="Range27_32"/>
    <protectedRange sqref="H129:H130" name="Range1_28"/>
    <protectedRange sqref="H129:H130" name="Range26_25"/>
    <protectedRange sqref="I129:I130" name="Range27_33"/>
    <protectedRange sqref="I129:I130" name="Range1_29"/>
    <protectedRange sqref="I129:I130" name="Range26_26"/>
    <protectedRange sqref="J129:J130" name="Range27_34"/>
    <protectedRange sqref="J129:J130" name="Range1_30"/>
    <protectedRange sqref="J129:J130" name="Range26_27"/>
    <protectedRange sqref="L129:L130" name="Range27_35"/>
    <protectedRange sqref="L129:L130" name="Range1_8_1_5"/>
    <protectedRange sqref="L129:L130" name="Range28_6"/>
    <protectedRange sqref="E131:E134" name="Range1_9_2_1_1_7"/>
    <protectedRange sqref="G131:G134" name="Range27_36"/>
    <protectedRange sqref="G134" name="Range1_4_1"/>
    <protectedRange sqref="G131" name="Range1_3_1"/>
    <protectedRange sqref="G132" name="Range1_8_4"/>
    <protectedRange sqref="G133" name="Range1_4_2"/>
    <protectedRange sqref="G131:G134" name="Range26_28"/>
    <protectedRange sqref="H131:H134" name="Range27_37"/>
    <protectedRange sqref="H134" name="Range1_31"/>
    <protectedRange sqref="H131" name="Range1_3_2"/>
    <protectedRange sqref="H132:H133" name="Range1_8_6"/>
    <protectedRange sqref="H131:H134" name="Range26_29"/>
    <protectedRange sqref="I131:I134" name="Range27_38"/>
    <protectedRange sqref="I134" name="Range1_4_3"/>
    <protectedRange sqref="I131" name="Range1_3_3"/>
    <protectedRange sqref="I132" name="Range1_8_7"/>
    <protectedRange sqref="I133" name="Range1_4_2_1"/>
    <protectedRange sqref="I131:I134" name="Range26_30"/>
    <protectedRange sqref="J131:J134" name="Range27_39"/>
    <protectedRange sqref="J134" name="Range1_32"/>
    <protectedRange sqref="J131" name="Range1_3_4"/>
    <protectedRange sqref="J132:J133" name="Range1_8_8"/>
    <protectedRange sqref="J131:J134" name="Range26_31"/>
    <protectedRange sqref="L131:L134" name="Range27_40"/>
    <protectedRange sqref="L134" name="Range1_33"/>
    <protectedRange sqref="L131" name="Range1_3_5"/>
    <protectedRange sqref="L132:L133" name="Range1_8_11"/>
    <protectedRange sqref="L131:L134" name="Range28_7"/>
    <protectedRange sqref="E135" name="Range1_9_2_1_1_8"/>
    <protectedRange sqref="G135" name="Range27_41"/>
    <protectedRange sqref="G135" name="Range1_34"/>
    <protectedRange sqref="G135" name="Range26_32"/>
    <protectedRange sqref="H135" name="Range27_42"/>
    <protectedRange sqref="H135" name="Range1_35"/>
    <protectedRange sqref="H135" name="Range26_33"/>
    <protectedRange sqref="I135" name="Range27_43"/>
    <protectedRange sqref="I135" name="Range1_36"/>
    <protectedRange sqref="I135" name="Range26_34"/>
    <protectedRange sqref="J135" name="Range27_44"/>
    <protectedRange sqref="J135" name="Range1_37"/>
    <protectedRange sqref="J135" name="Range26_35"/>
    <protectedRange sqref="L135" name="Range27_45"/>
    <protectedRange sqref="L135" name="Range1_8_1_6"/>
    <protectedRange sqref="L135" name="Range28_8"/>
    <protectedRange sqref="E136:E138" name="Range1_9_2_1_1_9"/>
    <protectedRange sqref="G136:G138" name="Range27_46"/>
    <protectedRange sqref="G136:G137" name="Range1_38"/>
    <protectedRange sqref="G138" name="Range1_8_3_1"/>
    <protectedRange sqref="G136:G138" name="Range26_36"/>
    <protectedRange sqref="H136:H138" name="Range27_47"/>
    <protectedRange sqref="H136" name="Range1_8_1_7"/>
    <protectedRange sqref="H137" name="Range1_6_1"/>
    <protectedRange sqref="H138" name="Range1_8_3_2"/>
    <protectedRange sqref="H136:H138" name="Range26_37"/>
    <protectedRange sqref="I136:I138" name="Range27_48"/>
    <protectedRange sqref="I136" name="Range1_4_2_1_1"/>
    <protectedRange sqref="I137" name="Range1_6_2"/>
    <protectedRange sqref="I138" name="Range1_8_3_3"/>
    <protectedRange sqref="I136:I138" name="Range26_38"/>
    <protectedRange sqref="J136:J138" name="Range27_49"/>
    <protectedRange sqref="J136:J137" name="Range1_74"/>
    <protectedRange sqref="J138" name="Range1_8_3_4"/>
    <protectedRange sqref="J136:J138" name="Range26_39"/>
    <protectedRange sqref="L136:L138" name="Range27_50"/>
    <protectedRange sqref="L136" name="Range1_8_12"/>
    <protectedRange sqref="L137" name="Range1_6_3"/>
    <protectedRange sqref="L138" name="Range1_8_3_5"/>
    <protectedRange sqref="L136:L138" name="Range28_9"/>
    <protectedRange sqref="E139" name="Range1_9_2_1_1_10"/>
    <protectedRange sqref="G139" name="Range27_51"/>
    <protectedRange sqref="G139" name="Range1_75"/>
    <protectedRange sqref="G139" name="Range26_40"/>
    <protectedRange sqref="H139" name="Range27_52"/>
    <protectedRange sqref="H139" name="Range1_76"/>
    <protectedRange sqref="H139" name="Range26_41"/>
    <protectedRange sqref="I139" name="Range27_75"/>
    <protectedRange sqref="I139" name="Range1_77"/>
    <protectedRange sqref="I139" name="Range26_82"/>
    <protectedRange sqref="J139" name="Range1_78"/>
    <protectedRange sqref="J139" name="Range26_83"/>
    <protectedRange sqref="L139" name="Range1_8_1_17"/>
    <protectedRange sqref="L139" name="Range28_10"/>
    <protectedRange sqref="E140" name="Range1_9_2_1_1_21"/>
    <protectedRange sqref="G140" name="Range1_79"/>
    <protectedRange sqref="G140" name="Range26_84"/>
    <protectedRange sqref="H140" name="Range1_8_1_18"/>
    <protectedRange sqref="H140" name="Range26_85"/>
    <protectedRange sqref="I140" name="Range1_4_2_1_5"/>
    <protectedRange sqref="I140" name="Range26_86"/>
    <protectedRange sqref="J140" name="Range1_80"/>
    <protectedRange sqref="J140" name="Range26_87"/>
    <protectedRange sqref="L140" name="Range1_8_13"/>
    <protectedRange sqref="L140" name="Range28_13"/>
    <protectedRange sqref="E141:E142" name="Range1_9_2_1_1_22"/>
    <protectedRange sqref="G141:G142" name="Range1_81"/>
    <protectedRange sqref="G141:G142" name="Range26_88"/>
    <protectedRange sqref="H141:H142" name="Range1_82"/>
    <protectedRange sqref="H141:H142" name="Range26_89"/>
    <protectedRange sqref="I141:I142" name="Range1_83"/>
    <protectedRange sqref="I141:I142" name="Range26_90"/>
    <protectedRange sqref="J141:J142" name="Range1_84"/>
    <protectedRange sqref="J141:J142" name="Range26_91"/>
    <protectedRange sqref="L141:L142" name="Range1_8_1_19"/>
    <protectedRange sqref="L141:L142" name="Range28_22"/>
    <protectedRange sqref="E143" name="Range1_9_2_1_1_23"/>
    <protectedRange sqref="G143" name="Range1_85"/>
    <protectedRange sqref="G143" name="Range26_92"/>
    <protectedRange sqref="H143" name="Range1_8_1_20"/>
    <protectedRange sqref="H143" name="Range26_93"/>
    <protectedRange sqref="I143" name="Range1_4_2_1_6"/>
    <protectedRange sqref="I143" name="Range26_94"/>
    <protectedRange sqref="J143" name="Range1_86"/>
    <protectedRange sqref="J143" name="Range26_95"/>
    <protectedRange sqref="L143" name="Range1_8_14"/>
    <protectedRange sqref="L143" name="Range28_23"/>
    <protectedRange sqref="E144:E147" name="Range1_9_2_1_1_24"/>
    <protectedRange sqref="G144:G147" name="Range1_87"/>
    <protectedRange sqref="G144:G147" name="Range26_96"/>
    <protectedRange sqref="H144:H147" name="Range1_88"/>
    <protectedRange sqref="H144:H147" name="Range26_97"/>
    <protectedRange sqref="I144:I147" name="Range1_89"/>
    <protectedRange sqref="I144:I147" name="Range26_98"/>
    <protectedRange sqref="J144:J147" name="Range1_90"/>
    <protectedRange sqref="J144:J147" name="Range26_99"/>
    <protectedRange sqref="L144:L147" name="Range1_8_1_21"/>
    <protectedRange sqref="L144:L147" name="Range28_24"/>
    <protectedRange sqref="E148" name="Range1_9_2_1_1_25"/>
    <protectedRange sqref="H148" name="Range1_8_3_21"/>
    <protectedRange sqref="J148" name="Range1_8_3_22"/>
    <protectedRange sqref="L148" name="Range1_8_3_23"/>
    <protectedRange sqref="L148" name="Range28_25"/>
    <protectedRange sqref="E149:E151" name="Range1_9_2_1_1_26"/>
    <protectedRange sqref="G149 G151" name="Range1_91"/>
    <protectedRange sqref="G150" name="Range1_8_15"/>
    <protectedRange sqref="H149" name="Range1_6_10"/>
    <protectedRange sqref="H150" name="Range1_8_3_24"/>
    <protectedRange sqref="I150:I151" name="Range1_92"/>
    <protectedRange sqref="J149:J151" name="Range1_93"/>
    <protectedRange sqref="L151 L149" name="Range1_94"/>
    <protectedRange sqref="L150" name="Range1_8_16"/>
    <protectedRange sqref="L149:L151" name="Range28_26"/>
    <protectedRange sqref="E152:E153" name="Range1_9_2_1_1_27"/>
    <protectedRange sqref="G152:G153" name="Range1_95"/>
    <protectedRange sqref="H152:H153" name="Range1_96"/>
    <protectedRange sqref="I152:I153" name="Range1_97"/>
    <protectedRange sqref="J152:J153" name="Range1_98"/>
    <protectedRange sqref="L152:L153" name="Range1_8_1_22"/>
    <protectedRange sqref="L152:L153" name="Range28_27"/>
    <protectedRange sqref="E154" name="Range1_9_2_1_1_28"/>
    <protectedRange sqref="G154" name="Range1_99"/>
    <protectedRange sqref="L154" name="Range1_8_1_23"/>
    <protectedRange sqref="L154" name="Range28_28"/>
    <protectedRange sqref="E155:E157" name="Range1_9_2_1_1_29"/>
    <protectedRange sqref="H157" name="Range1_6_4"/>
    <protectedRange sqref="H156 G155:I155" name="Range1_8_3_6"/>
    <protectedRange sqref="L157" name="Range1_6_5"/>
    <protectedRange sqref="L155:L156" name="Range1_8_3_7"/>
    <protectedRange sqref="L155:L157" name="Range28_29"/>
    <protectedRange sqref="E158" name="Range1_9_2_1_1_30"/>
    <protectedRange sqref="L158" name="Range1_8_1_24"/>
    <protectedRange sqref="L158" name="Range28_30"/>
    <protectedRange sqref="E159:E160" name="Range1_9_2_1_1_31"/>
    <protectedRange sqref="H159" name="Range1_8_1_25"/>
    <protectedRange sqref="I159" name="Range1_4_2_1_7"/>
    <protectedRange sqref="H160:I160" name="Range1_6_6"/>
    <protectedRange sqref="L159" name="Range1_8_17"/>
    <protectedRange sqref="L160" name="Range1_6_11"/>
    <protectedRange sqref="L159:L160" name="Range28_31"/>
    <protectedRange sqref="E161:E164" name="Range1_9_2_1_1_32"/>
    <protectedRange sqref="L161:L164" name="Range1_8_1_26"/>
    <protectedRange sqref="L161:L164" name="Range28_32"/>
    <protectedRange sqref="E165:E167" name="Range1_9_2_1_1_33"/>
    <protectedRange sqref="G167 I167" name="Range1_4_4"/>
    <protectedRange sqref="H166 G165:I165" name="Range1_8_18"/>
    <protectedRange sqref="G166 I166" name="Range1_4_2_2"/>
    <protectedRange sqref="L165:L166" name="Range1_8_19"/>
    <protectedRange sqref="L165:L167" name="Range28_33"/>
    <protectedRange sqref="E168:E170" name="Range1_9_2_1_1_34"/>
    <protectedRange sqref="H168" name="Range1_8_1_27"/>
    <protectedRange sqref="I168" name="Range1_4_2_1_8"/>
    <protectedRange sqref="H169:I169" name="Range1_6_12"/>
    <protectedRange sqref="G170:I170" name="Range1_8_3_8"/>
    <protectedRange sqref="L168" name="Range1_8_20"/>
    <protectedRange sqref="L169" name="Range1_6_13"/>
    <protectedRange sqref="L170" name="Range1_8_3_17"/>
    <protectedRange sqref="L168:L170" name="Range28_34"/>
    <protectedRange sqref="E171:E173" name="Range1_9_2_1_1_35"/>
    <protectedRange sqref="G171:I171" name="Range1_3_6"/>
    <protectedRange sqref="H173 G172:I172" name="Range1_8_21"/>
    <protectedRange sqref="G173 I173" name="Range1_4_2_3"/>
    <protectedRange sqref="L171" name="Range1_3_7"/>
    <protectedRange sqref="L172:L173" name="Range1_8_22"/>
    <protectedRange sqref="L171:L173" name="Range28_35"/>
    <protectedRange sqref="E174:E177" name="Range1_9_2_1_1_36"/>
    <protectedRange sqref="L174:L177" name="Range1_8_1_28"/>
    <protectedRange sqref="L174:L177" name="Range28_36"/>
    <protectedRange sqref="E178:E180" name="Range1_9_2_1_1_37"/>
    <protectedRange sqref="L178:L180" name="Range1_8_1_29"/>
    <protectedRange sqref="L178:L180" name="Range28_37"/>
    <protectedRange sqref="E181:E183" name="Range1_9_2_1_1_38"/>
    <protectedRange sqref="G183:I183" name="Range1_3_8"/>
    <protectedRange sqref="G181" name="Range1_8_23"/>
    <protectedRange sqref="H181" name="Range1_8_3_20"/>
    <protectedRange sqref="L183" name="Range1_3_9"/>
    <protectedRange sqref="L181" name="Range1_8_24"/>
    <protectedRange sqref="L181:L183" name="Range28_38"/>
    <protectedRange sqref="E184" name="Range1_9_2_1_1_39"/>
    <protectedRange sqref="L184" name="Range1_8_1_30"/>
    <protectedRange sqref="L184" name="Range28_39"/>
    <protectedRange sqref="E185:E186" name="Range1_9_2_1_1_40"/>
    <protectedRange sqref="L185:L186" name="Range1_8_1_31"/>
    <protectedRange sqref="L185:L186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G32" sqref="F32:G3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39</v>
      </c>
      <c r="B2" s="54">
        <v>0</v>
      </c>
      <c r="C2" s="49" t="s">
        <v>103</v>
      </c>
      <c r="D2" s="54">
        <v>0</v>
      </c>
    </row>
    <row r="3" spans="1:4" x14ac:dyDescent="0.2">
      <c r="A3" s="48" t="s">
        <v>40</v>
      </c>
      <c r="B3" s="54">
        <v>0</v>
      </c>
      <c r="C3" s="49" t="s">
        <v>104</v>
      </c>
      <c r="D3" s="54">
        <v>0</v>
      </c>
    </row>
    <row r="4" spans="1:4" x14ac:dyDescent="0.2">
      <c r="A4" s="48" t="s">
        <v>41</v>
      </c>
      <c r="B4" s="54">
        <v>0</v>
      </c>
      <c r="C4" s="49" t="s">
        <v>105</v>
      </c>
      <c r="D4" s="54">
        <v>0</v>
      </c>
    </row>
    <row r="5" spans="1:4" x14ac:dyDescent="0.2">
      <c r="A5" s="48" t="s">
        <v>42</v>
      </c>
      <c r="B5" s="54">
        <v>0</v>
      </c>
      <c r="C5" s="49" t="s">
        <v>106</v>
      </c>
      <c r="D5" s="54">
        <v>0</v>
      </c>
    </row>
    <row r="6" spans="1:4" x14ac:dyDescent="0.2">
      <c r="A6" s="48" t="s">
        <v>43</v>
      </c>
      <c r="B6" s="54">
        <v>0</v>
      </c>
      <c r="C6" s="49" t="s">
        <v>107</v>
      </c>
      <c r="D6" s="54">
        <v>0</v>
      </c>
    </row>
    <row r="7" spans="1:4" x14ac:dyDescent="0.2">
      <c r="A7" s="48" t="s">
        <v>44</v>
      </c>
      <c r="B7" s="54">
        <v>0</v>
      </c>
      <c r="C7" s="49" t="s">
        <v>108</v>
      </c>
      <c r="D7" s="54">
        <v>0</v>
      </c>
    </row>
    <row r="8" spans="1:4" x14ac:dyDescent="0.2">
      <c r="A8" s="48" t="s">
        <v>45</v>
      </c>
      <c r="B8" s="54">
        <v>0</v>
      </c>
      <c r="C8" s="49" t="s">
        <v>109</v>
      </c>
      <c r="D8" s="54">
        <v>0</v>
      </c>
    </row>
    <row r="9" spans="1:4" x14ac:dyDescent="0.2">
      <c r="A9" s="48" t="s">
        <v>46</v>
      </c>
      <c r="B9" s="54">
        <v>0</v>
      </c>
      <c r="C9" s="49" t="s">
        <v>110</v>
      </c>
      <c r="D9" s="54">
        <v>0</v>
      </c>
    </row>
    <row r="10" spans="1:4" x14ac:dyDescent="0.2">
      <c r="A10" s="48" t="s">
        <v>47</v>
      </c>
      <c r="B10" s="54">
        <v>0</v>
      </c>
      <c r="C10" s="49" t="s">
        <v>111</v>
      </c>
      <c r="D10" s="54">
        <v>0</v>
      </c>
    </row>
    <row r="11" spans="1:4" x14ac:dyDescent="0.2">
      <c r="A11" s="48" t="s">
        <v>48</v>
      </c>
      <c r="B11" s="54">
        <v>0</v>
      </c>
      <c r="C11" s="49" t="s">
        <v>112</v>
      </c>
      <c r="D11" s="54">
        <v>0</v>
      </c>
    </row>
    <row r="12" spans="1:4" x14ac:dyDescent="0.2">
      <c r="A12" s="48" t="s">
        <v>49</v>
      </c>
      <c r="B12" s="54">
        <v>0</v>
      </c>
      <c r="C12" s="49" t="s">
        <v>113</v>
      </c>
      <c r="D12" s="54">
        <v>0</v>
      </c>
    </row>
    <row r="13" spans="1:4" x14ac:dyDescent="0.2">
      <c r="A13" s="48" t="s">
        <v>50</v>
      </c>
      <c r="B13" s="54">
        <v>0</v>
      </c>
      <c r="C13" s="49" t="s">
        <v>114</v>
      </c>
      <c r="D13" s="54">
        <v>0</v>
      </c>
    </row>
    <row r="14" spans="1:4" x14ac:dyDescent="0.2">
      <c r="A14" s="48" t="s">
        <v>51</v>
      </c>
      <c r="B14" s="54">
        <v>0</v>
      </c>
      <c r="C14" s="49" t="s">
        <v>115</v>
      </c>
      <c r="D14" s="54">
        <v>0</v>
      </c>
    </row>
    <row r="15" spans="1:4" x14ac:dyDescent="0.2">
      <c r="A15" s="48" t="s">
        <v>52</v>
      </c>
      <c r="B15" s="54">
        <v>0</v>
      </c>
      <c r="C15" s="49" t="s">
        <v>116</v>
      </c>
      <c r="D15" s="54">
        <v>0</v>
      </c>
    </row>
    <row r="16" spans="1:4" x14ac:dyDescent="0.2">
      <c r="A16" s="48" t="s">
        <v>53</v>
      </c>
      <c r="B16" s="54">
        <v>0</v>
      </c>
      <c r="C16" s="49" t="s">
        <v>117</v>
      </c>
      <c r="D16" s="54">
        <v>0</v>
      </c>
    </row>
    <row r="17" spans="1:4" x14ac:dyDescent="0.2">
      <c r="A17" s="48" t="s">
        <v>54</v>
      </c>
      <c r="B17" s="54">
        <v>0</v>
      </c>
      <c r="C17" s="49" t="s">
        <v>118</v>
      </c>
      <c r="D17" s="54">
        <v>0</v>
      </c>
    </row>
    <row r="18" spans="1:4" x14ac:dyDescent="0.2">
      <c r="A18" s="48" t="s">
        <v>55</v>
      </c>
      <c r="B18" s="54">
        <v>0</v>
      </c>
      <c r="C18" s="49" t="s">
        <v>119</v>
      </c>
      <c r="D18" s="54">
        <v>0</v>
      </c>
    </row>
    <row r="19" spans="1:4" x14ac:dyDescent="0.2">
      <c r="A19" s="48" t="s">
        <v>56</v>
      </c>
      <c r="B19" s="54">
        <v>0</v>
      </c>
      <c r="C19" s="49" t="s">
        <v>120</v>
      </c>
      <c r="D19" s="54">
        <v>0</v>
      </c>
    </row>
    <row r="20" spans="1:4" x14ac:dyDescent="0.2">
      <c r="A20" s="48" t="s">
        <v>57</v>
      </c>
      <c r="B20" s="54">
        <v>0</v>
      </c>
      <c r="C20" s="49" t="s">
        <v>121</v>
      </c>
      <c r="D20" s="54">
        <v>0</v>
      </c>
    </row>
    <row r="21" spans="1:4" x14ac:dyDescent="0.2">
      <c r="A21" s="48" t="s">
        <v>58</v>
      </c>
      <c r="B21" s="54">
        <v>0</v>
      </c>
      <c r="C21" s="49" t="s">
        <v>122</v>
      </c>
      <c r="D21" s="54">
        <v>0</v>
      </c>
    </row>
    <row r="22" spans="1:4" x14ac:dyDescent="0.2">
      <c r="A22" s="48" t="s">
        <v>59</v>
      </c>
      <c r="B22" s="54">
        <v>0</v>
      </c>
      <c r="C22" s="49" t="s">
        <v>123</v>
      </c>
      <c r="D22" s="54">
        <v>0</v>
      </c>
    </row>
    <row r="23" spans="1:4" x14ac:dyDescent="0.2">
      <c r="A23" s="48" t="s">
        <v>60</v>
      </c>
      <c r="B23" s="54">
        <v>0</v>
      </c>
      <c r="C23" s="49" t="s">
        <v>124</v>
      </c>
      <c r="D23" s="54">
        <v>0</v>
      </c>
    </row>
    <row r="24" spans="1:4" x14ac:dyDescent="0.2">
      <c r="A24" s="48" t="s">
        <v>61</v>
      </c>
      <c r="B24" s="54">
        <v>0</v>
      </c>
      <c r="C24" s="49" t="s">
        <v>125</v>
      </c>
      <c r="D24" s="54">
        <v>0</v>
      </c>
    </row>
    <row r="25" spans="1:4" x14ac:dyDescent="0.2">
      <c r="A25" s="48" t="s">
        <v>82</v>
      </c>
      <c r="B25" s="54">
        <v>0</v>
      </c>
      <c r="C25" s="49" t="s">
        <v>126</v>
      </c>
      <c r="D25" s="54">
        <v>0</v>
      </c>
    </row>
    <row r="26" spans="1:4" x14ac:dyDescent="0.2">
      <c r="A26" s="48" t="s">
        <v>83</v>
      </c>
      <c r="B26" s="54">
        <v>0</v>
      </c>
      <c r="C26" s="49" t="s">
        <v>127</v>
      </c>
      <c r="D26" s="54">
        <v>0</v>
      </c>
    </row>
    <row r="27" spans="1:4" x14ac:dyDescent="0.2">
      <c r="A27" s="48" t="s">
        <v>84</v>
      </c>
      <c r="B27" s="54">
        <v>0</v>
      </c>
      <c r="C27" s="49" t="s">
        <v>128</v>
      </c>
      <c r="D27" s="54">
        <v>0</v>
      </c>
    </row>
    <row r="28" spans="1:4" x14ac:dyDescent="0.2">
      <c r="A28" s="48" t="s">
        <v>86</v>
      </c>
      <c r="B28" s="54">
        <v>0</v>
      </c>
      <c r="C28" s="49" t="s">
        <v>129</v>
      </c>
      <c r="D28" s="54">
        <v>0</v>
      </c>
    </row>
    <row r="29" spans="1:4" x14ac:dyDescent="0.2">
      <c r="A29" s="48" t="s">
        <v>87</v>
      </c>
      <c r="B29" s="54">
        <v>0</v>
      </c>
      <c r="C29" s="49" t="s">
        <v>130</v>
      </c>
      <c r="D29" s="54">
        <v>0</v>
      </c>
    </row>
    <row r="30" spans="1:4" x14ac:dyDescent="0.2">
      <c r="A30" s="48" t="s">
        <v>88</v>
      </c>
      <c r="B30" s="54">
        <v>0</v>
      </c>
      <c r="C30" s="49" t="s">
        <v>131</v>
      </c>
      <c r="D30" s="54">
        <v>0</v>
      </c>
    </row>
    <row r="31" spans="1:4" x14ac:dyDescent="0.2">
      <c r="A31" s="48" t="s">
        <v>89</v>
      </c>
      <c r="B31" s="54">
        <v>0</v>
      </c>
      <c r="C31" s="49" t="s">
        <v>132</v>
      </c>
      <c r="D31" s="54">
        <v>0</v>
      </c>
    </row>
    <row r="32" spans="1:4" x14ac:dyDescent="0.2">
      <c r="A32" s="48" t="s">
        <v>90</v>
      </c>
      <c r="B32" s="54">
        <v>0</v>
      </c>
      <c r="C32" s="49" t="s">
        <v>133</v>
      </c>
      <c r="D32" s="54">
        <v>0</v>
      </c>
    </row>
    <row r="33" spans="1:4" x14ac:dyDescent="0.2">
      <c r="A33" s="48" t="s">
        <v>91</v>
      </c>
      <c r="B33" s="54">
        <v>0</v>
      </c>
      <c r="C33" s="49" t="s">
        <v>134</v>
      </c>
      <c r="D33" s="54">
        <v>0</v>
      </c>
    </row>
    <row r="34" spans="1:4" x14ac:dyDescent="0.2">
      <c r="A34" s="24"/>
    </row>
    <row r="35" spans="1:4" x14ac:dyDescent="0.2">
      <c r="A35" s="24"/>
    </row>
    <row r="36" spans="1:4" x14ac:dyDescent="0.2">
      <c r="A36" s="24"/>
    </row>
    <row r="37" spans="1:4" ht="15" x14ac:dyDescent="0.25">
      <c r="A37" s="24"/>
      <c r="C37" s="47"/>
    </row>
    <row r="38" spans="1:4" ht="15" x14ac:dyDescent="0.25">
      <c r="A38" s="24"/>
      <c r="C38"/>
    </row>
    <row r="39" spans="1:4" ht="15" x14ac:dyDescent="0.25">
      <c r="A39" s="24"/>
      <c r="C39"/>
    </row>
    <row r="40" spans="1:4" ht="15" x14ac:dyDescent="0.25">
      <c r="A40" s="24"/>
      <c r="C40"/>
    </row>
    <row r="41" spans="1:4" ht="15" x14ac:dyDescent="0.25">
      <c r="A41" s="24"/>
      <c r="C41"/>
    </row>
    <row r="42" spans="1:4" ht="15" x14ac:dyDescent="0.25">
      <c r="A42" s="24"/>
      <c r="C42"/>
    </row>
    <row r="43" spans="1:4" ht="15" x14ac:dyDescent="0.25">
      <c r="A43" s="24"/>
      <c r="C43"/>
    </row>
    <row r="44" spans="1:4" ht="15" x14ac:dyDescent="0.25">
      <c r="A44" s="24"/>
      <c r="C44"/>
    </row>
    <row r="45" spans="1:4" ht="15" x14ac:dyDescent="0.25">
      <c r="A45" s="24"/>
      <c r="C45"/>
    </row>
    <row r="46" spans="1:4" ht="15" x14ac:dyDescent="0.25">
      <c r="A46" s="24"/>
      <c r="C46"/>
    </row>
    <row r="47" spans="1:4" ht="15" x14ac:dyDescent="0.25">
      <c r="A47" s="24"/>
      <c r="C47"/>
    </row>
    <row r="48" spans="1:4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6 C17:C20 C21:C27 C37 C28:C3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2020-09-24T07:05:49Z</dcterms:modified>
</cp:coreProperties>
</file>