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0\FACEMAPPING\SDNS\L530 SDNS 117S ODE\"/>
    </mc:Choice>
  </mc:AlternateContent>
  <bookViews>
    <workbookView xWindow="480" yWindow="210" windowWidth="20730" windowHeight="9465"/>
  </bookViews>
  <sheets>
    <sheet name="HEADER" sheetId="1" r:id="rId1"/>
    <sheet name="ORIG_ASSAY" sheetId="2" r:id="rId2"/>
    <sheet name="SURVEY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B68" i="2" l="1"/>
  <c r="C68" i="2" s="1"/>
  <c r="B69" i="2" s="1"/>
  <c r="C69" i="2" s="1"/>
  <c r="B65" i="2"/>
  <c r="C65" i="2" s="1"/>
  <c r="B66" i="2" s="1"/>
  <c r="C66" i="2" s="1"/>
  <c r="C61" i="2"/>
  <c r="B62" i="2" s="1"/>
  <c r="C62" i="2" s="1"/>
  <c r="B63" i="2" s="1"/>
  <c r="C63" i="2" s="1"/>
  <c r="B61" i="2"/>
  <c r="B58" i="2"/>
  <c r="C58" i="2" s="1"/>
  <c r="B59" i="2" s="1"/>
  <c r="C59" i="2" s="1"/>
  <c r="B55" i="2"/>
  <c r="C55" i="2" s="1"/>
  <c r="B56" i="2" s="1"/>
  <c r="C56" i="2" s="1"/>
  <c r="B51" i="2"/>
  <c r="C51" i="2" s="1"/>
  <c r="B52" i="2" s="1"/>
  <c r="C52" i="2" s="1"/>
  <c r="B53" i="2" s="1"/>
  <c r="C53" i="2" s="1"/>
  <c r="B47" i="2"/>
  <c r="C47" i="2" s="1"/>
  <c r="B48" i="2" s="1"/>
  <c r="C48" i="2" s="1"/>
  <c r="B49" i="2" s="1"/>
  <c r="C49" i="2" s="1"/>
  <c r="B43" i="2" l="1"/>
  <c r="C43" i="2" s="1"/>
  <c r="B44" i="2" s="1"/>
  <c r="C44" i="2" s="1"/>
  <c r="B45" i="2" s="1"/>
  <c r="C45" i="2" s="1"/>
  <c r="B39" i="2"/>
  <c r="C39" i="2" s="1"/>
  <c r="B40" i="2" s="1"/>
  <c r="C40" i="2" s="1"/>
  <c r="B41" i="2" s="1"/>
  <c r="C41" i="2" s="1"/>
  <c r="B35" i="2"/>
  <c r="C35" i="2" s="1"/>
  <c r="B36" i="2" s="1"/>
  <c r="C36" i="2" s="1"/>
  <c r="B37" i="2" s="1"/>
  <c r="C37" i="2" s="1"/>
  <c r="B32" i="2"/>
  <c r="C32" i="2" s="1"/>
  <c r="B33" i="2" s="1"/>
  <c r="C33" i="2" s="1"/>
  <c r="B18" i="2" l="1"/>
  <c r="C18" i="2" s="1"/>
  <c r="B19" i="2" s="1"/>
  <c r="C19" i="2" s="1"/>
  <c r="B20" i="2" s="1"/>
  <c r="C20" i="2" s="1"/>
  <c r="B14" i="2"/>
  <c r="C14" i="2" s="1"/>
  <c r="B15" i="2" s="1"/>
  <c r="C15" i="2" s="1"/>
  <c r="B16" i="2" s="1"/>
  <c r="C16" i="2" s="1"/>
  <c r="B10" i="2"/>
  <c r="C10" i="2" s="1"/>
  <c r="B11" i="2" s="1"/>
  <c r="C11" i="2" s="1"/>
  <c r="B12" i="2" s="1"/>
  <c r="C12" i="2" s="1"/>
  <c r="B6" i="2"/>
  <c r="C6" i="2" s="1"/>
  <c r="B7" i="2" s="1"/>
  <c r="C7" i="2" s="1"/>
  <c r="B8" i="2" s="1"/>
  <c r="C8" i="2" s="1"/>
  <c r="B3" i="2"/>
  <c r="C3" i="2" s="1"/>
  <c r="B4" i="2" s="1"/>
  <c r="C4" i="2" s="1"/>
  <c r="B29" i="2"/>
  <c r="C29" i="2" s="1"/>
  <c r="B30" i="2" s="1"/>
  <c r="C30" i="2" s="1"/>
  <c r="B25" i="2"/>
  <c r="C25" i="2" s="1"/>
  <c r="B26" i="2" s="1"/>
  <c r="C26" i="2" s="1"/>
  <c r="B27" i="2" s="1"/>
  <c r="C27" i="2" s="1"/>
  <c r="B22" i="2"/>
  <c r="C22" i="2" s="1"/>
  <c r="B23" i="2" s="1"/>
  <c r="C23" i="2" s="1"/>
</calcChain>
</file>

<file path=xl/sharedStrings.xml><?xml version="1.0" encoding="utf-8"?>
<sst xmlns="http://schemas.openxmlformats.org/spreadsheetml/2006/main" count="393" uniqueCount="134">
  <si>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</si>
  <si>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</si>
  <si>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</si>
  <si>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</si>
  <si>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</si>
  <si>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</si>
  <si>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</si>
  <si>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</si>
  <si>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</si>
  <si>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</si>
  <si>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</si>
  <si>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</si>
  <si>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</si>
  <si>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</si>
  <si>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</si>
  <si>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</si>
  <si>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</si>
  <si>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</si>
  <si>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</si>
  <si>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</si>
  <si>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</si>
  <si>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</si>
  <si>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</si>
  <si>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</si>
  <si>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</si>
  <si>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</si>
  <si>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</si>
  <si>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</si>
  <si>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</si>
  <si>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</si>
  <si>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</si>
  <si>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</si>
  <si>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</si>
  <si>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</si>
  <si>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SDN</t>
  </si>
  <si>
    <t>SDN_SPLIT_530_117S_E_001</t>
  </si>
  <si>
    <t>SDN_SPLIT_530_117S_E_002</t>
  </si>
  <si>
    <t>SDN_SPLIT_530_117S_E_003</t>
  </si>
  <si>
    <t>SDN_SPLIT_530_117S_E_004</t>
  </si>
  <si>
    <t>SDN_SPLIT_530_117S_E_005</t>
  </si>
  <si>
    <t>SDN_SPLIT_530_117S_E_006</t>
  </si>
  <si>
    <t>SDN_SPLIT_530_117S_E_007</t>
  </si>
  <si>
    <t>SDN_SPLIT_530_117S_E_008</t>
  </si>
  <si>
    <t>SDN_SPLIT_530_117S_E_009</t>
  </si>
  <si>
    <t>SDN_SPLIT_530_117S_E_010</t>
  </si>
  <si>
    <t>SDN_SPLIT_530_117S_E_011</t>
  </si>
  <si>
    <t>SDN_SPLIT_530_117S_E_012</t>
  </si>
  <si>
    <t>SDN_SPLIT_530_117S_E_013</t>
  </si>
  <si>
    <t>SDN_SPLIT_530_117S_E_014</t>
  </si>
  <si>
    <t>SDN_SPLIT_530_117S_E_015</t>
  </si>
  <si>
    <t>SDN_SPLIT_530_117S_E_016</t>
  </si>
  <si>
    <t>SDN_SPLIT_530_117S_E_017</t>
  </si>
  <si>
    <t>E. FAUSTINO</t>
  </si>
  <si>
    <t>B-2021169</t>
  </si>
  <si>
    <t>B-2021200</t>
  </si>
  <si>
    <t>B-2021214</t>
  </si>
  <si>
    <t>B-2021231</t>
  </si>
  <si>
    <t>B-2021272</t>
  </si>
  <si>
    <t>B-2021306</t>
  </si>
  <si>
    <t>B-2021332</t>
  </si>
  <si>
    <t>B-2021343</t>
  </si>
  <si>
    <t>B-2021373</t>
  </si>
  <si>
    <t>B-2021399</t>
  </si>
  <si>
    <t>B-2021406</t>
  </si>
  <si>
    <t>B-2021424</t>
  </si>
  <si>
    <t>SDN_SPLIT_530_117S_E_018</t>
  </si>
  <si>
    <t>SDN_SPLIT_530_117S_E_019</t>
  </si>
  <si>
    <t>B-2021444</t>
  </si>
  <si>
    <t>B-2021463</t>
  </si>
  <si>
    <t>B-2021505</t>
  </si>
  <si>
    <t>B-2021541</t>
  </si>
  <si>
    <t>B-2021567</t>
  </si>
  <si>
    <t>B-2021616</t>
  </si>
  <si>
    <t>B-2021645</t>
  </si>
  <si>
    <t>FW</t>
  </si>
  <si>
    <t>MV</t>
  </si>
  <si>
    <t>HW</t>
  </si>
  <si>
    <t>36.69</t>
  </si>
  <si>
    <t>37.56</t>
  </si>
  <si>
    <t>34.97</t>
  </si>
  <si>
    <t>39.17</t>
  </si>
  <si>
    <t>39.09</t>
  </si>
  <si>
    <t>41.13</t>
  </si>
  <si>
    <t>50.54</t>
  </si>
  <si>
    <t>50.14</t>
  </si>
  <si>
    <t>32.77</t>
  </si>
  <si>
    <t>21.82</t>
  </si>
  <si>
    <t>15.10</t>
  </si>
  <si>
    <t>5.54</t>
  </si>
  <si>
    <t>7.62</t>
  </si>
  <si>
    <t>15.22</t>
  </si>
  <si>
    <t>16.08</t>
  </si>
  <si>
    <t>349.00</t>
  </si>
  <si>
    <t>349.62</t>
  </si>
  <si>
    <t>353.78</t>
  </si>
  <si>
    <t>5.31</t>
  </si>
  <si>
    <t>615799.14</t>
  </si>
  <si>
    <t>814841.69</t>
  </si>
  <si>
    <t>615803.18</t>
  </si>
  <si>
    <t>814840.39</t>
  </si>
  <si>
    <t>615805.98</t>
  </si>
  <si>
    <t>814838.98</t>
  </si>
  <si>
    <t>615808.57</t>
  </si>
  <si>
    <t>814836.71</t>
  </si>
  <si>
    <t>615811.89</t>
  </si>
  <si>
    <t>814834.24</t>
  </si>
  <si>
    <t>615815.63</t>
  </si>
  <si>
    <t>814831.79</t>
  </si>
  <si>
    <t>615820.43</t>
  </si>
  <si>
    <t>814827.26</t>
  </si>
  <si>
    <t>615823.06</t>
  </si>
  <si>
    <t>814823.95</t>
  </si>
  <si>
    <t>615829.01</t>
  </si>
  <si>
    <t>814819.15</t>
  </si>
  <si>
    <t>615839.36</t>
  </si>
  <si>
    <t>814814.16</t>
  </si>
  <si>
    <t>615843.38</t>
  </si>
  <si>
    <t>814812.23</t>
  </si>
  <si>
    <t>615848.27</t>
  </si>
  <si>
    <t>814811.22</t>
  </si>
  <si>
    <t>615850.89</t>
  </si>
  <si>
    <t>814812.35</t>
  </si>
  <si>
    <t>615854.79</t>
  </si>
  <si>
    <t>814811.30</t>
  </si>
  <si>
    <t>615857.89</t>
  </si>
  <si>
    <t>814810.85</t>
  </si>
  <si>
    <t>615867.43</t>
  </si>
  <si>
    <t>814811.04</t>
  </si>
  <si>
    <t>615869.94</t>
  </si>
  <si>
    <t>814811.46</t>
  </si>
  <si>
    <t>615874.87</t>
  </si>
  <si>
    <t>814812.67</t>
  </si>
  <si>
    <t>615878.47</t>
  </si>
  <si>
    <t>814812.76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</si>
</sst>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74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1" fontId="1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0" fontId="4" fillId="3" borderId="0" xfId="1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2" applyNumberFormat="1" applyFont="1" applyFill="1" applyBorder="1" applyAlignment="1" applyProtection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165" fontId="1" fillId="3" borderId="0" xfId="0" applyNumberFormat="1" applyFont="1" applyFill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1" fillId="3" borderId="1" xfId="1" applyNumberFormat="1" applyFont="1" applyFill="1" applyBorder="1" applyAlignment="1" applyProtection="1">
      <alignment horizontal="center" vertical="center"/>
    </xf>
    <xf numFmtId="2" fontId="4" fillId="3" borderId="6" xfId="1" applyNumberFormat="1" applyFont="1" applyFill="1" applyBorder="1" applyAlignment="1">
      <alignment horizontal="center" vertical="center"/>
    </xf>
    <xf numFmtId="164" fontId="4" fillId="3" borderId="6" xfId="2" applyNumberFormat="1" applyFont="1" applyFill="1" applyBorder="1" applyAlignment="1" applyProtection="1">
      <alignment horizontal="center"/>
    </xf>
    <xf numFmtId="2" fontId="1" fillId="3" borderId="6" xfId="0" applyNumberFormat="1" applyFont="1" applyFill="1" applyBorder="1" applyAlignment="1">
      <alignment horizontal="center"/>
    </xf>
    <xf numFmtId="164" fontId="1" fillId="3" borderId="6" xfId="1" applyNumberFormat="1" applyFont="1" applyFill="1" applyBorder="1" applyAlignment="1" applyProtection="1">
      <alignment horizontal="center" vertical="center"/>
    </xf>
    <xf numFmtId="0" fontId="4" fillId="3" borderId="0" xfId="3" applyFont="1" applyFill="1" applyBorder="1" applyAlignment="1" applyProtection="1">
      <alignment horizontal="center"/>
    </xf>
    <xf numFmtId="2" fontId="4" fillId="3" borderId="7" xfId="1" applyNumberFormat="1" applyFont="1" applyFill="1" applyBorder="1" applyAlignment="1">
      <alignment horizontal="center" vertical="center"/>
    </xf>
    <xf numFmtId="164" fontId="4" fillId="3" borderId="7" xfId="2" applyNumberFormat="1" applyFont="1" applyFill="1" applyBorder="1" applyAlignment="1" applyProtection="1">
      <alignment horizontal="center"/>
    </xf>
    <xf numFmtId="2" fontId="1" fillId="3" borderId="7" xfId="0" applyNumberFormat="1" applyFont="1" applyFill="1" applyBorder="1" applyAlignment="1">
      <alignment horizontal="center"/>
    </xf>
    <xf numFmtId="2" fontId="1" fillId="3" borderId="7" xfId="1" applyNumberFormat="1" applyFont="1" applyFill="1" applyBorder="1" applyAlignment="1" applyProtection="1">
      <alignment horizontal="center" vertic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42"/>
  <sheetViews>
    <sheetView tabSelected="1" workbookViewId="0">
      <pane ySplit="1" topLeftCell="A2" activePane="bottomLeft" state="frozen"/>
      <selection pane="bottomLeft" activeCell="A26" sqref="A26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3.85546875" style="19" customWidth="1"/>
    <col min="10" max="10" width="12.42578125" style="19" bestFit="1" customWidth="1"/>
    <col min="11" max="11" width="16.7109375" style="24" bestFit="1" customWidth="1"/>
    <col min="12" max="12" width="18.28515625" style="18" bestFit="1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7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7" x14ac:dyDescent="0.2">
      <c r="A2" s="48" t="s">
        <v>35</v>
      </c>
      <c r="B2" s="49" t="s">
        <v>96</v>
      </c>
      <c r="C2" s="49" t="s">
        <v>97</v>
      </c>
      <c r="D2" s="50">
        <v>530</v>
      </c>
      <c r="E2" s="50">
        <v>3.9</v>
      </c>
      <c r="F2" s="51">
        <v>530</v>
      </c>
      <c r="G2" s="51" t="s">
        <v>34</v>
      </c>
      <c r="H2" s="51"/>
      <c r="I2" s="51" t="s">
        <v>52</v>
      </c>
      <c r="J2" s="52">
        <v>43943</v>
      </c>
      <c r="K2" s="48" t="s">
        <v>32</v>
      </c>
    </row>
    <row r="3" spans="1:17" x14ac:dyDescent="0.2">
      <c r="A3" s="48" t="s">
        <v>36</v>
      </c>
      <c r="B3" s="49" t="s">
        <v>98</v>
      </c>
      <c r="C3" s="49" t="s">
        <v>99</v>
      </c>
      <c r="D3" s="50">
        <v>530</v>
      </c>
      <c r="E3" s="50">
        <v>4.0999999999999996</v>
      </c>
      <c r="F3" s="51">
        <v>530</v>
      </c>
      <c r="G3" s="51" t="s">
        <v>34</v>
      </c>
      <c r="H3" s="51"/>
      <c r="I3" s="51" t="s">
        <v>52</v>
      </c>
      <c r="J3" s="52">
        <v>43947</v>
      </c>
      <c r="K3" s="48" t="s">
        <v>32</v>
      </c>
    </row>
    <row r="4" spans="1:17" x14ac:dyDescent="0.2">
      <c r="A4" s="48" t="s">
        <v>37</v>
      </c>
      <c r="B4" s="49" t="s">
        <v>100</v>
      </c>
      <c r="C4" s="49" t="s">
        <v>101</v>
      </c>
      <c r="D4" s="50">
        <v>530</v>
      </c>
      <c r="E4" s="50">
        <v>3.5</v>
      </c>
      <c r="F4" s="51">
        <v>530</v>
      </c>
      <c r="G4" s="51" t="s">
        <v>34</v>
      </c>
      <c r="H4" s="51"/>
      <c r="I4" s="51" t="s">
        <v>52</v>
      </c>
      <c r="J4" s="52">
        <v>43949</v>
      </c>
      <c r="K4" s="48" t="s">
        <v>32</v>
      </c>
    </row>
    <row r="5" spans="1:17" x14ac:dyDescent="0.2">
      <c r="A5" s="48" t="s">
        <v>38</v>
      </c>
      <c r="B5" s="49" t="s">
        <v>102</v>
      </c>
      <c r="C5" s="49" t="s">
        <v>103</v>
      </c>
      <c r="D5" s="50">
        <v>530</v>
      </c>
      <c r="E5" s="50">
        <v>4.3</v>
      </c>
      <c r="F5" s="51">
        <v>530</v>
      </c>
      <c r="G5" s="51" t="s">
        <v>34</v>
      </c>
      <c r="H5" s="51"/>
      <c r="I5" s="51" t="s">
        <v>52</v>
      </c>
      <c r="J5" s="52">
        <v>43951</v>
      </c>
      <c r="K5" s="48" t="s">
        <v>32</v>
      </c>
    </row>
    <row r="6" spans="1:17" x14ac:dyDescent="0.2">
      <c r="A6" s="48" t="s">
        <v>39</v>
      </c>
      <c r="B6" s="49" t="s">
        <v>104</v>
      </c>
      <c r="C6" s="49" t="s">
        <v>105</v>
      </c>
      <c r="D6" s="50">
        <v>530</v>
      </c>
      <c r="E6" s="50">
        <v>3.4</v>
      </c>
      <c r="F6" s="51">
        <v>530</v>
      </c>
      <c r="G6" s="51" t="s">
        <v>34</v>
      </c>
      <c r="H6" s="51"/>
      <c r="I6" s="51" t="s">
        <v>52</v>
      </c>
      <c r="J6" s="52">
        <v>43955</v>
      </c>
      <c r="K6" s="48" t="s">
        <v>32</v>
      </c>
    </row>
    <row r="7" spans="1:17" x14ac:dyDescent="0.2">
      <c r="A7" s="48" t="s">
        <v>40</v>
      </c>
      <c r="B7" s="49" t="s">
        <v>106</v>
      </c>
      <c r="C7" s="49" t="s">
        <v>107</v>
      </c>
      <c r="D7" s="50">
        <v>530</v>
      </c>
      <c r="E7" s="50">
        <v>3.4</v>
      </c>
      <c r="F7" s="51">
        <v>530</v>
      </c>
      <c r="G7" s="51" t="s">
        <v>34</v>
      </c>
      <c r="H7" s="51"/>
      <c r="I7" s="51" t="s">
        <v>52</v>
      </c>
      <c r="J7" s="52">
        <v>43959</v>
      </c>
      <c r="K7" s="48" t="s">
        <v>32</v>
      </c>
    </row>
    <row r="8" spans="1:17" x14ac:dyDescent="0.2">
      <c r="A8" s="48" t="s">
        <v>41</v>
      </c>
      <c r="B8" s="49" t="s">
        <v>108</v>
      </c>
      <c r="C8" s="49" t="s">
        <v>109</v>
      </c>
      <c r="D8" s="50">
        <v>530</v>
      </c>
      <c r="E8" s="50">
        <v>3.7</v>
      </c>
      <c r="F8" s="51">
        <v>530</v>
      </c>
      <c r="G8" s="51" t="s">
        <v>34</v>
      </c>
      <c r="H8" s="51"/>
      <c r="I8" s="51" t="s">
        <v>52</v>
      </c>
      <c r="J8" s="52">
        <v>43962</v>
      </c>
      <c r="K8" s="48" t="s">
        <v>32</v>
      </c>
      <c r="L8" s="19"/>
      <c r="M8" s="19"/>
      <c r="N8" s="19"/>
      <c r="O8" s="19"/>
      <c r="P8" s="19"/>
      <c r="Q8" s="19"/>
    </row>
    <row r="9" spans="1:17" x14ac:dyDescent="0.2">
      <c r="A9" s="48" t="s">
        <v>42</v>
      </c>
      <c r="B9" s="49" t="s">
        <v>110</v>
      </c>
      <c r="C9" s="49" t="s">
        <v>111</v>
      </c>
      <c r="D9" s="50">
        <v>530</v>
      </c>
      <c r="E9" s="50">
        <v>3.6</v>
      </c>
      <c r="F9" s="51">
        <v>530</v>
      </c>
      <c r="G9" s="51" t="s">
        <v>34</v>
      </c>
      <c r="H9" s="51"/>
      <c r="I9" s="51" t="s">
        <v>52</v>
      </c>
      <c r="J9" s="52">
        <v>43963</v>
      </c>
      <c r="K9" s="48" t="s">
        <v>32</v>
      </c>
    </row>
    <row r="10" spans="1:17" x14ac:dyDescent="0.2">
      <c r="A10" s="48" t="s">
        <v>43</v>
      </c>
      <c r="B10" s="49" t="s">
        <v>112</v>
      </c>
      <c r="C10" s="49" t="s">
        <v>113</v>
      </c>
      <c r="D10" s="50">
        <v>530</v>
      </c>
      <c r="E10" s="50">
        <v>3.9</v>
      </c>
      <c r="F10" s="51">
        <v>530</v>
      </c>
      <c r="G10" s="51" t="s">
        <v>34</v>
      </c>
      <c r="H10" s="51"/>
      <c r="I10" s="51" t="s">
        <v>52</v>
      </c>
      <c r="J10" s="52">
        <v>43966</v>
      </c>
      <c r="K10" s="48" t="s">
        <v>32</v>
      </c>
    </row>
    <row r="11" spans="1:17" x14ac:dyDescent="0.2">
      <c r="A11" s="48" t="s">
        <v>44</v>
      </c>
      <c r="B11" s="49" t="s">
        <v>114</v>
      </c>
      <c r="C11" s="49" t="s">
        <v>115</v>
      </c>
      <c r="D11" s="50">
        <v>530</v>
      </c>
      <c r="E11" s="50">
        <v>5.3</v>
      </c>
      <c r="F11" s="51">
        <v>530</v>
      </c>
      <c r="G11" s="51" t="s">
        <v>34</v>
      </c>
      <c r="H11" s="51"/>
      <c r="I11" s="51" t="s">
        <v>52</v>
      </c>
      <c r="J11" s="52">
        <v>43969</v>
      </c>
      <c r="K11" s="48" t="s">
        <v>32</v>
      </c>
    </row>
    <row r="12" spans="1:17" x14ac:dyDescent="0.2">
      <c r="A12" s="48" t="s">
        <v>45</v>
      </c>
      <c r="B12" s="49" t="s">
        <v>116</v>
      </c>
      <c r="C12" s="49" t="s">
        <v>117</v>
      </c>
      <c r="D12" s="50">
        <v>530</v>
      </c>
      <c r="E12" s="50">
        <v>4.5</v>
      </c>
      <c r="F12" s="51">
        <v>530</v>
      </c>
      <c r="G12" s="51" t="s">
        <v>34</v>
      </c>
      <c r="H12" s="51"/>
      <c r="I12" s="51" t="s">
        <v>52</v>
      </c>
      <c r="J12" s="52">
        <v>43970</v>
      </c>
      <c r="K12" s="48" t="s">
        <v>32</v>
      </c>
    </row>
    <row r="13" spans="1:17" x14ac:dyDescent="0.2">
      <c r="A13" s="48" t="s">
        <v>46</v>
      </c>
      <c r="B13" s="49" t="s">
        <v>118</v>
      </c>
      <c r="C13" s="49" t="s">
        <v>119</v>
      </c>
      <c r="D13" s="50">
        <v>530</v>
      </c>
      <c r="E13" s="50">
        <v>5.2</v>
      </c>
      <c r="F13" s="51">
        <v>530</v>
      </c>
      <c r="G13" s="51" t="s">
        <v>34</v>
      </c>
      <c r="H13" s="51"/>
      <c r="I13" s="51" t="s">
        <v>52</v>
      </c>
      <c r="J13" s="52">
        <v>43972</v>
      </c>
      <c r="K13" s="48" t="s">
        <v>32</v>
      </c>
    </row>
    <row r="14" spans="1:17" x14ac:dyDescent="0.25">
      <c r="A14" s="48" t="s">
        <v>47</v>
      </c>
      <c r="B14" s="53" t="s">
        <v>120</v>
      </c>
      <c r="C14" s="53" t="s">
        <v>121</v>
      </c>
      <c r="D14" s="50">
        <v>530</v>
      </c>
      <c r="E14" s="50">
        <v>5.0999999999999996</v>
      </c>
      <c r="F14" s="51">
        <v>530</v>
      </c>
      <c r="G14" s="51" t="s">
        <v>34</v>
      </c>
      <c r="H14" s="51"/>
      <c r="I14" s="51" t="s">
        <v>52</v>
      </c>
      <c r="J14" s="52">
        <v>43974</v>
      </c>
      <c r="K14" s="48" t="s">
        <v>32</v>
      </c>
    </row>
    <row r="15" spans="1:17" x14ac:dyDescent="0.25">
      <c r="A15" s="48" t="s">
        <v>48</v>
      </c>
      <c r="B15" s="53" t="s">
        <v>122</v>
      </c>
      <c r="C15" s="53" t="s">
        <v>123</v>
      </c>
      <c r="D15" s="50">
        <v>530</v>
      </c>
      <c r="E15" s="50">
        <v>3.7</v>
      </c>
      <c r="F15" s="51">
        <v>530</v>
      </c>
      <c r="G15" s="51" t="s">
        <v>34</v>
      </c>
      <c r="H15" s="51"/>
      <c r="I15" s="51" t="s">
        <v>52</v>
      </c>
      <c r="J15" s="52">
        <v>43976</v>
      </c>
      <c r="K15" s="48" t="s">
        <v>32</v>
      </c>
    </row>
    <row r="16" spans="1:17" x14ac:dyDescent="0.25">
      <c r="A16" s="48" t="s">
        <v>49</v>
      </c>
      <c r="B16" s="53" t="s">
        <v>124</v>
      </c>
      <c r="C16" s="53" t="s">
        <v>125</v>
      </c>
      <c r="D16" s="50">
        <v>530</v>
      </c>
      <c r="E16" s="50">
        <v>3.4</v>
      </c>
      <c r="F16" s="51">
        <v>530</v>
      </c>
      <c r="G16" s="51" t="s">
        <v>34</v>
      </c>
      <c r="H16" s="51"/>
      <c r="I16" s="51" t="s">
        <v>52</v>
      </c>
      <c r="J16" s="52">
        <v>43980</v>
      </c>
      <c r="K16" s="48" t="s">
        <v>32</v>
      </c>
    </row>
    <row r="17" spans="1:11" x14ac:dyDescent="0.25">
      <c r="A17" s="48" t="s">
        <v>50</v>
      </c>
      <c r="B17" s="53" t="s">
        <v>126</v>
      </c>
      <c r="C17" s="53" t="s">
        <v>127</v>
      </c>
      <c r="D17" s="50">
        <v>530</v>
      </c>
      <c r="E17" s="50">
        <v>4</v>
      </c>
      <c r="F17" s="51">
        <v>530</v>
      </c>
      <c r="G17" s="51" t="s">
        <v>34</v>
      </c>
      <c r="H17" s="51"/>
      <c r="I17" s="51" t="s">
        <v>52</v>
      </c>
      <c r="J17" s="52">
        <v>43983</v>
      </c>
      <c r="K17" s="48" t="s">
        <v>32</v>
      </c>
    </row>
    <row r="18" spans="1:11" x14ac:dyDescent="0.25">
      <c r="A18" s="48" t="s">
        <v>51</v>
      </c>
      <c r="B18" s="53" t="s">
        <v>128</v>
      </c>
      <c r="C18" s="53" t="s">
        <v>129</v>
      </c>
      <c r="D18" s="50">
        <v>530</v>
      </c>
      <c r="E18" s="50">
        <v>3.2</v>
      </c>
      <c r="F18" s="51">
        <v>530</v>
      </c>
      <c r="G18" s="51" t="s">
        <v>34</v>
      </c>
      <c r="H18" s="51"/>
      <c r="I18" s="51" t="s">
        <v>52</v>
      </c>
      <c r="J18" s="52">
        <v>43986</v>
      </c>
      <c r="K18" s="48" t="s">
        <v>32</v>
      </c>
    </row>
    <row r="19" spans="1:11" x14ac:dyDescent="0.2">
      <c r="A19" s="48" t="s">
        <v>65</v>
      </c>
      <c r="B19" s="49" t="s">
        <v>130</v>
      </c>
      <c r="C19" s="49" t="s">
        <v>131</v>
      </c>
      <c r="D19" s="50">
        <v>530</v>
      </c>
      <c r="E19" s="50">
        <v>3</v>
      </c>
      <c r="F19" s="51">
        <v>530</v>
      </c>
      <c r="G19" s="51" t="s">
        <v>34</v>
      </c>
      <c r="H19" s="51"/>
      <c r="I19" s="51" t="s">
        <v>52</v>
      </c>
      <c r="J19" s="52">
        <v>43991</v>
      </c>
      <c r="K19" s="48" t="s">
        <v>32</v>
      </c>
    </row>
    <row r="20" spans="1:11" x14ac:dyDescent="0.2">
      <c r="A20" s="48" t="s">
        <v>66</v>
      </c>
      <c r="B20" s="49" t="s">
        <v>132</v>
      </c>
      <c r="C20" s="49" t="s">
        <v>133</v>
      </c>
      <c r="D20" s="50">
        <v>530</v>
      </c>
      <c r="E20" s="50">
        <v>3.5</v>
      </c>
      <c r="F20" s="51">
        <v>530</v>
      </c>
      <c r="G20" s="51" t="s">
        <v>34</v>
      </c>
      <c r="H20" s="51"/>
      <c r="I20" s="51" t="s">
        <v>52</v>
      </c>
      <c r="J20" s="52">
        <v>43994</v>
      </c>
      <c r="K20" s="48" t="s">
        <v>32</v>
      </c>
    </row>
    <row r="21" spans="1:11" ht="15" x14ac:dyDescent="0.25">
      <c r="B21"/>
      <c r="C21"/>
      <c r="D21" s="40"/>
      <c r="F21" s="19"/>
      <c r="J21" s="25"/>
    </row>
    <row r="22" spans="1:11" x14ac:dyDescent="0.25">
      <c r="D22" s="40"/>
      <c r="F22" s="19"/>
      <c r="J22" s="25"/>
    </row>
    <row r="23" spans="1:11" x14ac:dyDescent="0.25">
      <c r="D23" s="40"/>
      <c r="F23" s="19"/>
      <c r="J23" s="25"/>
    </row>
    <row r="1048542" spans="1:4" x14ac:dyDescent="0.25">
      <c r="A1048542" s="24" t="s">
        <v>33</v>
      </c>
      <c r="D1048542" s="40"/>
    </row>
  </sheetData>
  <sortState ref="A2:Q48">
    <sortCondition ref="A2"/>
  </sortState>
  <pageMargins left="0.7" right="0.7" top="0.75" bottom="0.75" header="0.3" footer="0.3"/>
  <pageSetup paperSize="9" orientation="portrait" r:id="rId1"/>
  <ignoredErrors>
    <ignoredError sqref="B2:C2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0"/>
  <sheetViews>
    <sheetView zoomScaleNormal="100" workbookViewId="0">
      <pane ySplit="1" topLeftCell="A52" activePane="bottomLeft" state="frozen"/>
      <selection pane="bottomLeft" activeCell="A2" sqref="A2:Q69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3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17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45" t="s">
        <v>13</v>
      </c>
      <c r="F1" s="46" t="s">
        <v>14</v>
      </c>
      <c r="G1" s="46" t="s">
        <v>16</v>
      </c>
      <c r="H1" s="46" t="s">
        <v>20</v>
      </c>
      <c r="I1" s="46" t="s">
        <v>21</v>
      </c>
      <c r="J1" s="46" t="s">
        <v>19</v>
      </c>
      <c r="K1" s="47" t="s">
        <v>28</v>
      </c>
      <c r="L1" s="46" t="s">
        <v>15</v>
      </c>
      <c r="M1" s="10" t="s">
        <v>17</v>
      </c>
      <c r="N1" s="32" t="s">
        <v>18</v>
      </c>
      <c r="O1" s="26" t="s">
        <v>22</v>
      </c>
      <c r="P1" s="26" t="s">
        <v>23</v>
      </c>
      <c r="Q1" s="11" t="s">
        <v>24</v>
      </c>
    </row>
    <row r="2" spans="1:17" x14ac:dyDescent="0.2">
      <c r="A2" s="48" t="s">
        <v>35</v>
      </c>
      <c r="B2" s="54">
        <v>0</v>
      </c>
      <c r="C2" s="54">
        <v>1.6</v>
      </c>
      <c r="D2" s="54">
        <v>1.6</v>
      </c>
      <c r="E2" s="55">
        <v>431395</v>
      </c>
      <c r="F2" s="56">
        <v>0.55399999999999994</v>
      </c>
      <c r="G2" s="57">
        <v>2.9000000000000001E-2</v>
      </c>
      <c r="H2" s="57">
        <v>4.0000000000000001E-3</v>
      </c>
      <c r="I2" s="57">
        <v>5.3999999999999999E-2</v>
      </c>
      <c r="J2" s="57"/>
      <c r="K2" s="58"/>
      <c r="L2" s="59">
        <v>3.96</v>
      </c>
      <c r="M2" s="49" t="s">
        <v>74</v>
      </c>
      <c r="N2" s="60"/>
      <c r="O2" s="61">
        <v>43943</v>
      </c>
      <c r="P2" s="61">
        <v>43943</v>
      </c>
      <c r="Q2" s="62" t="s">
        <v>53</v>
      </c>
    </row>
    <row r="3" spans="1:17" x14ac:dyDescent="0.2">
      <c r="A3" s="48" t="s">
        <v>35</v>
      </c>
      <c r="B3" s="54">
        <f>C2</f>
        <v>1.6</v>
      </c>
      <c r="C3" s="54">
        <f>B3+D3</f>
        <v>2.6</v>
      </c>
      <c r="D3" s="54">
        <v>1</v>
      </c>
      <c r="E3" s="55">
        <v>431396</v>
      </c>
      <c r="F3" s="56">
        <v>16.781999999999996</v>
      </c>
      <c r="G3" s="57">
        <v>1.339</v>
      </c>
      <c r="H3" s="57">
        <v>0.51</v>
      </c>
      <c r="I3" s="57">
        <v>1.1830000000000001</v>
      </c>
      <c r="J3" s="57"/>
      <c r="K3" s="58"/>
      <c r="L3" s="59">
        <v>136.24700000000001</v>
      </c>
      <c r="M3" s="49" t="s">
        <v>75</v>
      </c>
      <c r="N3" s="60">
        <v>1</v>
      </c>
      <c r="O3" s="61">
        <v>43943</v>
      </c>
      <c r="P3" s="61">
        <v>43943</v>
      </c>
      <c r="Q3" s="62" t="s">
        <v>53</v>
      </c>
    </row>
    <row r="4" spans="1:17" x14ac:dyDescent="0.2">
      <c r="A4" s="48" t="s">
        <v>35</v>
      </c>
      <c r="B4" s="54">
        <f t="shared" ref="B4" si="0">C3</f>
        <v>2.6</v>
      </c>
      <c r="C4" s="54">
        <f t="shared" ref="C4" si="1">B4+D4</f>
        <v>3.9000000000000004</v>
      </c>
      <c r="D4" s="54">
        <v>1.3</v>
      </c>
      <c r="E4" s="55">
        <v>431397</v>
      </c>
      <c r="F4" s="56">
        <v>2.536</v>
      </c>
      <c r="G4" s="57">
        <v>0.2</v>
      </c>
      <c r="H4" s="57">
        <v>3.6999999999999998E-2</v>
      </c>
      <c r="I4" s="57">
        <v>0.14299999999999999</v>
      </c>
      <c r="J4" s="57"/>
      <c r="K4" s="58"/>
      <c r="L4" s="59">
        <v>12.068</v>
      </c>
      <c r="M4" s="49" t="s">
        <v>76</v>
      </c>
      <c r="N4" s="60"/>
      <c r="O4" s="61">
        <v>43943</v>
      </c>
      <c r="P4" s="61">
        <v>43943</v>
      </c>
      <c r="Q4" s="62" t="s">
        <v>53</v>
      </c>
    </row>
    <row r="5" spans="1:17" x14ac:dyDescent="0.2">
      <c r="A5" s="48" t="s">
        <v>36</v>
      </c>
      <c r="B5" s="54">
        <v>0</v>
      </c>
      <c r="C5" s="54">
        <v>1.5</v>
      </c>
      <c r="D5" s="54">
        <v>1.5</v>
      </c>
      <c r="E5" s="55">
        <v>431919</v>
      </c>
      <c r="F5" s="56">
        <v>0.872</v>
      </c>
      <c r="G5" s="57">
        <v>9.4E-2</v>
      </c>
      <c r="H5" s="57">
        <v>2.5000000000000001E-2</v>
      </c>
      <c r="I5" s="57">
        <v>4.9000000000000002E-2</v>
      </c>
      <c r="J5" s="57"/>
      <c r="K5" s="58"/>
      <c r="L5" s="59">
        <v>7.7770000000000001</v>
      </c>
      <c r="M5" s="49" t="s">
        <v>74</v>
      </c>
      <c r="N5" s="60"/>
      <c r="O5" s="61">
        <v>43947</v>
      </c>
      <c r="P5" s="61">
        <v>43947</v>
      </c>
      <c r="Q5" s="62" t="s">
        <v>54</v>
      </c>
    </row>
    <row r="6" spans="1:17" x14ac:dyDescent="0.2">
      <c r="A6" s="48" t="s">
        <v>36</v>
      </c>
      <c r="B6" s="54">
        <f>C5</f>
        <v>1.5</v>
      </c>
      <c r="C6" s="54">
        <f>B6+D6</f>
        <v>2.2999999999999998</v>
      </c>
      <c r="D6" s="54">
        <v>0.8</v>
      </c>
      <c r="E6" s="55">
        <v>431921</v>
      </c>
      <c r="F6" s="56">
        <v>12.89</v>
      </c>
      <c r="G6" s="57">
        <v>0.70099999999999996</v>
      </c>
      <c r="H6" s="57">
        <v>0.72399999999999998</v>
      </c>
      <c r="I6" s="57">
        <v>3.532</v>
      </c>
      <c r="J6" s="57"/>
      <c r="K6" s="58"/>
      <c r="L6" s="59">
        <v>120.247</v>
      </c>
      <c r="M6" s="49" t="s">
        <v>75</v>
      </c>
      <c r="N6" s="60">
        <v>0.8</v>
      </c>
      <c r="O6" s="61">
        <v>43947</v>
      </c>
      <c r="P6" s="61">
        <v>43947</v>
      </c>
      <c r="Q6" s="62" t="s">
        <v>54</v>
      </c>
    </row>
    <row r="7" spans="1:17" x14ac:dyDescent="0.2">
      <c r="A7" s="48" t="s">
        <v>36</v>
      </c>
      <c r="B7" s="54">
        <f t="shared" ref="B7:B8" si="2">C6</f>
        <v>2.2999999999999998</v>
      </c>
      <c r="C7" s="54">
        <f t="shared" ref="C7:C8" si="3">B7+D7</f>
        <v>2.6999999999999997</v>
      </c>
      <c r="D7" s="54">
        <v>0.4</v>
      </c>
      <c r="E7" s="55">
        <v>431922</v>
      </c>
      <c r="F7" s="56">
        <v>10.993999999999998</v>
      </c>
      <c r="G7" s="57">
        <v>0.92</v>
      </c>
      <c r="H7" s="57">
        <v>2.9980000000000002</v>
      </c>
      <c r="I7" s="57">
        <v>3.7829999999999999</v>
      </c>
      <c r="J7" s="57"/>
      <c r="K7" s="58"/>
      <c r="L7" s="59">
        <v>162.084</v>
      </c>
      <c r="M7" s="49" t="s">
        <v>75</v>
      </c>
      <c r="N7" s="60">
        <v>0.4</v>
      </c>
      <c r="O7" s="61">
        <v>43947</v>
      </c>
      <c r="P7" s="61">
        <v>43947</v>
      </c>
      <c r="Q7" s="62" t="s">
        <v>54</v>
      </c>
    </row>
    <row r="8" spans="1:17" x14ac:dyDescent="0.2">
      <c r="A8" s="48" t="s">
        <v>36</v>
      </c>
      <c r="B8" s="54">
        <f t="shared" si="2"/>
        <v>2.6999999999999997</v>
      </c>
      <c r="C8" s="54">
        <f t="shared" si="3"/>
        <v>4.0999999999999996</v>
      </c>
      <c r="D8" s="54">
        <v>1.4</v>
      </c>
      <c r="E8" s="55">
        <v>431923</v>
      </c>
      <c r="F8" s="56">
        <v>4.1260000000000003</v>
      </c>
      <c r="G8" s="57">
        <v>0.35299999999999998</v>
      </c>
      <c r="H8" s="57">
        <v>0.114</v>
      </c>
      <c r="I8" s="57">
        <v>0.47</v>
      </c>
      <c r="J8" s="57"/>
      <c r="K8" s="58"/>
      <c r="L8" s="59">
        <v>33.636000000000003</v>
      </c>
      <c r="M8" s="49" t="s">
        <v>76</v>
      </c>
      <c r="N8" s="60"/>
      <c r="O8" s="61">
        <v>43947</v>
      </c>
      <c r="P8" s="61">
        <v>43947</v>
      </c>
      <c r="Q8" s="62" t="s">
        <v>54</v>
      </c>
    </row>
    <row r="9" spans="1:17" x14ac:dyDescent="0.2">
      <c r="A9" s="48" t="s">
        <v>37</v>
      </c>
      <c r="B9" s="54">
        <v>0</v>
      </c>
      <c r="C9" s="54">
        <v>0.7</v>
      </c>
      <c r="D9" s="54">
        <v>0.7</v>
      </c>
      <c r="E9" s="55">
        <v>432138</v>
      </c>
      <c r="F9" s="56">
        <v>1.0979999999999999</v>
      </c>
      <c r="G9" s="57">
        <v>0.154</v>
      </c>
      <c r="H9" s="57">
        <v>2.7E-2</v>
      </c>
      <c r="I9" s="57">
        <v>6.3E-2</v>
      </c>
      <c r="J9" s="57"/>
      <c r="K9" s="58"/>
      <c r="L9" s="59">
        <v>5.3970000000000002</v>
      </c>
      <c r="M9" s="49" t="s">
        <v>74</v>
      </c>
      <c r="N9" s="60"/>
      <c r="O9" s="61">
        <v>43949</v>
      </c>
      <c r="P9" s="61">
        <v>43949</v>
      </c>
      <c r="Q9" s="62" t="s">
        <v>55</v>
      </c>
    </row>
    <row r="10" spans="1:17" x14ac:dyDescent="0.2">
      <c r="A10" s="48" t="s">
        <v>37</v>
      </c>
      <c r="B10" s="54">
        <f>C9</f>
        <v>0.7</v>
      </c>
      <c r="C10" s="54">
        <f>B10+D10</f>
        <v>2.2999999999999998</v>
      </c>
      <c r="D10" s="54">
        <v>1.6</v>
      </c>
      <c r="E10" s="55">
        <v>432139</v>
      </c>
      <c r="F10" s="56">
        <v>98.194999999999993</v>
      </c>
      <c r="G10" s="57">
        <v>0.81100000000000005</v>
      </c>
      <c r="H10" s="57">
        <v>2.2759999999999998</v>
      </c>
      <c r="I10" s="57">
        <v>3.3820000000000001</v>
      </c>
      <c r="J10" s="57"/>
      <c r="K10" s="58"/>
      <c r="L10" s="59">
        <v>428.32299999999998</v>
      </c>
      <c r="M10" s="49" t="s">
        <v>75</v>
      </c>
      <c r="N10" s="60">
        <v>1.6</v>
      </c>
      <c r="O10" s="61">
        <v>43949</v>
      </c>
      <c r="P10" s="61">
        <v>43949</v>
      </c>
      <c r="Q10" s="62" t="s">
        <v>55</v>
      </c>
    </row>
    <row r="11" spans="1:17" x14ac:dyDescent="0.2">
      <c r="A11" s="48" t="s">
        <v>37</v>
      </c>
      <c r="B11" s="54">
        <f t="shared" ref="B11:B12" si="4">C10</f>
        <v>2.2999999999999998</v>
      </c>
      <c r="C11" s="54">
        <f t="shared" ref="C11:C12" si="5">B11+D11</f>
        <v>2.8</v>
      </c>
      <c r="D11" s="54">
        <v>0.5</v>
      </c>
      <c r="E11" s="55">
        <v>432140</v>
      </c>
      <c r="F11" s="56">
        <v>6.9359999999999999</v>
      </c>
      <c r="G11" s="57">
        <v>0.24199999999999999</v>
      </c>
      <c r="H11" s="57">
        <v>9.4E-2</v>
      </c>
      <c r="I11" s="57">
        <v>6.5000000000000002E-2</v>
      </c>
      <c r="J11" s="57"/>
      <c r="K11" s="58"/>
      <c r="L11" s="59">
        <v>68.918999999999997</v>
      </c>
      <c r="M11" s="49" t="s">
        <v>75</v>
      </c>
      <c r="N11" s="60">
        <v>0.5</v>
      </c>
      <c r="O11" s="61">
        <v>43949</v>
      </c>
      <c r="P11" s="61">
        <v>43949</v>
      </c>
      <c r="Q11" s="62" t="s">
        <v>55</v>
      </c>
    </row>
    <row r="12" spans="1:17" x14ac:dyDescent="0.2">
      <c r="A12" s="48" t="s">
        <v>37</v>
      </c>
      <c r="B12" s="54">
        <f t="shared" si="4"/>
        <v>2.8</v>
      </c>
      <c r="C12" s="54">
        <f t="shared" si="5"/>
        <v>3.5</v>
      </c>
      <c r="D12" s="54">
        <v>0.7</v>
      </c>
      <c r="E12" s="55">
        <v>432141</v>
      </c>
      <c r="F12" s="56">
        <v>1.3940000000000001</v>
      </c>
      <c r="G12" s="57">
        <v>2.9000000000000001E-2</v>
      </c>
      <c r="H12" s="57">
        <v>7.0000000000000001E-3</v>
      </c>
      <c r="I12" s="57">
        <v>4.8000000000000001E-2</v>
      </c>
      <c r="J12" s="57"/>
      <c r="K12" s="58"/>
      <c r="L12" s="59">
        <v>4.306</v>
      </c>
      <c r="M12" s="49" t="s">
        <v>76</v>
      </c>
      <c r="N12" s="60"/>
      <c r="O12" s="61">
        <v>43949</v>
      </c>
      <c r="P12" s="61">
        <v>43949</v>
      </c>
      <c r="Q12" s="62" t="s">
        <v>55</v>
      </c>
    </row>
    <row r="13" spans="1:17" x14ac:dyDescent="0.2">
      <c r="A13" s="48" t="s">
        <v>38</v>
      </c>
      <c r="B13" s="54">
        <v>0</v>
      </c>
      <c r="C13" s="54">
        <v>1.2</v>
      </c>
      <c r="D13" s="54">
        <v>1.2</v>
      </c>
      <c r="E13" s="55">
        <v>432389</v>
      </c>
      <c r="F13" s="56">
        <v>0.25</v>
      </c>
      <c r="G13" s="57">
        <v>1.6E-2</v>
      </c>
      <c r="H13" s="57">
        <v>6.0000000000000001E-3</v>
      </c>
      <c r="I13" s="57">
        <v>2.7E-2</v>
      </c>
      <c r="J13" s="57"/>
      <c r="K13" s="58"/>
      <c r="L13" s="59">
        <v>0.55000000000000004</v>
      </c>
      <c r="M13" s="49" t="s">
        <v>74</v>
      </c>
      <c r="N13" s="60"/>
      <c r="O13" s="61">
        <v>43951</v>
      </c>
      <c r="P13" s="61">
        <v>43951</v>
      </c>
      <c r="Q13" s="62" t="s">
        <v>56</v>
      </c>
    </row>
    <row r="14" spans="1:17" x14ac:dyDescent="0.2">
      <c r="A14" s="48" t="s">
        <v>38</v>
      </c>
      <c r="B14" s="54">
        <f>C13</f>
        <v>1.2</v>
      </c>
      <c r="C14" s="54">
        <f>B14+D14</f>
        <v>2</v>
      </c>
      <c r="D14" s="54">
        <v>0.8</v>
      </c>
      <c r="E14" s="55">
        <v>432390</v>
      </c>
      <c r="F14" s="56">
        <v>2.016</v>
      </c>
      <c r="G14" s="57">
        <v>0.28599999999999998</v>
      </c>
      <c r="H14" s="57">
        <v>1.7999999999999999E-2</v>
      </c>
      <c r="I14" s="57">
        <v>2.5999999999999999E-2</v>
      </c>
      <c r="J14" s="57"/>
      <c r="K14" s="58"/>
      <c r="L14" s="59">
        <v>21.11</v>
      </c>
      <c r="M14" s="49" t="s">
        <v>74</v>
      </c>
      <c r="N14" s="60"/>
      <c r="O14" s="61">
        <v>43951</v>
      </c>
      <c r="P14" s="61">
        <v>43951</v>
      </c>
      <c r="Q14" s="62" t="s">
        <v>56</v>
      </c>
    </row>
    <row r="15" spans="1:17" x14ac:dyDescent="0.2">
      <c r="A15" s="48" t="s">
        <v>38</v>
      </c>
      <c r="B15" s="54">
        <f t="shared" ref="B15:B16" si="6">C14</f>
        <v>2</v>
      </c>
      <c r="C15" s="54">
        <f t="shared" ref="C15:C16" si="7">B15+D15</f>
        <v>3.1</v>
      </c>
      <c r="D15" s="54">
        <v>1.1000000000000001</v>
      </c>
      <c r="E15" s="55">
        <v>432391</v>
      </c>
      <c r="F15" s="56">
        <v>6.1840000000000002</v>
      </c>
      <c r="G15" s="57">
        <v>6.3E-2</v>
      </c>
      <c r="H15" s="57">
        <v>9.6000000000000002E-2</v>
      </c>
      <c r="I15" s="57">
        <v>0.25700000000000001</v>
      </c>
      <c r="J15" s="57"/>
      <c r="K15" s="58"/>
      <c r="L15" s="59">
        <v>48.415999999999997</v>
      </c>
      <c r="M15" s="49" t="s">
        <v>75</v>
      </c>
      <c r="N15" s="60">
        <v>1.1000000000000001</v>
      </c>
      <c r="O15" s="61">
        <v>43951</v>
      </c>
      <c r="P15" s="61">
        <v>43951</v>
      </c>
      <c r="Q15" s="62" t="s">
        <v>56</v>
      </c>
    </row>
    <row r="16" spans="1:17" x14ac:dyDescent="0.2">
      <c r="A16" s="48" t="s">
        <v>38</v>
      </c>
      <c r="B16" s="54">
        <f t="shared" si="6"/>
        <v>3.1</v>
      </c>
      <c r="C16" s="54">
        <f t="shared" si="7"/>
        <v>4.3</v>
      </c>
      <c r="D16" s="54">
        <v>1.2</v>
      </c>
      <c r="E16" s="55">
        <v>432392</v>
      </c>
      <c r="F16" s="56">
        <v>0.37799999999999995</v>
      </c>
      <c r="G16" s="57">
        <v>1.7999999999999999E-2</v>
      </c>
      <c r="H16" s="57">
        <v>1.7000000000000001E-2</v>
      </c>
      <c r="I16" s="57">
        <v>4.1000000000000002E-2</v>
      </c>
      <c r="J16" s="57"/>
      <c r="K16" s="58"/>
      <c r="L16" s="59">
        <v>1.742</v>
      </c>
      <c r="M16" s="49" t="s">
        <v>76</v>
      </c>
      <c r="N16" s="60"/>
      <c r="O16" s="61">
        <v>43951</v>
      </c>
      <c r="P16" s="61">
        <v>43951</v>
      </c>
      <c r="Q16" s="62" t="s">
        <v>56</v>
      </c>
    </row>
    <row r="17" spans="1:23" x14ac:dyDescent="0.2">
      <c r="A17" s="48" t="s">
        <v>39</v>
      </c>
      <c r="B17" s="54">
        <v>0</v>
      </c>
      <c r="C17" s="54">
        <v>1.1000000000000001</v>
      </c>
      <c r="D17" s="54">
        <v>1.1000000000000001</v>
      </c>
      <c r="E17" s="55">
        <v>433015</v>
      </c>
      <c r="F17" s="56">
        <v>9.4E-2</v>
      </c>
      <c r="G17" s="57">
        <v>1.7999999999999999E-2</v>
      </c>
      <c r="H17" s="57">
        <v>8.9999999999999993E-3</v>
      </c>
      <c r="I17" s="57">
        <v>3.2000000000000001E-2</v>
      </c>
      <c r="J17" s="57">
        <v>2.7777777777777821</v>
      </c>
      <c r="K17" s="58"/>
      <c r="L17" s="59">
        <v>1.571</v>
      </c>
      <c r="M17" s="49" t="s">
        <v>74</v>
      </c>
      <c r="N17" s="60"/>
      <c r="O17" s="61">
        <v>43955</v>
      </c>
      <c r="P17" s="61">
        <v>43956</v>
      </c>
      <c r="Q17" s="62" t="s">
        <v>57</v>
      </c>
    </row>
    <row r="18" spans="1:23" x14ac:dyDescent="0.2">
      <c r="A18" s="48" t="s">
        <v>39</v>
      </c>
      <c r="B18" s="54">
        <f>C17</f>
        <v>1.1000000000000001</v>
      </c>
      <c r="C18" s="54">
        <f>B18+D18</f>
        <v>1.8</v>
      </c>
      <c r="D18" s="54">
        <v>0.7</v>
      </c>
      <c r="E18" s="55">
        <v>433016</v>
      </c>
      <c r="F18" s="56">
        <v>4.7919999999999998</v>
      </c>
      <c r="G18" s="57">
        <v>0.11</v>
      </c>
      <c r="H18" s="57">
        <v>4.2000000000000003E-2</v>
      </c>
      <c r="I18" s="57">
        <v>5.3999999999999999E-2</v>
      </c>
      <c r="J18" s="57">
        <v>2.8169014084507067</v>
      </c>
      <c r="K18" s="58"/>
      <c r="L18" s="59">
        <v>24.038</v>
      </c>
      <c r="M18" s="49" t="s">
        <v>75</v>
      </c>
      <c r="N18" s="60">
        <v>0.7</v>
      </c>
      <c r="O18" s="61">
        <v>43955</v>
      </c>
      <c r="P18" s="61">
        <v>43956</v>
      </c>
      <c r="Q18" s="62" t="s">
        <v>57</v>
      </c>
    </row>
    <row r="19" spans="1:23" x14ac:dyDescent="0.2">
      <c r="A19" s="48" t="s">
        <v>39</v>
      </c>
      <c r="B19" s="54">
        <f t="shared" ref="B19:B20" si="8">C18</f>
        <v>1.8</v>
      </c>
      <c r="C19" s="54">
        <f t="shared" ref="C19:C20" si="9">B19+D19</f>
        <v>2.6</v>
      </c>
      <c r="D19" s="54">
        <v>0.8</v>
      </c>
      <c r="E19" s="55">
        <v>433017</v>
      </c>
      <c r="F19" s="56">
        <v>3.3660000000000001</v>
      </c>
      <c r="G19" s="57">
        <v>0.14699999999999999</v>
      </c>
      <c r="H19" s="57">
        <v>0.629</v>
      </c>
      <c r="I19" s="57">
        <v>0.86499999999999999</v>
      </c>
      <c r="J19" s="57">
        <v>2.8571428571428572</v>
      </c>
      <c r="K19" s="58"/>
      <c r="L19" s="59">
        <v>48.234000000000002</v>
      </c>
      <c r="M19" s="49" t="s">
        <v>75</v>
      </c>
      <c r="N19" s="60">
        <v>0.8</v>
      </c>
      <c r="O19" s="61">
        <v>43955</v>
      </c>
      <c r="P19" s="61">
        <v>43956</v>
      </c>
      <c r="Q19" s="62" t="s">
        <v>57</v>
      </c>
    </row>
    <row r="20" spans="1:23" x14ac:dyDescent="0.2">
      <c r="A20" s="48" t="s">
        <v>39</v>
      </c>
      <c r="B20" s="54">
        <f t="shared" si="8"/>
        <v>2.6</v>
      </c>
      <c r="C20" s="54">
        <f t="shared" si="9"/>
        <v>3.4000000000000004</v>
      </c>
      <c r="D20" s="54">
        <v>0.8</v>
      </c>
      <c r="E20" s="55">
        <v>433018</v>
      </c>
      <c r="F20" s="56">
        <v>0.38600000000000001</v>
      </c>
      <c r="G20" s="57">
        <v>0.01</v>
      </c>
      <c r="H20" s="57">
        <v>1.4E-2</v>
      </c>
      <c r="I20" s="57">
        <v>4.7E-2</v>
      </c>
      <c r="J20" s="57">
        <v>2.777777777777771</v>
      </c>
      <c r="K20" s="58"/>
      <c r="L20" s="59">
        <v>2.7080000000000002</v>
      </c>
      <c r="M20" s="49" t="s">
        <v>76</v>
      </c>
      <c r="N20" s="60"/>
      <c r="O20" s="61">
        <v>43955</v>
      </c>
      <c r="P20" s="61">
        <v>43956</v>
      </c>
      <c r="Q20" s="62" t="s">
        <v>57</v>
      </c>
    </row>
    <row r="21" spans="1:23" x14ac:dyDescent="0.2">
      <c r="A21" s="48" t="s">
        <v>40</v>
      </c>
      <c r="B21" s="54">
        <v>0</v>
      </c>
      <c r="C21" s="54">
        <v>1.3</v>
      </c>
      <c r="D21" s="54">
        <v>1.3</v>
      </c>
      <c r="E21" s="55">
        <v>433531</v>
      </c>
      <c r="F21" s="56">
        <v>0.82600000000000007</v>
      </c>
      <c r="G21" s="57">
        <v>2.9000000000000001E-2</v>
      </c>
      <c r="H21" s="57">
        <v>2.1999999999999999E-2</v>
      </c>
      <c r="I21" s="57">
        <v>4.5999999999999999E-2</v>
      </c>
      <c r="J21" s="57">
        <v>2.777777777777771</v>
      </c>
      <c r="K21" s="58"/>
      <c r="L21" s="59">
        <v>7.7610000000000001</v>
      </c>
      <c r="M21" s="49" t="s">
        <v>74</v>
      </c>
      <c r="N21" s="60"/>
      <c r="O21" s="61">
        <v>43959</v>
      </c>
      <c r="P21" s="61">
        <v>43959</v>
      </c>
      <c r="Q21" s="62" t="s">
        <v>58</v>
      </c>
    </row>
    <row r="22" spans="1:23" x14ac:dyDescent="0.2">
      <c r="A22" s="48" t="s">
        <v>40</v>
      </c>
      <c r="B22" s="54">
        <f>C21</f>
        <v>1.3</v>
      </c>
      <c r="C22" s="54">
        <f>B22+D22</f>
        <v>2.2000000000000002</v>
      </c>
      <c r="D22" s="54">
        <v>0.9</v>
      </c>
      <c r="E22" s="55">
        <v>433532</v>
      </c>
      <c r="F22" s="56">
        <v>10.933999999999999</v>
      </c>
      <c r="G22" s="57">
        <v>0.23499999999999999</v>
      </c>
      <c r="H22" s="57">
        <v>0.83699999999999997</v>
      </c>
      <c r="I22" s="57">
        <v>1.1990000000000001</v>
      </c>
      <c r="J22" s="57">
        <v>2.8571428571428572</v>
      </c>
      <c r="K22" s="58"/>
      <c r="L22" s="59">
        <v>139.416</v>
      </c>
      <c r="M22" s="49" t="s">
        <v>75</v>
      </c>
      <c r="N22" s="60">
        <v>0.9</v>
      </c>
      <c r="O22" s="61">
        <v>43959</v>
      </c>
      <c r="P22" s="61">
        <v>43959</v>
      </c>
      <c r="Q22" s="62" t="s">
        <v>58</v>
      </c>
    </row>
    <row r="23" spans="1:23" x14ac:dyDescent="0.2">
      <c r="A23" s="48" t="s">
        <v>40</v>
      </c>
      <c r="B23" s="54">
        <f t="shared" ref="B23" si="10">C22</f>
        <v>2.2000000000000002</v>
      </c>
      <c r="C23" s="54">
        <f t="shared" ref="C23" si="11">B23+D23</f>
        <v>3.4000000000000004</v>
      </c>
      <c r="D23" s="54">
        <v>1.2</v>
      </c>
      <c r="E23" s="55">
        <v>433533</v>
      </c>
      <c r="F23" s="56">
        <v>0.628</v>
      </c>
      <c r="G23" s="57">
        <v>8.0000000000000002E-3</v>
      </c>
      <c r="H23" s="57">
        <v>6.0000000000000001E-3</v>
      </c>
      <c r="I23" s="57">
        <v>2.5000000000000001E-2</v>
      </c>
      <c r="J23" s="57">
        <v>2.8169014084507067</v>
      </c>
      <c r="K23" s="58"/>
      <c r="L23" s="59">
        <v>1.2969999999999999</v>
      </c>
      <c r="M23" s="49" t="s">
        <v>76</v>
      </c>
      <c r="N23" s="60"/>
      <c r="O23" s="61">
        <v>43959</v>
      </c>
      <c r="P23" s="61">
        <v>43959</v>
      </c>
      <c r="Q23" s="62" t="s">
        <v>58</v>
      </c>
    </row>
    <row r="24" spans="1:23" x14ac:dyDescent="0.2">
      <c r="A24" s="48" t="s">
        <v>41</v>
      </c>
      <c r="B24" s="54">
        <v>0</v>
      </c>
      <c r="C24" s="54">
        <v>0.6</v>
      </c>
      <c r="D24" s="54">
        <v>0.6</v>
      </c>
      <c r="E24" s="55">
        <v>434101</v>
      </c>
      <c r="F24" s="56">
        <v>1.3580000000000001</v>
      </c>
      <c r="G24" s="57">
        <v>5.8999999999999997E-2</v>
      </c>
      <c r="H24" s="57">
        <v>3.7999999999999999E-2</v>
      </c>
      <c r="I24" s="57">
        <v>5.3999999999999999E-2</v>
      </c>
      <c r="J24" s="63">
        <v>2.8368794326241087</v>
      </c>
      <c r="K24" s="58"/>
      <c r="L24" s="59">
        <v>21.225000000000001</v>
      </c>
      <c r="M24" s="49" t="s">
        <v>74</v>
      </c>
      <c r="N24" s="60"/>
      <c r="O24" s="61">
        <v>43962</v>
      </c>
      <c r="P24" s="61">
        <v>43962</v>
      </c>
      <c r="Q24" s="62" t="s">
        <v>59</v>
      </c>
      <c r="U24" s="5"/>
      <c r="W24" s="16"/>
    </row>
    <row r="25" spans="1:23" x14ac:dyDescent="0.2">
      <c r="A25" s="48" t="s">
        <v>41</v>
      </c>
      <c r="B25" s="54">
        <f>C24</f>
        <v>0.6</v>
      </c>
      <c r="C25" s="54">
        <f>B25+D25</f>
        <v>1.7000000000000002</v>
      </c>
      <c r="D25" s="54">
        <v>1.1000000000000001</v>
      </c>
      <c r="E25" s="55">
        <v>434103</v>
      </c>
      <c r="F25" s="56">
        <v>2.6679999999999997</v>
      </c>
      <c r="G25" s="57">
        <v>2.1999999999999999E-2</v>
      </c>
      <c r="H25" s="57">
        <v>1E-3</v>
      </c>
      <c r="I25" s="57">
        <v>2.4E-2</v>
      </c>
      <c r="J25" s="63">
        <v>2.8776978417266235</v>
      </c>
      <c r="K25" s="58"/>
      <c r="L25" s="59">
        <v>1.383</v>
      </c>
      <c r="M25" s="49" t="s">
        <v>74</v>
      </c>
      <c r="N25" s="60"/>
      <c r="O25" s="61">
        <v>43962</v>
      </c>
      <c r="P25" s="61">
        <v>43962</v>
      </c>
      <c r="Q25" s="62" t="s">
        <v>59</v>
      </c>
      <c r="U25" s="5"/>
      <c r="W25" s="16"/>
    </row>
    <row r="26" spans="1:23" x14ac:dyDescent="0.2">
      <c r="A26" s="48" t="s">
        <v>41</v>
      </c>
      <c r="B26" s="54">
        <f t="shared" ref="B26:B27" si="12">C25</f>
        <v>1.7000000000000002</v>
      </c>
      <c r="C26" s="54">
        <f t="shared" ref="C26:C27" si="13">B26+D26</f>
        <v>1.9000000000000001</v>
      </c>
      <c r="D26" s="54">
        <v>0.2</v>
      </c>
      <c r="E26" s="55">
        <v>434104</v>
      </c>
      <c r="F26" s="56">
        <v>4.3959999999999999</v>
      </c>
      <c r="G26" s="57">
        <v>0.121</v>
      </c>
      <c r="H26" s="57">
        <v>0.23400000000000001</v>
      </c>
      <c r="I26" s="57">
        <v>0.56799999999999995</v>
      </c>
      <c r="J26" s="63">
        <v>2.8368794326241202</v>
      </c>
      <c r="K26" s="58"/>
      <c r="L26" s="59">
        <v>59.136000000000003</v>
      </c>
      <c r="M26" s="49" t="s">
        <v>75</v>
      </c>
      <c r="N26" s="60">
        <v>0.2</v>
      </c>
      <c r="O26" s="61">
        <v>43962</v>
      </c>
      <c r="P26" s="61">
        <v>43962</v>
      </c>
      <c r="Q26" s="62" t="s">
        <v>59</v>
      </c>
      <c r="U26" s="5"/>
      <c r="W26" s="16"/>
    </row>
    <row r="27" spans="1:23" x14ac:dyDescent="0.2">
      <c r="A27" s="48" t="s">
        <v>41</v>
      </c>
      <c r="B27" s="54">
        <f t="shared" si="12"/>
        <v>1.9000000000000001</v>
      </c>
      <c r="C27" s="54">
        <f t="shared" si="13"/>
        <v>3.7</v>
      </c>
      <c r="D27" s="54">
        <v>1.8</v>
      </c>
      <c r="E27" s="55">
        <v>434105</v>
      </c>
      <c r="F27" s="56">
        <v>0.71599999999999997</v>
      </c>
      <c r="G27" s="57">
        <v>1.2999999999999999E-2</v>
      </c>
      <c r="H27" s="57">
        <v>4.0000000000000001E-3</v>
      </c>
      <c r="I27" s="57">
        <v>3.9E-2</v>
      </c>
      <c r="J27" s="63">
        <v>2.7397260273972561</v>
      </c>
      <c r="K27" s="58"/>
      <c r="L27" s="59">
        <v>9.8000000000000004E-2</v>
      </c>
      <c r="M27" s="49" t="s">
        <v>76</v>
      </c>
      <c r="N27" s="60"/>
      <c r="O27" s="61">
        <v>43962</v>
      </c>
      <c r="P27" s="61">
        <v>43962</v>
      </c>
      <c r="Q27" s="62" t="s">
        <v>59</v>
      </c>
      <c r="U27" s="5"/>
      <c r="W27" s="16"/>
    </row>
    <row r="28" spans="1:23" x14ac:dyDescent="0.2">
      <c r="A28" s="48" t="s">
        <v>42</v>
      </c>
      <c r="B28" s="54">
        <v>0</v>
      </c>
      <c r="C28" s="54">
        <v>2.7</v>
      </c>
      <c r="D28" s="54">
        <v>2.7</v>
      </c>
      <c r="E28" s="55">
        <v>434293</v>
      </c>
      <c r="F28" s="56">
        <v>1.8620000000000001</v>
      </c>
      <c r="G28" s="57">
        <v>2.8000000000000001E-2</v>
      </c>
      <c r="H28" s="57">
        <v>7.0000000000000001E-3</v>
      </c>
      <c r="I28" s="57">
        <v>8.5999999999999993E-2</v>
      </c>
      <c r="J28" s="63">
        <v>2.7857142857142798</v>
      </c>
      <c r="K28" s="58"/>
      <c r="L28" s="59">
        <v>14.02</v>
      </c>
      <c r="M28" s="49" t="s">
        <v>74</v>
      </c>
      <c r="N28" s="60"/>
      <c r="O28" s="61">
        <v>43963</v>
      </c>
      <c r="P28" s="61">
        <v>43963</v>
      </c>
      <c r="Q28" s="62" t="s">
        <v>60</v>
      </c>
      <c r="U28" s="5"/>
      <c r="W28" s="16"/>
    </row>
    <row r="29" spans="1:23" x14ac:dyDescent="0.2">
      <c r="A29" s="48" t="s">
        <v>42</v>
      </c>
      <c r="B29" s="54">
        <f>C28</f>
        <v>2.7</v>
      </c>
      <c r="C29" s="54">
        <f>B29+D29</f>
        <v>2.9000000000000004</v>
      </c>
      <c r="D29" s="54">
        <v>0.2</v>
      </c>
      <c r="E29" s="55">
        <v>434294</v>
      </c>
      <c r="F29" s="56">
        <v>17.510000000000002</v>
      </c>
      <c r="G29" s="57">
        <v>0.20100000000000001</v>
      </c>
      <c r="H29" s="57">
        <v>0.219</v>
      </c>
      <c r="I29" s="57">
        <v>0.70199999999999996</v>
      </c>
      <c r="J29" s="63">
        <v>2.8776978417266115</v>
      </c>
      <c r="K29" s="58"/>
      <c r="L29" s="59">
        <v>120.715</v>
      </c>
      <c r="M29" s="49" t="s">
        <v>75</v>
      </c>
      <c r="N29" s="60">
        <v>0.2</v>
      </c>
      <c r="O29" s="61">
        <v>43963</v>
      </c>
      <c r="P29" s="61">
        <v>43963</v>
      </c>
      <c r="Q29" s="62" t="s">
        <v>60</v>
      </c>
      <c r="U29" s="5"/>
      <c r="W29" s="16"/>
    </row>
    <row r="30" spans="1:23" x14ac:dyDescent="0.2">
      <c r="A30" s="48" t="s">
        <v>42</v>
      </c>
      <c r="B30" s="54">
        <f t="shared" ref="B30" si="14">C29</f>
        <v>2.9000000000000004</v>
      </c>
      <c r="C30" s="54">
        <f t="shared" ref="C30" si="15">B30+D30</f>
        <v>3.6000000000000005</v>
      </c>
      <c r="D30" s="54">
        <v>0.7</v>
      </c>
      <c r="E30" s="55">
        <v>434295</v>
      </c>
      <c r="F30" s="56">
        <v>1.02</v>
      </c>
      <c r="G30" s="57">
        <v>2.7E-2</v>
      </c>
      <c r="H30" s="57">
        <v>2.1999999999999999E-2</v>
      </c>
      <c r="I30" s="57">
        <v>0.153</v>
      </c>
      <c r="J30" s="63">
        <v>2.7210884353741411</v>
      </c>
      <c r="K30" s="58"/>
      <c r="L30" s="59">
        <v>1.8220000000000001</v>
      </c>
      <c r="M30" s="49" t="s">
        <v>76</v>
      </c>
      <c r="N30" s="60"/>
      <c r="O30" s="61">
        <v>43963</v>
      </c>
      <c r="P30" s="61">
        <v>43963</v>
      </c>
      <c r="Q30" s="62" t="s">
        <v>60</v>
      </c>
      <c r="U30" s="5"/>
      <c r="W30" s="16"/>
    </row>
    <row r="31" spans="1:23" x14ac:dyDescent="0.2">
      <c r="A31" s="48" t="s">
        <v>43</v>
      </c>
      <c r="B31" s="54">
        <v>0</v>
      </c>
      <c r="C31" s="54">
        <v>1.8</v>
      </c>
      <c r="D31" s="54">
        <v>1.8</v>
      </c>
      <c r="E31" s="55">
        <v>434909</v>
      </c>
      <c r="F31" s="56">
        <v>0.502</v>
      </c>
      <c r="G31" s="57">
        <v>8.0000000000000002E-3</v>
      </c>
      <c r="H31" s="57">
        <v>0.02</v>
      </c>
      <c r="I31" s="57">
        <v>3.9E-2</v>
      </c>
      <c r="J31" s="63"/>
      <c r="K31" s="58"/>
      <c r="L31" s="59">
        <v>2.5609999999999999</v>
      </c>
      <c r="M31" s="49" t="s">
        <v>74</v>
      </c>
      <c r="N31" s="60"/>
      <c r="O31" s="61">
        <v>43966</v>
      </c>
      <c r="P31" s="61">
        <v>43966</v>
      </c>
      <c r="Q31" s="62" t="s">
        <v>61</v>
      </c>
      <c r="U31" s="5"/>
      <c r="W31" s="16"/>
    </row>
    <row r="32" spans="1:23" x14ac:dyDescent="0.2">
      <c r="A32" s="48" t="s">
        <v>43</v>
      </c>
      <c r="B32" s="54">
        <f>C31</f>
        <v>1.8</v>
      </c>
      <c r="C32" s="54">
        <f>B32+D32</f>
        <v>2.6</v>
      </c>
      <c r="D32" s="54">
        <v>0.8</v>
      </c>
      <c r="E32" s="55">
        <v>434910</v>
      </c>
      <c r="F32" s="56">
        <v>14.348000000000003</v>
      </c>
      <c r="G32" s="57">
        <v>0.253</v>
      </c>
      <c r="H32" s="57">
        <v>0.29899999999999999</v>
      </c>
      <c r="I32" s="57">
        <v>0.69099999999999995</v>
      </c>
      <c r="J32" s="63"/>
      <c r="K32" s="58"/>
      <c r="L32" s="59">
        <v>73.879000000000005</v>
      </c>
      <c r="M32" s="49" t="s">
        <v>75</v>
      </c>
      <c r="N32" s="60">
        <v>0.8</v>
      </c>
      <c r="O32" s="61">
        <v>43966</v>
      </c>
      <c r="P32" s="61">
        <v>43966</v>
      </c>
      <c r="Q32" s="62" t="s">
        <v>61</v>
      </c>
      <c r="U32" s="5"/>
      <c r="W32" s="16"/>
    </row>
    <row r="33" spans="1:23" x14ac:dyDescent="0.2">
      <c r="A33" s="48" t="s">
        <v>43</v>
      </c>
      <c r="B33" s="54">
        <f t="shared" ref="B33" si="16">C32</f>
        <v>2.6</v>
      </c>
      <c r="C33" s="54">
        <f t="shared" ref="C33" si="17">B33+D33</f>
        <v>3.9000000000000004</v>
      </c>
      <c r="D33" s="54">
        <v>1.3</v>
      </c>
      <c r="E33" s="55">
        <v>434911</v>
      </c>
      <c r="F33" s="56">
        <v>1.6580000000000001</v>
      </c>
      <c r="G33" s="57">
        <v>0.17599999999999999</v>
      </c>
      <c r="H33" s="57">
        <v>3.4000000000000002E-2</v>
      </c>
      <c r="I33" s="57">
        <v>0.05</v>
      </c>
      <c r="J33" s="63"/>
      <c r="K33" s="58"/>
      <c r="L33" s="59">
        <v>4.6079999999999997</v>
      </c>
      <c r="M33" s="49" t="s">
        <v>76</v>
      </c>
      <c r="N33" s="60"/>
      <c r="O33" s="61">
        <v>43966</v>
      </c>
      <c r="P33" s="61">
        <v>43966</v>
      </c>
      <c r="Q33" s="62" t="s">
        <v>61</v>
      </c>
      <c r="U33" s="5"/>
      <c r="W33" s="16"/>
    </row>
    <row r="34" spans="1:23" x14ac:dyDescent="0.2">
      <c r="A34" s="48" t="s">
        <v>44</v>
      </c>
      <c r="B34" s="54">
        <v>0</v>
      </c>
      <c r="C34" s="54">
        <v>0.8</v>
      </c>
      <c r="D34" s="54">
        <v>0.8</v>
      </c>
      <c r="E34" s="55">
        <v>435340</v>
      </c>
      <c r="F34" s="56">
        <v>0.44</v>
      </c>
      <c r="G34" s="57">
        <v>1.6E-2</v>
      </c>
      <c r="H34" s="57">
        <v>4.3999999999999997E-2</v>
      </c>
      <c r="I34" s="57">
        <v>0.24399999999999999</v>
      </c>
      <c r="J34" s="57"/>
      <c r="K34" s="58"/>
      <c r="L34" s="59">
        <v>2.6539999999999999</v>
      </c>
      <c r="M34" s="49" t="s">
        <v>74</v>
      </c>
      <c r="N34" s="60"/>
      <c r="O34" s="61">
        <v>43969</v>
      </c>
      <c r="P34" s="61">
        <v>43969</v>
      </c>
      <c r="Q34" s="62" t="s">
        <v>62</v>
      </c>
      <c r="U34" s="5"/>
      <c r="W34" s="16"/>
    </row>
    <row r="35" spans="1:23" x14ac:dyDescent="0.2">
      <c r="A35" s="48" t="s">
        <v>44</v>
      </c>
      <c r="B35" s="54">
        <f>C34</f>
        <v>0.8</v>
      </c>
      <c r="C35" s="54">
        <f>B35+D35</f>
        <v>1.8</v>
      </c>
      <c r="D35" s="54">
        <v>1</v>
      </c>
      <c r="E35" s="55">
        <v>435341</v>
      </c>
      <c r="F35" s="56">
        <v>19.805999999999997</v>
      </c>
      <c r="G35" s="57">
        <v>0.34599999999999997</v>
      </c>
      <c r="H35" s="57">
        <v>2.2330000000000001</v>
      </c>
      <c r="I35" s="57">
        <v>1.3009999999999999</v>
      </c>
      <c r="J35" s="57"/>
      <c r="K35" s="58"/>
      <c r="L35" s="59">
        <v>180</v>
      </c>
      <c r="M35" s="49" t="s">
        <v>75</v>
      </c>
      <c r="N35" s="60">
        <v>1</v>
      </c>
      <c r="O35" s="61">
        <v>43969</v>
      </c>
      <c r="P35" s="61">
        <v>43969</v>
      </c>
      <c r="Q35" s="62" t="s">
        <v>62</v>
      </c>
      <c r="U35" s="5"/>
      <c r="W35" s="16"/>
    </row>
    <row r="36" spans="1:23" x14ac:dyDescent="0.2">
      <c r="A36" s="48" t="s">
        <v>44</v>
      </c>
      <c r="B36" s="54">
        <f t="shared" ref="B36:B37" si="18">C35</f>
        <v>1.8</v>
      </c>
      <c r="C36" s="54">
        <f t="shared" ref="C36:C37" si="19">B36+D36</f>
        <v>3.7</v>
      </c>
      <c r="D36" s="54">
        <v>1.9</v>
      </c>
      <c r="E36" s="55">
        <v>435342</v>
      </c>
      <c r="F36" s="56">
        <v>1.02</v>
      </c>
      <c r="G36" s="57">
        <v>3.7999999999999999E-2</v>
      </c>
      <c r="H36" s="57">
        <v>3.2000000000000001E-2</v>
      </c>
      <c r="I36" s="57">
        <v>0.14699999999999999</v>
      </c>
      <c r="J36" s="57"/>
      <c r="K36" s="58"/>
      <c r="L36" s="59">
        <v>3.5960000000000001</v>
      </c>
      <c r="M36" s="49" t="s">
        <v>75</v>
      </c>
      <c r="N36" s="60">
        <v>1.9</v>
      </c>
      <c r="O36" s="61">
        <v>43969</v>
      </c>
      <c r="P36" s="61">
        <v>43969</v>
      </c>
      <c r="Q36" s="62" t="s">
        <v>62</v>
      </c>
      <c r="U36" s="5"/>
      <c r="W36" s="16"/>
    </row>
    <row r="37" spans="1:23" x14ac:dyDescent="0.2">
      <c r="A37" s="48" t="s">
        <v>44</v>
      </c>
      <c r="B37" s="54">
        <f t="shared" si="18"/>
        <v>3.7</v>
      </c>
      <c r="C37" s="54">
        <f t="shared" si="19"/>
        <v>5.5</v>
      </c>
      <c r="D37" s="54">
        <v>1.8</v>
      </c>
      <c r="E37" s="55">
        <v>435343</v>
      </c>
      <c r="F37" s="56">
        <v>22.332000000000004</v>
      </c>
      <c r="G37" s="57">
        <v>0.188</v>
      </c>
      <c r="H37" s="57">
        <v>0.158</v>
      </c>
      <c r="I37" s="57">
        <v>0.32500000000000001</v>
      </c>
      <c r="J37" s="57"/>
      <c r="K37" s="58"/>
      <c r="L37" s="59">
        <v>34.262999999999998</v>
      </c>
      <c r="M37" s="49" t="s">
        <v>75</v>
      </c>
      <c r="N37" s="60">
        <v>1.8</v>
      </c>
      <c r="O37" s="61">
        <v>43969</v>
      </c>
      <c r="P37" s="61">
        <v>43969</v>
      </c>
      <c r="Q37" s="62" t="s">
        <v>62</v>
      </c>
      <c r="U37" s="5"/>
      <c r="W37" s="16"/>
    </row>
    <row r="38" spans="1:23" x14ac:dyDescent="0.2">
      <c r="A38" s="48" t="s">
        <v>45</v>
      </c>
      <c r="B38" s="54">
        <v>0</v>
      </c>
      <c r="C38" s="54">
        <v>0.9</v>
      </c>
      <c r="D38" s="54">
        <v>0.9</v>
      </c>
      <c r="E38" s="55">
        <v>435486</v>
      </c>
      <c r="F38" s="56">
        <v>3.8179999999999996</v>
      </c>
      <c r="G38" s="57">
        <v>0.13800000000000001</v>
      </c>
      <c r="H38" s="57">
        <v>0.4</v>
      </c>
      <c r="I38" s="57">
        <v>0.76400000000000001</v>
      </c>
      <c r="J38" s="57"/>
      <c r="K38" s="58"/>
      <c r="L38" s="59">
        <v>27.309000000000001</v>
      </c>
      <c r="M38" s="49" t="s">
        <v>75</v>
      </c>
      <c r="N38" s="60">
        <v>0.9</v>
      </c>
      <c r="O38" s="61">
        <v>43970</v>
      </c>
      <c r="P38" s="61">
        <v>43970</v>
      </c>
      <c r="Q38" s="62" t="s">
        <v>63</v>
      </c>
      <c r="U38" s="5"/>
      <c r="W38" s="16"/>
    </row>
    <row r="39" spans="1:23" x14ac:dyDescent="0.2">
      <c r="A39" s="48" t="s">
        <v>45</v>
      </c>
      <c r="B39" s="54">
        <f>C38</f>
        <v>0.9</v>
      </c>
      <c r="C39" s="54">
        <f>B39+D39</f>
        <v>1.9</v>
      </c>
      <c r="D39" s="54">
        <v>1</v>
      </c>
      <c r="E39" s="55">
        <v>435487</v>
      </c>
      <c r="F39" s="56">
        <v>2.4160000000000004</v>
      </c>
      <c r="G39" s="57">
        <v>4.7E-2</v>
      </c>
      <c r="H39" s="57">
        <v>5.5E-2</v>
      </c>
      <c r="I39" s="57">
        <v>0.11700000000000001</v>
      </c>
      <c r="J39" s="57"/>
      <c r="K39" s="58"/>
      <c r="L39" s="59">
        <v>7.7679999999999998</v>
      </c>
      <c r="M39" s="49" t="s">
        <v>75</v>
      </c>
      <c r="N39" s="60">
        <v>1</v>
      </c>
      <c r="O39" s="61">
        <v>43970</v>
      </c>
      <c r="P39" s="61">
        <v>43970</v>
      </c>
      <c r="Q39" s="62" t="s">
        <v>63</v>
      </c>
      <c r="U39" s="5"/>
      <c r="W39" s="16"/>
    </row>
    <row r="40" spans="1:23" x14ac:dyDescent="0.2">
      <c r="A40" s="48" t="s">
        <v>45</v>
      </c>
      <c r="B40" s="54">
        <f t="shared" ref="B40:B41" si="20">C39</f>
        <v>1.9</v>
      </c>
      <c r="C40" s="54">
        <f t="shared" ref="C40:C41" si="21">B40+D40</f>
        <v>3.3</v>
      </c>
      <c r="D40" s="54">
        <v>1.4</v>
      </c>
      <c r="E40" s="55">
        <v>435489</v>
      </c>
      <c r="F40" s="56">
        <v>3.97</v>
      </c>
      <c r="G40" s="57">
        <v>0.02</v>
      </c>
      <c r="H40" s="57">
        <v>1.7999999999999999E-2</v>
      </c>
      <c r="I40" s="57">
        <v>4.8000000000000001E-2</v>
      </c>
      <c r="J40" s="57"/>
      <c r="K40" s="58"/>
      <c r="L40" s="59">
        <v>7.9029999999999996</v>
      </c>
      <c r="M40" s="49" t="s">
        <v>75</v>
      </c>
      <c r="N40" s="60">
        <v>1.4</v>
      </c>
      <c r="O40" s="61">
        <v>43970</v>
      </c>
      <c r="P40" s="61">
        <v>43970</v>
      </c>
      <c r="Q40" s="62" t="s">
        <v>63</v>
      </c>
      <c r="U40" s="5"/>
      <c r="W40" s="16"/>
    </row>
    <row r="41" spans="1:23" x14ac:dyDescent="0.2">
      <c r="A41" s="48" t="s">
        <v>45</v>
      </c>
      <c r="B41" s="54">
        <f t="shared" si="20"/>
        <v>3.3</v>
      </c>
      <c r="C41" s="54">
        <f t="shared" si="21"/>
        <v>4.5</v>
      </c>
      <c r="D41" s="54">
        <v>1.2</v>
      </c>
      <c r="E41" s="55">
        <v>435490</v>
      </c>
      <c r="F41" s="56">
        <v>4.4180000000000001</v>
      </c>
      <c r="G41" s="57">
        <v>0.26700000000000002</v>
      </c>
      <c r="H41" s="57">
        <v>7.8E-2</v>
      </c>
      <c r="I41" s="57">
        <v>0.18</v>
      </c>
      <c r="J41" s="57"/>
      <c r="K41" s="58"/>
      <c r="L41" s="59">
        <v>21.45</v>
      </c>
      <c r="M41" s="49" t="s">
        <v>76</v>
      </c>
      <c r="N41" s="60"/>
      <c r="O41" s="61">
        <v>43970</v>
      </c>
      <c r="P41" s="61">
        <v>43970</v>
      </c>
      <c r="Q41" s="62" t="s">
        <v>63</v>
      </c>
      <c r="U41" s="5"/>
      <c r="W41" s="16"/>
    </row>
    <row r="42" spans="1:23" x14ac:dyDescent="0.2">
      <c r="A42" s="48" t="s">
        <v>46</v>
      </c>
      <c r="B42" s="54">
        <v>0</v>
      </c>
      <c r="C42" s="54">
        <v>1.3</v>
      </c>
      <c r="D42" s="54">
        <v>1.3</v>
      </c>
      <c r="E42" s="55">
        <v>435798</v>
      </c>
      <c r="F42" s="56">
        <v>0.79</v>
      </c>
      <c r="G42" s="57">
        <v>5.0999999999999997E-2</v>
      </c>
      <c r="H42" s="57">
        <v>3.5999999999999997E-2</v>
      </c>
      <c r="I42" s="57">
        <v>5.5E-2</v>
      </c>
      <c r="J42" s="57"/>
      <c r="K42" s="58"/>
      <c r="L42" s="59">
        <v>5.8460000000000001</v>
      </c>
      <c r="M42" s="49" t="s">
        <v>75</v>
      </c>
      <c r="N42" s="60">
        <v>1.3</v>
      </c>
      <c r="O42" s="61">
        <v>43972</v>
      </c>
      <c r="P42" s="61">
        <v>43972</v>
      </c>
      <c r="Q42" s="62" t="s">
        <v>64</v>
      </c>
      <c r="U42" s="5"/>
      <c r="W42" s="16"/>
    </row>
    <row r="43" spans="1:23" x14ac:dyDescent="0.2">
      <c r="A43" s="48" t="s">
        <v>46</v>
      </c>
      <c r="B43" s="54">
        <f>C42</f>
        <v>1.3</v>
      </c>
      <c r="C43" s="54">
        <f>B43+D43</f>
        <v>2.8</v>
      </c>
      <c r="D43" s="54">
        <v>1.5</v>
      </c>
      <c r="E43" s="55">
        <v>435799</v>
      </c>
      <c r="F43" s="56">
        <v>1.036</v>
      </c>
      <c r="G43" s="57">
        <v>4.1000000000000002E-2</v>
      </c>
      <c r="H43" s="57">
        <v>3.9E-2</v>
      </c>
      <c r="I43" s="57">
        <v>4.7E-2</v>
      </c>
      <c r="J43" s="57"/>
      <c r="K43" s="58"/>
      <c r="L43" s="59">
        <v>6.5890000000000004</v>
      </c>
      <c r="M43" s="49" t="s">
        <v>75</v>
      </c>
      <c r="N43" s="60">
        <v>1.5</v>
      </c>
      <c r="O43" s="61">
        <v>43972</v>
      </c>
      <c r="P43" s="61">
        <v>43972</v>
      </c>
      <c r="Q43" s="62" t="s">
        <v>64</v>
      </c>
      <c r="U43" s="5"/>
      <c r="W43" s="16"/>
    </row>
    <row r="44" spans="1:23" x14ac:dyDescent="0.2">
      <c r="A44" s="48" t="s">
        <v>46</v>
      </c>
      <c r="B44" s="54">
        <f t="shared" ref="B44:B45" si="22">C43</f>
        <v>2.8</v>
      </c>
      <c r="C44" s="54">
        <f t="shared" ref="C44:C45" si="23">B44+D44</f>
        <v>4</v>
      </c>
      <c r="D44" s="54">
        <v>1.2</v>
      </c>
      <c r="E44" s="55">
        <v>435801</v>
      </c>
      <c r="F44" s="56">
        <v>2.5299999999999998</v>
      </c>
      <c r="G44" s="57">
        <v>5.7000000000000002E-2</v>
      </c>
      <c r="H44" s="57">
        <v>0.63100000000000001</v>
      </c>
      <c r="I44" s="57">
        <v>6.7000000000000004E-2</v>
      </c>
      <c r="J44" s="57"/>
      <c r="K44" s="58"/>
      <c r="L44" s="59">
        <v>23.117000000000001</v>
      </c>
      <c r="M44" s="49" t="s">
        <v>75</v>
      </c>
      <c r="N44" s="60">
        <v>1.2</v>
      </c>
      <c r="O44" s="61">
        <v>43972</v>
      </c>
      <c r="P44" s="61">
        <v>43972</v>
      </c>
      <c r="Q44" s="62" t="s">
        <v>64</v>
      </c>
      <c r="U44" s="5"/>
      <c r="W44" s="16"/>
    </row>
    <row r="45" spans="1:23" x14ac:dyDescent="0.2">
      <c r="A45" s="48" t="s">
        <v>46</v>
      </c>
      <c r="B45" s="54">
        <f t="shared" si="22"/>
        <v>4</v>
      </c>
      <c r="C45" s="54">
        <f t="shared" si="23"/>
        <v>5.2</v>
      </c>
      <c r="D45" s="54">
        <v>1.2</v>
      </c>
      <c r="E45" s="55">
        <v>435802</v>
      </c>
      <c r="F45" s="56">
        <v>6.68</v>
      </c>
      <c r="G45" s="57">
        <v>0.66200000000000003</v>
      </c>
      <c r="H45" s="57">
        <v>0.73699999999999999</v>
      </c>
      <c r="I45" s="57">
        <v>0.89700000000000002</v>
      </c>
      <c r="J45" s="57"/>
      <c r="K45" s="58"/>
      <c r="L45" s="59">
        <v>66.593999999999994</v>
      </c>
      <c r="M45" s="49" t="s">
        <v>76</v>
      </c>
      <c r="N45" s="60"/>
      <c r="O45" s="61">
        <v>43972</v>
      </c>
      <c r="P45" s="61">
        <v>43972</v>
      </c>
      <c r="Q45" s="62" t="s">
        <v>64</v>
      </c>
      <c r="U45" s="5"/>
      <c r="W45" s="16"/>
    </row>
    <row r="46" spans="1:23" x14ac:dyDescent="0.2">
      <c r="A46" s="48" t="s">
        <v>47</v>
      </c>
      <c r="B46" s="54">
        <v>0</v>
      </c>
      <c r="C46" s="54">
        <v>1.4</v>
      </c>
      <c r="D46" s="54">
        <v>1.4</v>
      </c>
      <c r="E46" s="55">
        <v>436134</v>
      </c>
      <c r="F46" s="56">
        <v>2.4579999999999997</v>
      </c>
      <c r="G46" s="57">
        <v>2.5999999999999999E-2</v>
      </c>
      <c r="H46" s="57">
        <v>6.0999999999999999E-2</v>
      </c>
      <c r="I46" s="57">
        <v>0.128</v>
      </c>
      <c r="J46" s="57"/>
      <c r="K46" s="58"/>
      <c r="L46" s="59">
        <v>18.574999999999999</v>
      </c>
      <c r="M46" s="49" t="s">
        <v>74</v>
      </c>
      <c r="N46" s="60"/>
      <c r="O46" s="61">
        <v>43974</v>
      </c>
      <c r="P46" s="61">
        <v>43974</v>
      </c>
      <c r="Q46" s="62" t="s">
        <v>67</v>
      </c>
      <c r="U46" s="5"/>
      <c r="W46" s="16"/>
    </row>
    <row r="47" spans="1:23" x14ac:dyDescent="0.2">
      <c r="A47" s="48" t="s">
        <v>47</v>
      </c>
      <c r="B47" s="54">
        <f>C46</f>
        <v>1.4</v>
      </c>
      <c r="C47" s="54">
        <f>B47+D47</f>
        <v>3.0999999999999996</v>
      </c>
      <c r="D47" s="54">
        <v>1.7</v>
      </c>
      <c r="E47" s="55">
        <v>436135</v>
      </c>
      <c r="F47" s="56">
        <v>1.8959999999999999</v>
      </c>
      <c r="G47" s="57">
        <v>1.9E-2</v>
      </c>
      <c r="H47" s="57">
        <v>7.0000000000000001E-3</v>
      </c>
      <c r="I47" s="57">
        <v>2.9000000000000001E-2</v>
      </c>
      <c r="J47" s="57"/>
      <c r="K47" s="58"/>
      <c r="L47" s="59">
        <v>5.899</v>
      </c>
      <c r="M47" s="49" t="s">
        <v>74</v>
      </c>
      <c r="N47" s="60"/>
      <c r="O47" s="61">
        <v>43974</v>
      </c>
      <c r="P47" s="61">
        <v>43974</v>
      </c>
      <c r="Q47" s="62" t="s">
        <v>67</v>
      </c>
      <c r="U47" s="5"/>
      <c r="W47" s="16"/>
    </row>
    <row r="48" spans="1:23" x14ac:dyDescent="0.2">
      <c r="A48" s="48" t="s">
        <v>47</v>
      </c>
      <c r="B48" s="54">
        <f t="shared" ref="B48:B49" si="24">C47</f>
        <v>3.0999999999999996</v>
      </c>
      <c r="C48" s="54">
        <f t="shared" ref="C48:C49" si="25">B48+D48</f>
        <v>3.6999999999999997</v>
      </c>
      <c r="D48" s="54">
        <v>0.6</v>
      </c>
      <c r="E48" s="55">
        <v>436136</v>
      </c>
      <c r="F48" s="56">
        <v>11.8</v>
      </c>
      <c r="G48" s="57">
        <v>0.59199999999999997</v>
      </c>
      <c r="H48" s="57">
        <v>6.0999999999999999E-2</v>
      </c>
      <c r="I48" s="57">
        <v>0.16400000000000001</v>
      </c>
      <c r="J48" s="57"/>
      <c r="K48" s="58"/>
      <c r="L48" s="59">
        <v>64.852999999999994</v>
      </c>
      <c r="M48" s="49" t="s">
        <v>75</v>
      </c>
      <c r="N48" s="60">
        <v>0.6</v>
      </c>
      <c r="O48" s="61">
        <v>43974</v>
      </c>
      <c r="P48" s="61">
        <v>43974</v>
      </c>
      <c r="Q48" s="62" t="s">
        <v>67</v>
      </c>
      <c r="U48" s="5"/>
      <c r="W48" s="16"/>
    </row>
    <row r="49" spans="1:23" x14ac:dyDescent="0.2">
      <c r="A49" s="48" t="s">
        <v>47</v>
      </c>
      <c r="B49" s="54">
        <f t="shared" si="24"/>
        <v>3.6999999999999997</v>
      </c>
      <c r="C49" s="54">
        <f t="shared" si="25"/>
        <v>5.0999999999999996</v>
      </c>
      <c r="D49" s="54">
        <v>1.4</v>
      </c>
      <c r="E49" s="55">
        <v>436137</v>
      </c>
      <c r="F49" s="56">
        <v>1.524</v>
      </c>
      <c r="G49" s="57">
        <v>0.03</v>
      </c>
      <c r="H49" s="57">
        <v>2.1000000000000001E-2</v>
      </c>
      <c r="I49" s="57">
        <v>3.5000000000000003E-2</v>
      </c>
      <c r="J49" s="57"/>
      <c r="K49" s="58"/>
      <c r="L49" s="59">
        <v>4.4269999999999996</v>
      </c>
      <c r="M49" s="49" t="s">
        <v>76</v>
      </c>
      <c r="N49" s="60"/>
      <c r="O49" s="61">
        <v>43974</v>
      </c>
      <c r="P49" s="61">
        <v>43974</v>
      </c>
      <c r="Q49" s="62" t="s">
        <v>67</v>
      </c>
      <c r="U49" s="5"/>
      <c r="W49" s="16"/>
    </row>
    <row r="50" spans="1:23" x14ac:dyDescent="0.2">
      <c r="A50" s="48" t="s">
        <v>48</v>
      </c>
      <c r="B50" s="54">
        <v>0</v>
      </c>
      <c r="C50" s="54">
        <v>1.6</v>
      </c>
      <c r="D50" s="54">
        <v>1.6</v>
      </c>
      <c r="E50" s="55">
        <v>436501</v>
      </c>
      <c r="F50" s="56">
        <v>1.0620000000000001</v>
      </c>
      <c r="G50" s="57">
        <v>2.7E-2</v>
      </c>
      <c r="H50" s="57">
        <v>7.5999999999999998E-2</v>
      </c>
      <c r="I50" s="57">
        <v>0.13100000000000001</v>
      </c>
      <c r="J50" s="63"/>
      <c r="K50" s="58"/>
      <c r="L50" s="64">
        <v>7.4770000000000003</v>
      </c>
      <c r="M50" s="49" t="s">
        <v>74</v>
      </c>
      <c r="N50" s="60"/>
      <c r="O50" s="61">
        <v>43976</v>
      </c>
      <c r="P50" s="61">
        <v>43976</v>
      </c>
      <c r="Q50" s="62" t="s">
        <v>68</v>
      </c>
      <c r="U50" s="5"/>
      <c r="W50" s="16"/>
    </row>
    <row r="51" spans="1:23" x14ac:dyDescent="0.2">
      <c r="A51" s="48" t="s">
        <v>48</v>
      </c>
      <c r="B51" s="54">
        <f>C50</f>
        <v>1.6</v>
      </c>
      <c r="C51" s="54">
        <f>B51+D51</f>
        <v>2.4000000000000004</v>
      </c>
      <c r="D51" s="54">
        <v>0.8</v>
      </c>
      <c r="E51" s="55">
        <v>436502</v>
      </c>
      <c r="F51" s="56">
        <v>0.61</v>
      </c>
      <c r="G51" s="57">
        <v>8.2000000000000003E-2</v>
      </c>
      <c r="H51" s="57">
        <v>0.01</v>
      </c>
      <c r="I51" s="57">
        <v>0.02</v>
      </c>
      <c r="J51" s="63"/>
      <c r="K51" s="58"/>
      <c r="L51" s="64">
        <v>1.1140000000000001</v>
      </c>
      <c r="M51" s="49" t="s">
        <v>74</v>
      </c>
      <c r="N51" s="60"/>
      <c r="O51" s="61">
        <v>43976</v>
      </c>
      <c r="P51" s="61">
        <v>43976</v>
      </c>
      <c r="Q51" s="62" t="s">
        <v>68</v>
      </c>
      <c r="U51" s="5"/>
      <c r="W51" s="16"/>
    </row>
    <row r="52" spans="1:23" x14ac:dyDescent="0.2">
      <c r="A52" s="48" t="s">
        <v>48</v>
      </c>
      <c r="B52" s="54">
        <f t="shared" ref="B52:B53" si="26">C51</f>
        <v>2.4000000000000004</v>
      </c>
      <c r="C52" s="54">
        <f t="shared" ref="C52:C53" si="27">B52+D52</f>
        <v>2.8000000000000003</v>
      </c>
      <c r="D52" s="54">
        <v>0.4</v>
      </c>
      <c r="E52" s="55">
        <v>436504</v>
      </c>
      <c r="F52" s="56">
        <v>7.8760000000000003</v>
      </c>
      <c r="G52" s="57">
        <v>0.125</v>
      </c>
      <c r="H52" s="57">
        <v>7.0000000000000007E-2</v>
      </c>
      <c r="I52" s="57">
        <v>0.12</v>
      </c>
      <c r="J52" s="63"/>
      <c r="K52" s="58"/>
      <c r="L52" s="64">
        <v>38.654000000000003</v>
      </c>
      <c r="M52" s="49" t="s">
        <v>75</v>
      </c>
      <c r="N52" s="60">
        <v>0.4</v>
      </c>
      <c r="O52" s="61">
        <v>43976</v>
      </c>
      <c r="P52" s="61">
        <v>43976</v>
      </c>
      <c r="Q52" s="62" t="s">
        <v>68</v>
      </c>
      <c r="U52" s="5"/>
      <c r="W52" s="16"/>
    </row>
    <row r="53" spans="1:23" x14ac:dyDescent="0.2">
      <c r="A53" s="48" t="s">
        <v>48</v>
      </c>
      <c r="B53" s="54">
        <f t="shared" si="26"/>
        <v>2.8000000000000003</v>
      </c>
      <c r="C53" s="54">
        <f t="shared" si="27"/>
        <v>3.7</v>
      </c>
      <c r="D53" s="54">
        <v>0.9</v>
      </c>
      <c r="E53" s="55">
        <v>436505</v>
      </c>
      <c r="F53" s="56">
        <v>16.204000000000001</v>
      </c>
      <c r="G53" s="57">
        <v>5.5E-2</v>
      </c>
      <c r="H53" s="57">
        <v>3.6999999999999998E-2</v>
      </c>
      <c r="I53" s="57">
        <v>8.1000000000000003E-2</v>
      </c>
      <c r="J53" s="63"/>
      <c r="K53" s="58"/>
      <c r="L53" s="64">
        <v>38.892000000000003</v>
      </c>
      <c r="M53" s="49" t="s">
        <v>75</v>
      </c>
      <c r="N53" s="60">
        <v>0.9</v>
      </c>
      <c r="O53" s="61">
        <v>43976</v>
      </c>
      <c r="P53" s="61">
        <v>43976</v>
      </c>
      <c r="Q53" s="62" t="s">
        <v>68</v>
      </c>
      <c r="U53" s="5"/>
      <c r="W53" s="16"/>
    </row>
    <row r="54" spans="1:23" x14ac:dyDescent="0.2">
      <c r="A54" s="48" t="s">
        <v>49</v>
      </c>
      <c r="B54" s="54">
        <v>0</v>
      </c>
      <c r="C54" s="54">
        <v>1.1000000000000001</v>
      </c>
      <c r="D54" s="54">
        <v>1.1000000000000001</v>
      </c>
      <c r="E54" s="55">
        <v>437141</v>
      </c>
      <c r="F54" s="56">
        <v>29.26</v>
      </c>
      <c r="G54" s="57">
        <v>3.298</v>
      </c>
      <c r="H54" s="57">
        <v>0.08</v>
      </c>
      <c r="I54" s="57">
        <v>0.96899999999999997</v>
      </c>
      <c r="J54" s="57"/>
      <c r="K54" s="58"/>
      <c r="L54" s="59">
        <v>124.91</v>
      </c>
      <c r="M54" s="49" t="s">
        <v>74</v>
      </c>
      <c r="N54" s="60"/>
      <c r="O54" s="61">
        <v>43980</v>
      </c>
      <c r="P54" s="61">
        <v>43980</v>
      </c>
      <c r="Q54" s="62" t="s">
        <v>69</v>
      </c>
      <c r="U54" s="5"/>
      <c r="W54" s="16"/>
    </row>
    <row r="55" spans="1:23" x14ac:dyDescent="0.2">
      <c r="A55" s="48" t="s">
        <v>49</v>
      </c>
      <c r="B55" s="54">
        <f>C54</f>
        <v>1.1000000000000001</v>
      </c>
      <c r="C55" s="54">
        <f>B55+D55</f>
        <v>2.1</v>
      </c>
      <c r="D55" s="54">
        <v>1</v>
      </c>
      <c r="E55" s="55">
        <v>437142</v>
      </c>
      <c r="F55" s="56">
        <v>2.4460000000000002</v>
      </c>
      <c r="G55" s="57">
        <v>0.1</v>
      </c>
      <c r="H55" s="57">
        <v>1.7000000000000001E-2</v>
      </c>
      <c r="I55" s="57">
        <v>4.8000000000000001E-2</v>
      </c>
      <c r="J55" s="57"/>
      <c r="K55" s="58"/>
      <c r="L55" s="59">
        <v>8.952</v>
      </c>
      <c r="M55" s="49" t="s">
        <v>74</v>
      </c>
      <c r="N55" s="60"/>
      <c r="O55" s="61">
        <v>43980</v>
      </c>
      <c r="P55" s="61">
        <v>43980</v>
      </c>
      <c r="Q55" s="62" t="s">
        <v>69</v>
      </c>
      <c r="U55" s="5"/>
      <c r="W55" s="16"/>
    </row>
    <row r="56" spans="1:23" x14ac:dyDescent="0.2">
      <c r="A56" s="48" t="s">
        <v>49</v>
      </c>
      <c r="B56" s="54">
        <f t="shared" ref="B56" si="28">C55</f>
        <v>2.1</v>
      </c>
      <c r="C56" s="54">
        <f t="shared" ref="C56" si="29">B56+D56</f>
        <v>3.4000000000000004</v>
      </c>
      <c r="D56" s="54">
        <v>1.3</v>
      </c>
      <c r="E56" s="55">
        <v>437143</v>
      </c>
      <c r="F56" s="56">
        <v>0.70799999999999996</v>
      </c>
      <c r="G56" s="57">
        <v>1.4999999999999999E-2</v>
      </c>
      <c r="H56" s="57">
        <v>4.9000000000000002E-2</v>
      </c>
      <c r="I56" s="57">
        <v>0.23799999999999999</v>
      </c>
      <c r="J56" s="57"/>
      <c r="K56" s="58"/>
      <c r="L56" s="59">
        <v>4.6079999999999997</v>
      </c>
      <c r="M56" s="49" t="s">
        <v>75</v>
      </c>
      <c r="N56" s="60">
        <v>1.3</v>
      </c>
      <c r="O56" s="61">
        <v>43980</v>
      </c>
      <c r="P56" s="61">
        <v>43980</v>
      </c>
      <c r="Q56" s="62" t="s">
        <v>69</v>
      </c>
      <c r="U56" s="5"/>
      <c r="W56" s="16"/>
    </row>
    <row r="57" spans="1:23" x14ac:dyDescent="0.2">
      <c r="A57" s="48" t="s">
        <v>50</v>
      </c>
      <c r="B57" s="54">
        <v>0</v>
      </c>
      <c r="C57" s="54">
        <v>2.2999999999999998</v>
      </c>
      <c r="D57" s="54">
        <v>2.2999999999999998</v>
      </c>
      <c r="E57" s="55">
        <v>437769</v>
      </c>
      <c r="F57" s="56">
        <v>0.67200000000000004</v>
      </c>
      <c r="G57" s="57">
        <v>0.03</v>
      </c>
      <c r="H57" s="57">
        <v>1.4999999999999999E-2</v>
      </c>
      <c r="I57" s="57">
        <v>0.03</v>
      </c>
      <c r="J57" s="57">
        <v>2.8985507246376909</v>
      </c>
      <c r="K57" s="58"/>
      <c r="L57" s="59">
        <v>2.7530000000000001</v>
      </c>
      <c r="M57" s="49" t="s">
        <v>74</v>
      </c>
      <c r="N57" s="60"/>
      <c r="O57" s="61">
        <v>43983</v>
      </c>
      <c r="P57" s="61">
        <v>43983</v>
      </c>
      <c r="Q57" s="62" t="s">
        <v>70</v>
      </c>
      <c r="U57" s="5"/>
      <c r="W57" s="16"/>
    </row>
    <row r="58" spans="1:23" x14ac:dyDescent="0.2">
      <c r="A58" s="48" t="s">
        <v>50</v>
      </c>
      <c r="B58" s="54">
        <f>C57</f>
        <v>2.2999999999999998</v>
      </c>
      <c r="C58" s="54">
        <f>B58+D58</f>
        <v>3.4</v>
      </c>
      <c r="D58" s="54">
        <v>1.1000000000000001</v>
      </c>
      <c r="E58" s="55">
        <v>437770</v>
      </c>
      <c r="F58" s="56">
        <v>1.7879999999999998</v>
      </c>
      <c r="G58" s="57">
        <v>1.17</v>
      </c>
      <c r="H58" s="57">
        <v>0.251</v>
      </c>
      <c r="I58" s="57">
        <v>0.69099999999999995</v>
      </c>
      <c r="J58" s="57">
        <v>2.9197080291970825</v>
      </c>
      <c r="K58" s="58"/>
      <c r="L58" s="59">
        <v>10.497</v>
      </c>
      <c r="M58" s="49" t="s">
        <v>74</v>
      </c>
      <c r="N58" s="60"/>
      <c r="O58" s="61">
        <v>43983</v>
      </c>
      <c r="P58" s="61">
        <v>43983</v>
      </c>
      <c r="Q58" s="62" t="s">
        <v>70</v>
      </c>
      <c r="U58" s="5"/>
      <c r="W58" s="16"/>
    </row>
    <row r="59" spans="1:23" x14ac:dyDescent="0.2">
      <c r="A59" s="48" t="s">
        <v>50</v>
      </c>
      <c r="B59" s="54">
        <f t="shared" ref="B59" si="30">C58</f>
        <v>3.4</v>
      </c>
      <c r="C59" s="54">
        <f t="shared" ref="C59" si="31">B59+D59</f>
        <v>4</v>
      </c>
      <c r="D59" s="54">
        <v>0.6</v>
      </c>
      <c r="E59" s="55">
        <v>437771</v>
      </c>
      <c r="F59" s="56">
        <v>12.017999999999999</v>
      </c>
      <c r="G59" s="57">
        <v>0.60599999999999998</v>
      </c>
      <c r="H59" s="57">
        <v>0.25</v>
      </c>
      <c r="I59" s="57">
        <v>0.29099999999999998</v>
      </c>
      <c r="J59" s="57">
        <v>2.9850746268656638</v>
      </c>
      <c r="K59" s="58"/>
      <c r="L59" s="59">
        <v>54.936</v>
      </c>
      <c r="M59" s="49" t="s">
        <v>75</v>
      </c>
      <c r="N59" s="60">
        <v>0.6</v>
      </c>
      <c r="O59" s="61">
        <v>43983</v>
      </c>
      <c r="P59" s="61">
        <v>43983</v>
      </c>
      <c r="Q59" s="62" t="s">
        <v>70</v>
      </c>
      <c r="U59" s="5"/>
      <c r="W59" s="16"/>
    </row>
    <row r="60" spans="1:23" x14ac:dyDescent="0.2">
      <c r="A60" s="48" t="s">
        <v>51</v>
      </c>
      <c r="B60" s="54">
        <v>0</v>
      </c>
      <c r="C60" s="54">
        <v>0.8</v>
      </c>
      <c r="D60" s="54">
        <v>0.8</v>
      </c>
      <c r="E60" s="55">
        <v>438172</v>
      </c>
      <c r="F60" s="65">
        <v>0.71400000000000008</v>
      </c>
      <c r="G60" s="66">
        <v>1.0999999999999999E-2</v>
      </c>
      <c r="H60" s="66">
        <v>7.0000000000000001E-3</v>
      </c>
      <c r="I60" s="66">
        <v>4.7E-2</v>
      </c>
      <c r="J60" s="66">
        <v>2.7972027972027949</v>
      </c>
      <c r="K60" s="67"/>
      <c r="L60" s="68">
        <v>0.98199999999999998</v>
      </c>
      <c r="M60" s="49" t="s">
        <v>74</v>
      </c>
      <c r="N60" s="60"/>
      <c r="O60" s="61">
        <v>43986</v>
      </c>
      <c r="P60" s="61">
        <v>43986</v>
      </c>
      <c r="Q60" s="62" t="s">
        <v>71</v>
      </c>
      <c r="U60" s="5"/>
      <c r="W60" s="16"/>
    </row>
    <row r="61" spans="1:23" x14ac:dyDescent="0.2">
      <c r="A61" s="48" t="s">
        <v>51</v>
      </c>
      <c r="B61" s="54">
        <f>C60</f>
        <v>0.8</v>
      </c>
      <c r="C61" s="54">
        <f>B61+D61</f>
        <v>1.5</v>
      </c>
      <c r="D61" s="54">
        <v>0.7</v>
      </c>
      <c r="E61" s="69">
        <v>438173</v>
      </c>
      <c r="F61" s="56">
        <v>5.0380000000000003</v>
      </c>
      <c r="G61" s="57">
        <v>0.156</v>
      </c>
      <c r="H61" s="57">
        <v>0.55500000000000005</v>
      </c>
      <c r="I61" s="57">
        <v>0.99</v>
      </c>
      <c r="J61" s="57">
        <v>2.8571428571428572</v>
      </c>
      <c r="K61" s="58"/>
      <c r="L61" s="59">
        <v>55.128</v>
      </c>
      <c r="M61" s="49" t="s">
        <v>75</v>
      </c>
      <c r="N61" s="60">
        <v>0.7</v>
      </c>
      <c r="O61" s="61">
        <v>43986</v>
      </c>
      <c r="P61" s="61">
        <v>43986</v>
      </c>
      <c r="Q61" s="62" t="s">
        <v>71</v>
      </c>
      <c r="U61" s="5"/>
      <c r="W61" s="16"/>
    </row>
    <row r="62" spans="1:23" x14ac:dyDescent="0.2">
      <c r="A62" s="48" t="s">
        <v>51</v>
      </c>
      <c r="B62" s="54">
        <f t="shared" ref="B62:B63" si="32">C61</f>
        <v>1.5</v>
      </c>
      <c r="C62" s="54">
        <f t="shared" ref="C62:C63" si="33">B62+D62</f>
        <v>1.8</v>
      </c>
      <c r="D62" s="54">
        <v>0.3</v>
      </c>
      <c r="E62" s="69">
        <v>438174</v>
      </c>
      <c r="F62" s="56">
        <v>13.757999999999999</v>
      </c>
      <c r="G62" s="57">
        <v>0.55500000000000005</v>
      </c>
      <c r="H62" s="57">
        <v>3.5999999999999997E-2</v>
      </c>
      <c r="I62" s="57">
        <v>6.8000000000000005E-2</v>
      </c>
      <c r="J62" s="57">
        <v>2.9850746268656767</v>
      </c>
      <c r="K62" s="58"/>
      <c r="L62" s="64">
        <v>42.680999999999997</v>
      </c>
      <c r="M62" s="49" t="s">
        <v>75</v>
      </c>
      <c r="N62" s="60">
        <v>0.3</v>
      </c>
      <c r="O62" s="61">
        <v>43986</v>
      </c>
      <c r="P62" s="61">
        <v>43986</v>
      </c>
      <c r="Q62" s="62" t="s">
        <v>71</v>
      </c>
      <c r="U62" s="5"/>
      <c r="W62" s="16"/>
    </row>
    <row r="63" spans="1:23" x14ac:dyDescent="0.2">
      <c r="A63" s="48" t="s">
        <v>51</v>
      </c>
      <c r="B63" s="54">
        <f t="shared" si="32"/>
        <v>1.8</v>
      </c>
      <c r="C63" s="54">
        <f t="shared" si="33"/>
        <v>3.2</v>
      </c>
      <c r="D63" s="54">
        <v>1.4</v>
      </c>
      <c r="E63" s="69">
        <v>438175</v>
      </c>
      <c r="F63" s="56">
        <v>5.1780000000000008</v>
      </c>
      <c r="G63" s="57">
        <v>7.9000000000000001E-2</v>
      </c>
      <c r="H63" s="57">
        <v>5.0999999999999997E-2</v>
      </c>
      <c r="I63" s="57">
        <v>5.8999999999999997E-2</v>
      </c>
      <c r="J63" s="57">
        <v>2.8169014084507067</v>
      </c>
      <c r="K63" s="58"/>
      <c r="L63" s="59">
        <v>13.734</v>
      </c>
      <c r="M63" s="49" t="s">
        <v>76</v>
      </c>
      <c r="N63" s="60"/>
      <c r="O63" s="61">
        <v>43986</v>
      </c>
      <c r="P63" s="61">
        <v>43986</v>
      </c>
      <c r="Q63" s="62" t="s">
        <v>71</v>
      </c>
      <c r="U63" s="5"/>
      <c r="W63" s="16"/>
    </row>
    <row r="64" spans="1:23" x14ac:dyDescent="0.2">
      <c r="A64" s="48" t="s">
        <v>65</v>
      </c>
      <c r="B64" s="54">
        <v>0</v>
      </c>
      <c r="C64" s="54">
        <v>2.2999999999999998</v>
      </c>
      <c r="D64" s="54">
        <v>2.2999999999999998</v>
      </c>
      <c r="E64" s="69">
        <v>438986</v>
      </c>
      <c r="F64" s="70">
        <v>1.5939999999999999</v>
      </c>
      <c r="G64" s="71">
        <v>3.3000000000000002E-2</v>
      </c>
      <c r="H64" s="71">
        <v>2.1999999999999999E-2</v>
      </c>
      <c r="I64" s="71">
        <v>4.5999999999999999E-2</v>
      </c>
      <c r="J64" s="71">
        <v>2.8169014084507067</v>
      </c>
      <c r="K64" s="72"/>
      <c r="L64" s="73">
        <v>10.324999999999999</v>
      </c>
      <c r="M64" s="49" t="s">
        <v>74</v>
      </c>
      <c r="N64" s="60"/>
      <c r="O64" s="61">
        <v>43991</v>
      </c>
      <c r="P64" s="61">
        <v>43991</v>
      </c>
      <c r="Q64" s="62" t="s">
        <v>72</v>
      </c>
      <c r="U64" s="5"/>
      <c r="W64" s="16"/>
    </row>
    <row r="65" spans="1:23" x14ac:dyDescent="0.2">
      <c r="A65" s="48" t="s">
        <v>65</v>
      </c>
      <c r="B65" s="54">
        <f>C64</f>
        <v>2.2999999999999998</v>
      </c>
      <c r="C65" s="54">
        <f>B65+D65</f>
        <v>3</v>
      </c>
      <c r="D65" s="54">
        <v>0.7</v>
      </c>
      <c r="E65" s="69">
        <v>438987</v>
      </c>
      <c r="F65" s="56">
        <v>3.5060000000000002</v>
      </c>
      <c r="G65" s="57">
        <v>3.2000000000000001E-2</v>
      </c>
      <c r="H65" s="57">
        <v>5.8999999999999997E-2</v>
      </c>
      <c r="I65" s="57">
        <v>0.61299999999999999</v>
      </c>
      <c r="J65" s="57">
        <v>3.0769230769230771</v>
      </c>
      <c r="K65" s="58"/>
      <c r="L65" s="59">
        <v>17.446000000000002</v>
      </c>
      <c r="M65" s="49" t="s">
        <v>75</v>
      </c>
      <c r="N65" s="60">
        <v>0.7</v>
      </c>
      <c r="O65" s="61">
        <v>43991</v>
      </c>
      <c r="P65" s="61">
        <v>43991</v>
      </c>
      <c r="Q65" s="62" t="s">
        <v>72</v>
      </c>
      <c r="U65" s="5"/>
      <c r="W65" s="16"/>
    </row>
    <row r="66" spans="1:23" x14ac:dyDescent="0.2">
      <c r="A66" s="48" t="s">
        <v>65</v>
      </c>
      <c r="B66" s="54">
        <f t="shared" ref="B66" si="34">C65</f>
        <v>3</v>
      </c>
      <c r="C66" s="54">
        <f t="shared" ref="C66" si="35">B66+D66</f>
        <v>4</v>
      </c>
      <c r="D66" s="54">
        <v>1</v>
      </c>
      <c r="E66" s="69">
        <v>438989</v>
      </c>
      <c r="F66" s="56">
        <v>0.64</v>
      </c>
      <c r="G66" s="57">
        <v>4.0000000000000001E-3</v>
      </c>
      <c r="H66" s="57">
        <v>5.7000000000000002E-2</v>
      </c>
      <c r="I66" s="57">
        <v>0.106</v>
      </c>
      <c r="J66" s="57">
        <v>2.8571428571428572</v>
      </c>
      <c r="K66" s="58"/>
      <c r="L66" s="59">
        <v>3.7850000000000001</v>
      </c>
      <c r="M66" s="49" t="s">
        <v>76</v>
      </c>
      <c r="N66" s="60"/>
      <c r="O66" s="61">
        <v>43991</v>
      </c>
      <c r="P66" s="61">
        <v>43991</v>
      </c>
      <c r="Q66" s="62" t="s">
        <v>72</v>
      </c>
      <c r="U66" s="5"/>
      <c r="W66" s="16"/>
    </row>
    <row r="67" spans="1:23" x14ac:dyDescent="0.2">
      <c r="A67" s="48" t="s">
        <v>66</v>
      </c>
      <c r="B67" s="54">
        <v>0</v>
      </c>
      <c r="C67" s="54">
        <v>1.4</v>
      </c>
      <c r="D67" s="54">
        <v>1.4</v>
      </c>
      <c r="E67" s="69">
        <v>439436</v>
      </c>
      <c r="F67" s="56">
        <v>1.0979999999999999</v>
      </c>
      <c r="G67" s="57">
        <v>4.7E-2</v>
      </c>
      <c r="H67" s="57">
        <v>2E-3</v>
      </c>
      <c r="I67" s="57">
        <v>0.05</v>
      </c>
      <c r="J67" s="57">
        <v>2.6490066225165525</v>
      </c>
      <c r="K67" s="58"/>
      <c r="L67" s="59">
        <v>3.7839999999999998</v>
      </c>
      <c r="M67" s="49" t="s">
        <v>74</v>
      </c>
      <c r="N67" s="60"/>
      <c r="O67" s="61">
        <v>43994</v>
      </c>
      <c r="P67" s="61">
        <v>43994</v>
      </c>
      <c r="Q67" s="62" t="s">
        <v>73</v>
      </c>
      <c r="U67" s="5"/>
      <c r="W67" s="16"/>
    </row>
    <row r="68" spans="1:23" x14ac:dyDescent="0.2">
      <c r="A68" s="48" t="s">
        <v>66</v>
      </c>
      <c r="B68" s="54">
        <f>C67</f>
        <v>1.4</v>
      </c>
      <c r="C68" s="54">
        <f>B68+D68</f>
        <v>2.2000000000000002</v>
      </c>
      <c r="D68" s="54">
        <v>0.8</v>
      </c>
      <c r="E68" s="69">
        <v>439437</v>
      </c>
      <c r="F68" s="56">
        <v>4.8940000000000001</v>
      </c>
      <c r="G68" s="57">
        <v>0.11700000000000001</v>
      </c>
      <c r="H68" s="57">
        <v>2.3E-2</v>
      </c>
      <c r="I68" s="57">
        <v>0.57999999999999996</v>
      </c>
      <c r="J68" s="57">
        <v>2.7586206896551726</v>
      </c>
      <c r="K68" s="58"/>
      <c r="L68" s="59">
        <v>18.277999999999999</v>
      </c>
      <c r="M68" s="49" t="s">
        <v>75</v>
      </c>
      <c r="N68" s="60">
        <v>0.8</v>
      </c>
      <c r="O68" s="61">
        <v>43994</v>
      </c>
      <c r="P68" s="61">
        <v>43994</v>
      </c>
      <c r="Q68" s="62" t="s">
        <v>73</v>
      </c>
      <c r="U68" s="5"/>
      <c r="W68" s="16"/>
    </row>
    <row r="69" spans="1:23" x14ac:dyDescent="0.2">
      <c r="A69" s="48" t="s">
        <v>66</v>
      </c>
      <c r="B69" s="54">
        <f t="shared" ref="B69" si="36">C68</f>
        <v>2.2000000000000002</v>
      </c>
      <c r="C69" s="54">
        <f t="shared" ref="C69" si="37">B69+D69</f>
        <v>3.5</v>
      </c>
      <c r="D69" s="54">
        <v>1.3</v>
      </c>
      <c r="E69" s="69">
        <v>439439</v>
      </c>
      <c r="F69" s="56">
        <v>0.57799999999999996</v>
      </c>
      <c r="G69" s="57">
        <v>8.0000000000000002E-3</v>
      </c>
      <c r="H69" s="57">
        <v>8.0000000000000002E-3</v>
      </c>
      <c r="I69" s="57">
        <v>4.1000000000000002E-2</v>
      </c>
      <c r="J69" s="57">
        <v>2.6315789473684132</v>
      </c>
      <c r="K69" s="58"/>
      <c r="L69" s="59">
        <v>2.2810000000000001</v>
      </c>
      <c r="M69" s="49" t="s">
        <v>76</v>
      </c>
      <c r="N69" s="60"/>
      <c r="O69" s="61">
        <v>43994</v>
      </c>
      <c r="P69" s="61">
        <v>43994</v>
      </c>
      <c r="Q69" s="62" t="s">
        <v>73</v>
      </c>
      <c r="U69" s="5"/>
      <c r="W69" s="16"/>
    </row>
    <row r="70" spans="1:23" x14ac:dyDescent="0.2">
      <c r="A70" s="24"/>
      <c r="E70" s="39"/>
      <c r="F70" s="35"/>
      <c r="G70" s="36"/>
      <c r="H70" s="36"/>
      <c r="I70" s="36"/>
      <c r="J70" s="36"/>
      <c r="L70" s="37"/>
      <c r="O70" s="34"/>
      <c r="P70" s="34"/>
      <c r="U70" s="5"/>
      <c r="W70" s="16"/>
    </row>
    <row r="71" spans="1:23" x14ac:dyDescent="0.2">
      <c r="A71" s="24"/>
      <c r="E71" s="39"/>
      <c r="F71" s="35"/>
      <c r="G71" s="36"/>
      <c r="H71" s="36"/>
      <c r="I71" s="36"/>
      <c r="J71" s="36"/>
      <c r="L71" s="37"/>
      <c r="O71" s="34"/>
      <c r="P71" s="34"/>
      <c r="U71" s="5"/>
      <c r="W71" s="16"/>
    </row>
    <row r="72" spans="1:23" x14ac:dyDescent="0.2">
      <c r="A72" s="24"/>
      <c r="E72" s="39"/>
      <c r="F72" s="35"/>
      <c r="G72" s="36"/>
      <c r="H72" s="36"/>
      <c r="I72" s="36"/>
      <c r="J72" s="36"/>
      <c r="L72" s="37"/>
      <c r="O72" s="34"/>
    </row>
    <row r="73" spans="1:23" x14ac:dyDescent="0.2">
      <c r="A73" s="24"/>
      <c r="E73" s="39"/>
      <c r="F73" s="35"/>
      <c r="G73" s="36"/>
      <c r="H73" s="36"/>
      <c r="I73" s="36"/>
      <c r="J73" s="36"/>
      <c r="L73" s="37"/>
      <c r="O73" s="34"/>
    </row>
    <row r="74" spans="1:23" x14ac:dyDescent="0.2">
      <c r="A74" s="24"/>
      <c r="E74" s="39"/>
      <c r="F74" s="35"/>
      <c r="G74" s="36"/>
      <c r="H74" s="36"/>
      <c r="I74" s="36"/>
      <c r="J74" s="36"/>
      <c r="L74" s="37"/>
      <c r="O74" s="34"/>
    </row>
    <row r="75" spans="1:23" x14ac:dyDescent="0.2">
      <c r="A75" s="24"/>
      <c r="E75" s="39"/>
      <c r="F75" s="35"/>
      <c r="G75" s="36"/>
      <c r="H75" s="36"/>
      <c r="I75" s="36"/>
      <c r="J75" s="36"/>
      <c r="L75" s="37"/>
      <c r="O75" s="34"/>
    </row>
    <row r="76" spans="1:23" x14ac:dyDescent="0.2">
      <c r="A76" s="24"/>
      <c r="E76" s="39"/>
      <c r="F76" s="35"/>
      <c r="G76" s="36"/>
      <c r="H76" s="36"/>
      <c r="I76" s="36"/>
      <c r="J76" s="36"/>
      <c r="L76" s="37"/>
      <c r="O76" s="34"/>
      <c r="P76" s="34"/>
      <c r="U76" s="5"/>
      <c r="W76" s="16"/>
    </row>
    <row r="77" spans="1:23" x14ac:dyDescent="0.2">
      <c r="A77" s="24"/>
      <c r="E77" s="39"/>
      <c r="F77" s="35"/>
      <c r="G77" s="36"/>
      <c r="H77" s="36"/>
      <c r="I77" s="36"/>
      <c r="J77" s="36"/>
      <c r="L77" s="37"/>
      <c r="O77" s="34"/>
      <c r="P77" s="34"/>
      <c r="U77" s="5"/>
      <c r="W77" s="16"/>
    </row>
    <row r="78" spans="1:23" x14ac:dyDescent="0.2">
      <c r="A78" s="24"/>
      <c r="E78" s="39"/>
      <c r="F78" s="35"/>
      <c r="G78" s="36"/>
      <c r="H78" s="36"/>
      <c r="I78" s="36"/>
      <c r="J78" s="36"/>
      <c r="L78" s="37"/>
      <c r="O78" s="34"/>
      <c r="P78" s="34"/>
      <c r="U78" s="5"/>
      <c r="W78" s="16"/>
    </row>
    <row r="79" spans="1:23" x14ac:dyDescent="0.2">
      <c r="A79" s="24"/>
      <c r="E79" s="39"/>
      <c r="F79" s="35"/>
      <c r="G79" s="36"/>
      <c r="H79" s="36"/>
      <c r="I79" s="36"/>
      <c r="J79" s="36"/>
      <c r="L79" s="37"/>
      <c r="O79" s="34"/>
      <c r="P79" s="34"/>
      <c r="U79" s="5"/>
      <c r="W79" s="16"/>
    </row>
    <row r="80" spans="1:23" x14ac:dyDescent="0.2">
      <c r="A80" s="24"/>
      <c r="E80" s="39"/>
      <c r="F80" s="35"/>
      <c r="G80" s="36"/>
      <c r="H80" s="36"/>
      <c r="I80" s="36"/>
      <c r="J80" s="36"/>
      <c r="L80" s="37"/>
    </row>
    <row r="81" spans="1:23" x14ac:dyDescent="0.2">
      <c r="A81" s="24"/>
      <c r="E81" s="39"/>
      <c r="F81" s="35"/>
      <c r="G81" s="36"/>
      <c r="H81" s="36"/>
      <c r="I81" s="36"/>
      <c r="J81" s="36"/>
      <c r="L81" s="37"/>
    </row>
    <row r="82" spans="1:23" x14ac:dyDescent="0.2">
      <c r="A82" s="24"/>
      <c r="E82" s="39"/>
      <c r="F82" s="35"/>
      <c r="G82" s="36"/>
      <c r="H82" s="36"/>
      <c r="I82" s="36"/>
      <c r="J82" s="36"/>
      <c r="L82" s="37"/>
    </row>
    <row r="83" spans="1:23" x14ac:dyDescent="0.2">
      <c r="A83" s="24"/>
      <c r="E83" s="39"/>
      <c r="F83" s="35"/>
      <c r="G83" s="36"/>
      <c r="H83" s="36"/>
      <c r="I83" s="36"/>
      <c r="J83" s="36"/>
      <c r="L83" s="37"/>
    </row>
    <row r="84" spans="1:23" x14ac:dyDescent="0.2">
      <c r="A84" s="24"/>
      <c r="E84" s="39"/>
      <c r="F84" s="35"/>
      <c r="G84" s="36"/>
      <c r="H84" s="36"/>
      <c r="I84" s="36"/>
      <c r="J84" s="36"/>
      <c r="L84" s="38"/>
    </row>
    <row r="85" spans="1:23" x14ac:dyDescent="0.2">
      <c r="A85" s="24"/>
      <c r="E85" s="39"/>
      <c r="F85" s="35"/>
      <c r="G85" s="36"/>
      <c r="H85" s="36"/>
      <c r="I85" s="36"/>
      <c r="J85" s="36"/>
      <c r="L85" s="37"/>
    </row>
    <row r="86" spans="1:23" x14ac:dyDescent="0.2">
      <c r="A86" s="24"/>
      <c r="E86" s="41"/>
      <c r="M86" s="7"/>
      <c r="N86" s="44"/>
      <c r="O86" s="34"/>
      <c r="P86" s="34"/>
      <c r="U86" s="5"/>
      <c r="W86" s="16"/>
    </row>
    <row r="87" spans="1:23" x14ac:dyDescent="0.2">
      <c r="A87" s="24"/>
      <c r="E87" s="41"/>
      <c r="M87" s="7"/>
      <c r="N87" s="44"/>
      <c r="O87" s="34"/>
      <c r="P87" s="34"/>
      <c r="U87" s="5"/>
      <c r="W87" s="16"/>
    </row>
    <row r="88" spans="1:23" x14ac:dyDescent="0.2">
      <c r="A88" s="24"/>
      <c r="E88" s="41"/>
      <c r="M88" s="7"/>
      <c r="N88" s="44"/>
      <c r="O88" s="34"/>
      <c r="P88" s="34"/>
      <c r="U88" s="5"/>
      <c r="W88" s="16"/>
    </row>
    <row r="89" spans="1:23" x14ac:dyDescent="0.2">
      <c r="A89" s="24"/>
      <c r="E89" s="41"/>
      <c r="M89" s="7"/>
      <c r="N89" s="44"/>
      <c r="O89" s="34"/>
      <c r="P89" s="34"/>
      <c r="U89" s="5"/>
      <c r="W89" s="16"/>
    </row>
    <row r="90" spans="1:23" x14ac:dyDescent="0.2">
      <c r="A90" s="24"/>
      <c r="E90" s="41"/>
      <c r="M90" s="7"/>
      <c r="N90" s="44"/>
      <c r="O90" s="34"/>
      <c r="P90" s="34"/>
      <c r="U90" s="5"/>
      <c r="W90" s="16"/>
    </row>
    <row r="91" spans="1:23" x14ac:dyDescent="0.2">
      <c r="A91" s="24"/>
      <c r="E91" s="41"/>
      <c r="M91" s="7"/>
      <c r="N91" s="44"/>
      <c r="O91" s="34"/>
      <c r="P91" s="34"/>
      <c r="U91" s="5"/>
      <c r="W91" s="16"/>
    </row>
    <row r="92" spans="1:23" x14ac:dyDescent="0.2">
      <c r="A92" s="24"/>
      <c r="E92" s="39"/>
      <c r="F92" s="35"/>
      <c r="G92" s="36"/>
      <c r="H92" s="36"/>
      <c r="I92" s="36"/>
      <c r="J92" s="36"/>
      <c r="L92" s="37"/>
      <c r="O92" s="34"/>
      <c r="P92" s="34"/>
    </row>
    <row r="93" spans="1:23" x14ac:dyDescent="0.2">
      <c r="A93" s="24"/>
      <c r="E93" s="39"/>
      <c r="F93" s="35"/>
      <c r="G93" s="36"/>
      <c r="H93" s="36"/>
      <c r="I93" s="36"/>
      <c r="J93" s="36"/>
      <c r="L93" s="37"/>
      <c r="O93" s="34"/>
      <c r="P93" s="34"/>
    </row>
    <row r="94" spans="1:23" x14ac:dyDescent="0.2">
      <c r="A94" s="24"/>
      <c r="E94" s="39"/>
      <c r="F94" s="35"/>
      <c r="G94" s="36"/>
      <c r="H94" s="36"/>
      <c r="I94" s="36"/>
      <c r="J94" s="36"/>
      <c r="L94" s="43"/>
      <c r="O94" s="34"/>
      <c r="P94" s="34"/>
    </row>
    <row r="95" spans="1:23" x14ac:dyDescent="0.2">
      <c r="A95" s="24"/>
      <c r="E95" s="39"/>
      <c r="F95" s="35"/>
      <c r="G95" s="36"/>
      <c r="H95" s="36"/>
      <c r="I95" s="36"/>
      <c r="J95" s="36"/>
      <c r="L95" s="43"/>
      <c r="O95" s="34"/>
      <c r="P95" s="34"/>
    </row>
    <row r="96" spans="1:23" x14ac:dyDescent="0.2">
      <c r="A96" s="24"/>
      <c r="B96" s="33"/>
      <c r="E96" s="41"/>
      <c r="O96" s="34"/>
      <c r="P96" s="34"/>
    </row>
    <row r="97" spans="1:16" x14ac:dyDescent="0.2">
      <c r="A97" s="24"/>
      <c r="B97" s="33"/>
      <c r="E97" s="41"/>
      <c r="O97" s="34"/>
      <c r="P97" s="34"/>
    </row>
    <row r="98" spans="1:16" x14ac:dyDescent="0.2">
      <c r="A98" s="24"/>
      <c r="B98" s="33"/>
      <c r="E98" s="41"/>
      <c r="O98" s="34"/>
      <c r="P98" s="34"/>
    </row>
    <row r="99" spans="1:16" x14ac:dyDescent="0.2">
      <c r="A99" s="24"/>
      <c r="B99" s="33"/>
      <c r="E99" s="41"/>
      <c r="O99" s="34"/>
      <c r="P99" s="34"/>
    </row>
    <row r="100" spans="1:16" x14ac:dyDescent="0.2">
      <c r="A100" s="24"/>
      <c r="E100" s="39"/>
      <c r="F100" s="35"/>
      <c r="G100" s="36"/>
      <c r="H100" s="36"/>
      <c r="I100" s="36"/>
      <c r="J100" s="36"/>
      <c r="L100" s="37"/>
      <c r="O100" s="34"/>
      <c r="P100" s="34"/>
    </row>
    <row r="101" spans="1:16" x14ac:dyDescent="0.2">
      <c r="A101" s="24"/>
      <c r="E101" s="39"/>
      <c r="F101" s="35"/>
      <c r="G101" s="36"/>
      <c r="H101" s="36"/>
      <c r="I101" s="36"/>
      <c r="J101" s="36"/>
      <c r="L101" s="37"/>
      <c r="O101" s="34"/>
      <c r="P101" s="34"/>
    </row>
    <row r="102" spans="1:16" x14ac:dyDescent="0.2">
      <c r="A102" s="24"/>
      <c r="E102" s="39"/>
      <c r="F102" s="35"/>
      <c r="G102" s="36"/>
      <c r="H102" s="36"/>
      <c r="I102" s="36"/>
      <c r="J102" s="36"/>
      <c r="L102" s="42"/>
      <c r="O102" s="34"/>
      <c r="P102" s="34"/>
    </row>
    <row r="103" spans="1:16" x14ac:dyDescent="0.2">
      <c r="A103" s="24"/>
      <c r="E103" s="39"/>
      <c r="F103" s="35"/>
      <c r="G103" s="36"/>
      <c r="H103" s="36"/>
      <c r="I103" s="36"/>
      <c r="J103" s="36"/>
      <c r="L103" s="37"/>
      <c r="O103" s="34"/>
      <c r="P103" s="34"/>
    </row>
    <row r="104" spans="1:16" x14ac:dyDescent="0.2">
      <c r="A104" s="24"/>
      <c r="E104" s="39"/>
      <c r="F104" s="35"/>
      <c r="G104" s="36"/>
      <c r="H104" s="36"/>
      <c r="I104" s="36"/>
      <c r="J104" s="36"/>
      <c r="L104" s="37"/>
      <c r="O104" s="34"/>
      <c r="P104" s="34"/>
    </row>
    <row r="105" spans="1:16" x14ac:dyDescent="0.2">
      <c r="A105" s="24"/>
      <c r="E105" s="39"/>
      <c r="F105" s="35"/>
      <c r="G105" s="36"/>
      <c r="H105" s="36"/>
      <c r="I105" s="36"/>
      <c r="J105" s="36"/>
      <c r="L105" s="38"/>
      <c r="O105" s="34"/>
      <c r="P105" s="34"/>
    </row>
    <row r="106" spans="1:16" x14ac:dyDescent="0.2">
      <c r="A106" s="24"/>
      <c r="E106" s="39"/>
      <c r="F106" s="35"/>
      <c r="G106" s="36"/>
      <c r="H106" s="36"/>
      <c r="I106" s="36"/>
      <c r="J106" s="36"/>
      <c r="L106" s="37"/>
      <c r="O106" s="34"/>
      <c r="P106" s="34"/>
    </row>
    <row r="107" spans="1:16" x14ac:dyDescent="0.2">
      <c r="A107" s="24"/>
      <c r="E107" s="39"/>
      <c r="F107" s="35"/>
      <c r="G107" s="36"/>
      <c r="H107" s="36"/>
      <c r="I107" s="36"/>
      <c r="J107" s="36"/>
      <c r="L107" s="37"/>
      <c r="O107" s="34"/>
      <c r="P107" s="34"/>
    </row>
    <row r="108" spans="1:16" x14ac:dyDescent="0.2">
      <c r="A108" s="24"/>
      <c r="E108" s="39"/>
      <c r="F108" s="35"/>
      <c r="G108" s="36"/>
      <c r="H108" s="36"/>
      <c r="I108" s="36"/>
      <c r="J108" s="36"/>
      <c r="L108" s="37"/>
      <c r="O108" s="34"/>
      <c r="P108" s="34"/>
    </row>
    <row r="109" spans="1:16" x14ac:dyDescent="0.2">
      <c r="A109" s="24"/>
      <c r="E109" s="39"/>
      <c r="F109" s="35"/>
      <c r="G109" s="36"/>
      <c r="H109" s="36"/>
      <c r="I109" s="36"/>
      <c r="J109" s="36"/>
      <c r="L109" s="37"/>
      <c r="O109" s="34"/>
      <c r="P109" s="34"/>
    </row>
    <row r="110" spans="1:16" x14ac:dyDescent="0.2">
      <c r="A110" s="24"/>
      <c r="E110" s="39"/>
      <c r="F110" s="35"/>
      <c r="G110" s="36"/>
      <c r="H110" s="36"/>
      <c r="I110" s="36"/>
      <c r="J110" s="36"/>
      <c r="L110" s="38"/>
      <c r="O110" s="34"/>
      <c r="P110" s="34"/>
    </row>
    <row r="111" spans="1:16" x14ac:dyDescent="0.2">
      <c r="A111" s="24"/>
      <c r="E111" s="39"/>
      <c r="F111" s="35"/>
      <c r="G111" s="36"/>
      <c r="H111" s="36"/>
      <c r="I111" s="36"/>
      <c r="J111" s="36"/>
      <c r="L111" s="37"/>
      <c r="O111" s="34"/>
      <c r="P111" s="34"/>
    </row>
    <row r="112" spans="1:16" x14ac:dyDescent="0.2">
      <c r="A112" s="24"/>
      <c r="E112" s="39"/>
      <c r="F112" s="35"/>
      <c r="G112" s="36"/>
      <c r="H112" s="36"/>
      <c r="I112" s="36"/>
      <c r="J112" s="36"/>
      <c r="L112" s="37"/>
      <c r="O112" s="34"/>
      <c r="P112" s="34"/>
    </row>
    <row r="113" spans="1:16" x14ac:dyDescent="0.2">
      <c r="A113" s="24"/>
      <c r="E113" s="39"/>
      <c r="F113" s="35"/>
      <c r="G113" s="36"/>
      <c r="H113" s="36"/>
      <c r="I113" s="36"/>
      <c r="J113" s="36"/>
      <c r="L113" s="37"/>
      <c r="O113" s="34"/>
      <c r="P113" s="34"/>
    </row>
    <row r="114" spans="1:16" x14ac:dyDescent="0.2">
      <c r="A114" s="24"/>
      <c r="E114" s="39"/>
      <c r="F114" s="35"/>
      <c r="G114" s="36"/>
      <c r="H114" s="36"/>
      <c r="I114" s="36"/>
      <c r="J114" s="36"/>
      <c r="L114" s="37"/>
      <c r="O114" s="34"/>
      <c r="P114" s="34"/>
    </row>
    <row r="115" spans="1:16" x14ac:dyDescent="0.2">
      <c r="A115" s="24"/>
      <c r="E115" s="39"/>
      <c r="F115" s="35"/>
      <c r="G115" s="36"/>
      <c r="H115" s="36"/>
      <c r="I115" s="36"/>
      <c r="J115" s="36"/>
      <c r="L115" s="37"/>
      <c r="O115" s="34"/>
      <c r="P115" s="34"/>
    </row>
    <row r="116" spans="1:16" x14ac:dyDescent="0.2">
      <c r="A116" s="24"/>
      <c r="E116" s="39"/>
      <c r="F116" s="35"/>
      <c r="G116" s="36"/>
      <c r="H116" s="36"/>
      <c r="I116" s="36"/>
      <c r="J116" s="36"/>
      <c r="L116" s="37"/>
      <c r="O116" s="34"/>
      <c r="P116" s="34"/>
    </row>
    <row r="117" spans="1:16" x14ac:dyDescent="0.2">
      <c r="A117" s="24"/>
      <c r="E117" s="39"/>
      <c r="F117" s="35"/>
      <c r="G117" s="36"/>
      <c r="H117" s="36"/>
      <c r="I117" s="36"/>
      <c r="J117" s="36"/>
      <c r="L117" s="42"/>
      <c r="O117" s="34"/>
      <c r="P117" s="34"/>
    </row>
    <row r="118" spans="1:16" x14ac:dyDescent="0.2">
      <c r="A118" s="24"/>
      <c r="E118" s="39"/>
      <c r="F118" s="35"/>
      <c r="G118" s="36"/>
      <c r="H118" s="36"/>
      <c r="I118" s="36"/>
      <c r="J118" s="36"/>
      <c r="L118" s="37"/>
      <c r="O118" s="34"/>
      <c r="P118" s="34"/>
    </row>
    <row r="119" spans="1:16" x14ac:dyDescent="0.2">
      <c r="A119" s="24"/>
      <c r="E119" s="39"/>
      <c r="F119" s="35"/>
      <c r="G119" s="36"/>
      <c r="H119" s="36"/>
      <c r="I119" s="36"/>
      <c r="L119" s="37"/>
      <c r="O119" s="34"/>
      <c r="P119" s="34"/>
    </row>
    <row r="120" spans="1:16" x14ac:dyDescent="0.2">
      <c r="A120" s="24"/>
      <c r="E120" s="39"/>
      <c r="F120" s="35"/>
      <c r="G120" s="36"/>
      <c r="H120" s="36"/>
      <c r="I120" s="36"/>
      <c r="L120" s="37"/>
      <c r="O120" s="34"/>
      <c r="P120" s="34"/>
    </row>
    <row r="121" spans="1:16" x14ac:dyDescent="0.2">
      <c r="A121" s="24"/>
      <c r="E121" s="39"/>
      <c r="F121" s="35"/>
      <c r="G121" s="36"/>
      <c r="H121" s="36"/>
      <c r="I121" s="36"/>
      <c r="L121" s="37"/>
      <c r="O121" s="34"/>
      <c r="P121" s="34"/>
    </row>
    <row r="122" spans="1:16" x14ac:dyDescent="0.2">
      <c r="A122" s="24"/>
      <c r="E122" s="39"/>
      <c r="F122" s="35"/>
      <c r="G122" s="36"/>
      <c r="H122" s="36"/>
      <c r="I122" s="36"/>
      <c r="L122" s="37"/>
    </row>
    <row r="123" spans="1:16" x14ac:dyDescent="0.2">
      <c r="A123" s="24"/>
      <c r="E123" s="39"/>
      <c r="F123" s="35"/>
      <c r="G123" s="36"/>
      <c r="H123" s="36"/>
      <c r="I123" s="36"/>
      <c r="L123" s="37"/>
    </row>
    <row r="124" spans="1:16" x14ac:dyDescent="0.2">
      <c r="A124" s="24"/>
      <c r="E124" s="39"/>
      <c r="F124" s="35"/>
      <c r="G124" s="36"/>
      <c r="H124" s="36"/>
      <c r="I124" s="36"/>
      <c r="L124" s="37"/>
    </row>
    <row r="125" spans="1:16" x14ac:dyDescent="0.2">
      <c r="A125" s="24"/>
      <c r="E125" s="39"/>
      <c r="F125" s="35"/>
      <c r="G125" s="36"/>
      <c r="H125" s="36"/>
      <c r="I125" s="36"/>
      <c r="L125" s="37"/>
      <c r="O125" s="34"/>
      <c r="P125" s="34"/>
    </row>
    <row r="126" spans="1:16" x14ac:dyDescent="0.2">
      <c r="A126" s="24"/>
      <c r="E126" s="39"/>
      <c r="F126" s="35"/>
      <c r="G126" s="36"/>
      <c r="H126" s="36"/>
      <c r="I126" s="36"/>
      <c r="L126" s="37"/>
      <c r="O126" s="34"/>
      <c r="P126" s="34"/>
    </row>
    <row r="127" spans="1:16" x14ac:dyDescent="0.2">
      <c r="A127" s="24"/>
      <c r="E127" s="39"/>
      <c r="F127" s="35"/>
      <c r="G127" s="36"/>
      <c r="H127" s="36"/>
      <c r="I127" s="36"/>
      <c r="L127" s="37"/>
      <c r="O127" s="34"/>
      <c r="P127" s="34"/>
    </row>
    <row r="128" spans="1:16" x14ac:dyDescent="0.2">
      <c r="A128" s="24"/>
      <c r="E128" s="39"/>
      <c r="F128" s="35"/>
      <c r="G128" s="36"/>
      <c r="H128" s="36"/>
      <c r="I128" s="36"/>
      <c r="L128" s="37"/>
      <c r="O128" s="34"/>
      <c r="P128" s="34"/>
    </row>
    <row r="129" spans="1:16" x14ac:dyDescent="0.2">
      <c r="A129" s="24"/>
      <c r="E129" s="39"/>
      <c r="F129" s="35"/>
      <c r="G129" s="36"/>
      <c r="H129" s="36"/>
      <c r="I129" s="36"/>
      <c r="L129" s="37"/>
      <c r="O129" s="34"/>
      <c r="P129" s="34"/>
    </row>
    <row r="130" spans="1:16" x14ac:dyDescent="0.2">
      <c r="A130" s="24"/>
      <c r="E130" s="39"/>
      <c r="F130" s="35"/>
      <c r="G130" s="36"/>
      <c r="H130" s="36"/>
      <c r="I130" s="36"/>
      <c r="L130" s="43"/>
      <c r="O130" s="34"/>
      <c r="P130" s="34"/>
    </row>
    <row r="131" spans="1:16" x14ac:dyDescent="0.2">
      <c r="A131" s="24"/>
      <c r="E131" s="39"/>
      <c r="F131" s="35"/>
      <c r="G131" s="36"/>
      <c r="H131" s="36"/>
      <c r="I131" s="36"/>
      <c r="L131" s="43"/>
      <c r="O131" s="34"/>
      <c r="P131" s="34"/>
    </row>
    <row r="132" spans="1:16" x14ac:dyDescent="0.2">
      <c r="A132" s="24"/>
      <c r="E132" s="39"/>
      <c r="F132" s="35"/>
      <c r="G132" s="36"/>
      <c r="H132" s="36"/>
      <c r="I132" s="36"/>
      <c r="L132" s="37"/>
      <c r="O132" s="34"/>
      <c r="P132" s="34"/>
    </row>
    <row r="133" spans="1:16" x14ac:dyDescent="0.2">
      <c r="A133" s="24"/>
      <c r="E133" s="39"/>
      <c r="F133" s="35"/>
      <c r="G133" s="36"/>
      <c r="H133" s="36"/>
      <c r="I133" s="36"/>
      <c r="L133" s="37"/>
      <c r="O133" s="34"/>
      <c r="P133" s="34"/>
    </row>
    <row r="134" spans="1:16" x14ac:dyDescent="0.2">
      <c r="A134" s="24"/>
      <c r="E134" s="39"/>
      <c r="F134" s="35"/>
      <c r="G134" s="36"/>
      <c r="H134" s="36"/>
      <c r="I134" s="36"/>
      <c r="L134" s="37"/>
      <c r="O134" s="34"/>
      <c r="P134" s="34"/>
    </row>
    <row r="135" spans="1:16" x14ac:dyDescent="0.2">
      <c r="A135" s="24"/>
      <c r="E135" s="39"/>
      <c r="F135" s="35"/>
      <c r="G135" s="36"/>
      <c r="H135" s="36"/>
      <c r="I135" s="36"/>
      <c r="L135" s="37"/>
      <c r="O135" s="34"/>
      <c r="P135" s="34"/>
    </row>
    <row r="136" spans="1:16" x14ac:dyDescent="0.2">
      <c r="A136" s="24"/>
      <c r="E136" s="39"/>
      <c r="F136" s="35"/>
      <c r="G136" s="36"/>
      <c r="H136" s="36"/>
      <c r="I136" s="36"/>
      <c r="L136" s="37"/>
      <c r="O136" s="34"/>
      <c r="P136" s="34"/>
    </row>
    <row r="137" spans="1:16" x14ac:dyDescent="0.2">
      <c r="A137" s="24"/>
      <c r="E137" s="39"/>
      <c r="F137" s="35"/>
      <c r="G137" s="36"/>
      <c r="H137" s="36"/>
      <c r="I137" s="36"/>
      <c r="L137" s="43"/>
      <c r="O137" s="34"/>
      <c r="P137" s="34"/>
    </row>
    <row r="138" spans="1:16" x14ac:dyDescent="0.2">
      <c r="A138" s="24"/>
      <c r="E138" s="39"/>
      <c r="F138" s="35"/>
      <c r="G138" s="36"/>
      <c r="H138" s="36"/>
      <c r="I138" s="36"/>
      <c r="L138" s="37"/>
      <c r="O138" s="34"/>
      <c r="P138" s="34"/>
    </row>
    <row r="139" spans="1:16" x14ac:dyDescent="0.2">
      <c r="A139" s="24"/>
      <c r="E139" s="39"/>
      <c r="F139" s="35"/>
      <c r="G139" s="36"/>
      <c r="H139" s="36"/>
      <c r="I139" s="36"/>
      <c r="L139" s="37"/>
      <c r="O139" s="34"/>
      <c r="P139" s="34"/>
    </row>
    <row r="140" spans="1:16" x14ac:dyDescent="0.2">
      <c r="A140" s="24"/>
      <c r="E140" s="39"/>
      <c r="F140" s="35"/>
      <c r="G140" s="36"/>
      <c r="H140" s="36"/>
      <c r="I140" s="36"/>
      <c r="L140" s="37"/>
      <c r="O140" s="34"/>
      <c r="P140" s="34"/>
    </row>
    <row r="141" spans="1:16" x14ac:dyDescent="0.2">
      <c r="A141" s="24"/>
      <c r="E141" s="39"/>
      <c r="F141" s="35"/>
      <c r="G141" s="36"/>
      <c r="H141" s="36"/>
      <c r="I141" s="36"/>
      <c r="L141" s="37"/>
      <c r="O141" s="34"/>
      <c r="P141" s="34"/>
    </row>
    <row r="142" spans="1:16" x14ac:dyDescent="0.2">
      <c r="A142" s="24"/>
      <c r="E142" s="39"/>
      <c r="F142" s="35"/>
      <c r="G142" s="36"/>
      <c r="H142" s="36"/>
      <c r="I142" s="36"/>
      <c r="L142" s="37"/>
      <c r="O142" s="34"/>
      <c r="P142" s="34"/>
    </row>
    <row r="143" spans="1:16" x14ac:dyDescent="0.2">
      <c r="A143" s="24"/>
      <c r="E143" s="39"/>
      <c r="F143" s="35"/>
      <c r="G143" s="36"/>
      <c r="H143" s="36"/>
      <c r="I143" s="36"/>
      <c r="L143" s="37"/>
      <c r="O143" s="34"/>
      <c r="P143" s="34"/>
    </row>
    <row r="144" spans="1:16" x14ac:dyDescent="0.2">
      <c r="A144" s="24"/>
      <c r="E144" s="39"/>
      <c r="F144" s="35"/>
      <c r="G144" s="36"/>
      <c r="H144" s="36"/>
      <c r="I144" s="36"/>
      <c r="L144" s="37"/>
      <c r="O144" s="34"/>
      <c r="P144" s="34"/>
    </row>
    <row r="145" spans="1:16" x14ac:dyDescent="0.2">
      <c r="A145" s="24"/>
      <c r="E145" s="39"/>
      <c r="F145" s="35"/>
      <c r="G145" s="36"/>
      <c r="H145" s="36"/>
      <c r="I145" s="36"/>
      <c r="L145" s="42"/>
      <c r="O145" s="34"/>
      <c r="P145" s="34"/>
    </row>
    <row r="146" spans="1:16" x14ac:dyDescent="0.2">
      <c r="A146" s="24"/>
      <c r="E146" s="39"/>
      <c r="F146" s="35"/>
      <c r="G146" s="36"/>
      <c r="H146" s="36"/>
      <c r="I146" s="36"/>
      <c r="L146" s="37"/>
      <c r="O146" s="34"/>
      <c r="P146" s="34"/>
    </row>
    <row r="147" spans="1:16" x14ac:dyDescent="0.2">
      <c r="A147" s="24"/>
      <c r="E147" s="39"/>
      <c r="F147" s="35"/>
      <c r="G147" s="36"/>
      <c r="H147" s="36"/>
      <c r="I147" s="36"/>
      <c r="L147" s="37"/>
      <c r="O147" s="34"/>
      <c r="P147" s="34"/>
    </row>
    <row r="148" spans="1:16" x14ac:dyDescent="0.2">
      <c r="A148" s="24"/>
      <c r="E148" s="39"/>
      <c r="G148" s="36"/>
      <c r="H148" s="36"/>
      <c r="I148" s="36"/>
      <c r="L148" s="38"/>
      <c r="O148" s="34"/>
      <c r="P148" s="34"/>
    </row>
    <row r="149" spans="1:16" x14ac:dyDescent="0.2">
      <c r="A149" s="24"/>
      <c r="E149" s="39"/>
      <c r="G149" s="36"/>
      <c r="H149" s="36"/>
      <c r="I149" s="36"/>
      <c r="L149" s="37"/>
      <c r="O149" s="34"/>
      <c r="P149" s="34"/>
    </row>
    <row r="150" spans="1:16" x14ac:dyDescent="0.2">
      <c r="A150" s="24"/>
      <c r="E150" s="39"/>
      <c r="G150" s="36"/>
      <c r="H150" s="36"/>
      <c r="I150" s="36"/>
      <c r="L150" s="37"/>
      <c r="O150" s="34"/>
      <c r="P150" s="34"/>
    </row>
  </sheetData>
  <protectedRanges>
    <protectedRange sqref="H68:J69 L68:L69 J103 G104:J118 G119:I150 L103:L150" name="Range27"/>
    <protectedRange sqref="E2:E27" name="Range1_9_2_1_1_15"/>
    <protectedRange sqref="G2:G27" name="Range27_73"/>
    <protectedRange sqref="G2:G27" name="Range1_50"/>
    <protectedRange sqref="G2:G27" name="Range26_57"/>
    <protectedRange sqref="H2:H27" name="Range27_74"/>
    <protectedRange sqref="H2:H27" name="Range1_51"/>
    <protectedRange sqref="H2:H27" name="Range26_58"/>
    <protectedRange sqref="I2:I27" name="Range27_76"/>
    <protectedRange sqref="I2:I27" name="Range1_53"/>
    <protectedRange sqref="I2:I27" name="Range26_60"/>
    <protectedRange sqref="J21:J23" name="Range27_77"/>
    <protectedRange sqref="J21:J23" name="Range1_54"/>
    <protectedRange sqref="J21:J23" name="Range26_61"/>
    <protectedRange sqref="L2:L27" name="Range27_78"/>
    <protectedRange sqref="L2:L27" name="Range1_8_1_10"/>
    <protectedRange sqref="L2:L27" name="Range28_16"/>
    <protectedRange sqref="E28:E56" name="Range1_9_2_1_1_16"/>
    <protectedRange sqref="G28:G56" name="Range27_79"/>
    <protectedRange sqref="G28:G56" name="Range1_55"/>
    <protectedRange sqref="G28:G56" name="Range26_62"/>
    <protectedRange sqref="H28:H56" name="Range27_80"/>
    <protectedRange sqref="H28:H56" name="Range1_56"/>
    <protectedRange sqref="H28:H56" name="Range26_63"/>
    <protectedRange sqref="I28:I56" name="Range27_81"/>
    <protectedRange sqref="I28:I56" name="Range1_57"/>
    <protectedRange sqref="I28:I56" name="Range26_64"/>
    <protectedRange sqref="J28:J56" name="Range27_82"/>
    <protectedRange sqref="J28:J56" name="Range1_58"/>
    <protectedRange sqref="J28:J56" name="Range26_65"/>
    <protectedRange sqref="L28:L56" name="Range27_83"/>
    <protectedRange sqref="L28:L56" name="Range1_8_1_11"/>
    <protectedRange sqref="L28:L56" name="Range28_17"/>
    <protectedRange sqref="E57:E58" name="Range1_9_2_1_1_17"/>
    <protectedRange sqref="G57:G58" name="Range27_84"/>
    <protectedRange sqref="G57:G58" name="Range1_59"/>
    <protectedRange sqref="G57:G58" name="Range26_66"/>
    <protectedRange sqref="H57:H58" name="Range27_85"/>
    <protectedRange sqref="H57:H58" name="Range1_60"/>
    <protectedRange sqref="H57:H58" name="Range26_67"/>
    <protectedRange sqref="I57:I58" name="Range27_86"/>
    <protectedRange sqref="I57:I58" name="Range1_61"/>
    <protectedRange sqref="I57:I58" name="Range26_68"/>
    <protectedRange sqref="J57:J58" name="Range27_87"/>
    <protectedRange sqref="J57:J58" name="Range1_62"/>
    <protectedRange sqref="J57:J58" name="Range26_69"/>
    <protectedRange sqref="L57:L58" name="Range27_88"/>
    <protectedRange sqref="L57:L58" name="Range1_8_1_12"/>
    <protectedRange sqref="L57:L58" name="Range28_18"/>
    <protectedRange sqref="E59:E60" name="Range1_9_2_1_1_18"/>
    <protectedRange sqref="G59:G60" name="Range27_89"/>
    <protectedRange sqref="G59:G60" name="Range1_63"/>
    <protectedRange sqref="G59:G60" name="Range26_70"/>
    <protectedRange sqref="H59:H60" name="Range27_90"/>
    <protectedRange sqref="H59:H60" name="Range1_64"/>
    <protectedRange sqref="H59:H60" name="Range26_71"/>
    <protectedRange sqref="I59:I60" name="Range27_91"/>
    <protectedRange sqref="I59:I60" name="Range1_65"/>
    <protectedRange sqref="I59:I60" name="Range26_72"/>
    <protectedRange sqref="J59:J60" name="Range27_92"/>
    <protectedRange sqref="J59:J60" name="Range1_66"/>
    <protectedRange sqref="J59:J60" name="Range26_73"/>
    <protectedRange sqref="L59:L60" name="Range27_93"/>
    <protectedRange sqref="L59:L60" name="Range1_8_1_13"/>
    <protectedRange sqref="L59:L60" name="Range28_19"/>
    <protectedRange sqref="E64:E67" name="Range1_9_2_1_1_19"/>
    <protectedRange sqref="G64:G67" name="Range27_94"/>
    <protectedRange sqref="G64:G67" name="Range1_67"/>
    <protectedRange sqref="G64:G67" name="Range26_74"/>
    <protectedRange sqref="H64:H67" name="Range27_95"/>
    <protectedRange sqref="H64:H67" name="Range1_68"/>
    <protectedRange sqref="H64:H67" name="Range26_75"/>
    <protectedRange sqref="I64:I67" name="Range27_96"/>
    <protectedRange sqref="I64:I67" name="Range1_69"/>
    <protectedRange sqref="I64:I67" name="Range26_76"/>
    <protectedRange sqref="J64:J67" name="Range27_97"/>
    <protectedRange sqref="J64:J67" name="Range1_70"/>
    <protectedRange sqref="J64:J67" name="Range26_77"/>
    <protectedRange sqref="L64:L67" name="Range27_98"/>
    <protectedRange sqref="L64:L67" name="Range1_8_1_14"/>
    <protectedRange sqref="L64:L67" name="Range28_20"/>
    <protectedRange sqref="E68:E69" name="Range1_9_2_1_1_20"/>
    <protectedRange sqref="G68:G69" name="Range27_99"/>
    <protectedRange sqref="G68:G69" name="Range1_71"/>
    <protectedRange sqref="G68:G69" name="Range26_78"/>
    <protectedRange sqref="H68" name="Range1_72"/>
    <protectedRange sqref="H69" name="Range1_8_1_15"/>
    <protectedRange sqref="H68:H69" name="Range26_79"/>
    <protectedRange sqref="I68:I69" name="Range1_4_2_1_4"/>
    <protectedRange sqref="I68:I69" name="Range26_80"/>
    <protectedRange sqref="J68:J69" name="Range1_73"/>
    <protectedRange sqref="J68:J69" name="Range26_81"/>
    <protectedRange sqref="L69" name="Range1_8_10"/>
    <protectedRange sqref="L68" name="Range1_8_1_16"/>
    <protectedRange sqref="L68:L69" name="Range28_21"/>
    <protectedRange sqref="E70" name="Range1_9_2_1_1_12_1"/>
    <protectedRange sqref="G70" name="Range27_55_1"/>
    <protectedRange sqref="G70" name="Range1_39"/>
    <protectedRange sqref="G70" name="Range26_44_1"/>
    <protectedRange sqref="H70" name="Range27_56_1"/>
    <protectedRange sqref="H70" name="Range1_40_1"/>
    <protectedRange sqref="H70" name="Range26_45_1"/>
    <protectedRange sqref="I70" name="Range27_57_1"/>
    <protectedRange sqref="I70" name="Range1_41_1"/>
    <protectedRange sqref="I70" name="Range26_46_1"/>
    <protectedRange sqref="J70" name="Range27_58_1"/>
    <protectedRange sqref="J70" name="Range1_42_1"/>
    <protectedRange sqref="J70" name="Range26_47_1"/>
    <protectedRange sqref="L70" name="Range27_59_1"/>
    <protectedRange sqref="L70" name="Range1_8_1_10_1"/>
    <protectedRange sqref="E71:E73" name="Range1_9_2_1_1_14_1"/>
    <protectedRange sqref="G71:G73" name="Range27_60_1"/>
    <protectedRange sqref="G71:G73" name="Range1_43_1"/>
    <protectedRange sqref="G71:G73" name="Range26_48_1"/>
    <protectedRange sqref="H71:H73" name="Range27_61_1"/>
    <protectedRange sqref="H71:H73" name="Range1_44_1"/>
    <protectedRange sqref="H71:H73" name="Range26_49_1"/>
    <protectedRange sqref="I71:I73" name="Range27_62_1"/>
    <protectedRange sqref="I71:I73" name="Range1_45_1"/>
    <protectedRange sqref="I71:I73" name="Range26_50_1"/>
    <protectedRange sqref="J71:J73" name="Range27_63_1"/>
    <protectedRange sqref="J71:J73" name="Range1_46_1"/>
    <protectedRange sqref="J71:J73" name="Range26_51_1"/>
    <protectedRange sqref="L71:L73" name="Range27_64_1"/>
    <protectedRange sqref="L71:L73" name="Range1_8_1_11_1"/>
    <protectedRange sqref="E74:E77" name="Range1_9_2_1_1_15_1"/>
    <protectedRange sqref="G74:G77" name="Range27_65_1"/>
    <protectedRange sqref="G74:G77" name="Range1_47_1"/>
    <protectedRange sqref="G74:G77" name="Range26_52_1"/>
    <protectedRange sqref="H74:H77" name="Range27_66"/>
    <protectedRange sqref="H74:H77" name="Range1_48_1"/>
    <protectedRange sqref="H74:H77" name="Range26_53_1"/>
    <protectedRange sqref="I74:I77" name="Range27_67_1"/>
    <protectedRange sqref="I74:I77" name="Range1_49_1"/>
    <protectedRange sqref="I74:I77" name="Range26_54_1"/>
    <protectedRange sqref="J74:J77" name="Range27_68_1"/>
    <protectedRange sqref="J74:J77" name="Range1_50_1"/>
    <protectedRange sqref="J74:J77" name="Range26_55_1"/>
    <protectedRange sqref="L74:L77" name="Range27_69_1"/>
    <protectedRange sqref="L74:L77" name="Range1_8_1_12_1"/>
    <protectedRange sqref="E78:E79" name="Range1_9_2_1_1_16_1"/>
    <protectedRange sqref="G78:G79" name="Range27_70_1"/>
    <protectedRange sqref="G78:G79" name="Range1_51_1"/>
    <protectedRange sqref="G78:G79" name="Range26_56_1"/>
    <protectedRange sqref="H78:H79" name="Range27_71_1"/>
    <protectedRange sqref="H78" name="Range1_8_1_13_1"/>
    <protectedRange sqref="H79" name="Range1_6_7"/>
    <protectedRange sqref="H78:H79" name="Range26_57_1"/>
    <protectedRange sqref="I78:I79" name="Range27_72_1"/>
    <protectedRange sqref="I78" name="Range1_4_2_1_2"/>
    <protectedRange sqref="I79" name="Range1_6_8"/>
    <protectedRange sqref="I78:I79" name="Range26_58_1"/>
    <protectedRange sqref="J78:J79" name="Range27_73_1"/>
    <protectedRange sqref="J78:J79" name="Range1_52"/>
    <protectedRange sqref="J78:J79" name="Range26_59"/>
    <protectedRange sqref="L78:L79" name="Range27_74_1"/>
    <protectedRange sqref="L78" name="Range1_8_5"/>
    <protectedRange sqref="L79" name="Range1_6_9"/>
    <protectedRange sqref="E61:E63" name="Range1_9_2_1_1"/>
    <protectedRange sqref="G61:G63" name="Range27_1"/>
    <protectedRange sqref="G61:G63 H118:J118 G122:I122 G123:G124 G125:I128 H131 L131 G132:G133 G138:I144 G146 I145:I146 L146 G148:I150" name="Range1"/>
    <protectedRange sqref="G61:G63 G112:J118 G119:I150" name="Range26"/>
    <protectedRange sqref="H61:H63" name="Range27_2"/>
    <protectedRange sqref="H61:H63" name="Range1_1"/>
    <protectedRange sqref="H61:H63" name="Range26_1"/>
    <protectedRange sqref="I61:I63" name="Range27_3"/>
    <protectedRange sqref="I61:I63" name="Range1_2"/>
    <protectedRange sqref="I61:I63" name="Range26_2"/>
    <protectedRange sqref="J61:J63" name="Range27_4"/>
    <protectedRange sqref="J61:J63" name="Range1_3"/>
    <protectedRange sqref="J61:J63" name="Range26_3"/>
    <protectedRange sqref="L61:L63" name="Range27_5"/>
    <protectedRange sqref="L61:L63" name="Range1_8_1"/>
    <protectedRange sqref="L61:L63" name="Range28"/>
    <protectedRange sqref="E80:E82" name="Range1_9_2_1_1_1"/>
    <protectedRange sqref="G80:G82" name="Range27_6"/>
    <protectedRange sqref="G80 G82" name="Range1_4"/>
    <protectedRange sqref="G81" name="Range1_8"/>
    <protectedRange sqref="G80:G82" name="Range26_4"/>
    <protectedRange sqref="H80:H82" name="Range27_7"/>
    <protectedRange sqref="H80" name="Range1_6"/>
    <protectedRange sqref="H81" name="Range1_8_3"/>
    <protectedRange sqref="H80:H82" name="Range26_5"/>
    <protectedRange sqref="I80:I82" name="Range27_8"/>
    <protectedRange sqref="I81:I82" name="Range1_5"/>
    <protectedRange sqref="I80:I82" name="Range26_6"/>
    <protectedRange sqref="J80:J82" name="Range27_9"/>
    <protectedRange sqref="J80:J82" name="Range1_7"/>
    <protectedRange sqref="J80:J82" name="Range26_7"/>
    <protectedRange sqref="L80:L82" name="Range27_10"/>
    <protectedRange sqref="L82 L80" name="Range1_10"/>
    <protectedRange sqref="L81" name="Range1_8_2"/>
    <protectedRange sqref="L80:L82" name="Range28_1"/>
    <protectedRange sqref="E83:E86" name="Range1_9_2_1_1_2"/>
    <protectedRange sqref="G83:G86" name="Range27_11"/>
    <protectedRange sqref="G83:G86" name="Range1_11"/>
    <protectedRange sqref="G83:G86" name="Range26_8"/>
    <protectedRange sqref="H83:H86" name="Range27_12"/>
    <protectedRange sqref="H83:H86" name="Range1_12"/>
    <protectedRange sqref="H83:H86" name="Range26_9"/>
    <protectedRange sqref="I83:I86" name="Range27_13"/>
    <protectedRange sqref="I83:I86" name="Range1_13"/>
    <protectedRange sqref="I83:I86" name="Range26_10"/>
    <protectedRange sqref="J83:J86" name="Range27_14"/>
    <protectedRange sqref="J83:J86" name="Range1_14"/>
    <protectedRange sqref="J83:J86" name="Range26_11"/>
    <protectedRange sqref="L83:L86" name="Range27_15"/>
    <protectedRange sqref="L83:L86" name="Range1_8_1_1"/>
    <protectedRange sqref="L83:L86" name="Range28_2"/>
    <protectedRange sqref="E87:E89" name="Range1_9_2_1_1_3"/>
    <protectedRange sqref="G87:G89" name="Range27_16"/>
    <protectedRange sqref="G87:G89" name="Range1_15"/>
    <protectedRange sqref="G87:G89" name="Range26_12"/>
    <protectedRange sqref="H87:H89" name="Range27_17"/>
    <protectedRange sqref="H87:H89" name="Range1_16"/>
    <protectedRange sqref="H87:H89" name="Range26_13"/>
    <protectedRange sqref="I87:I89" name="Range27_18"/>
    <protectedRange sqref="I87:I89" name="Range1_17"/>
    <protectedRange sqref="I87:I89" name="Range26_14"/>
    <protectedRange sqref="J87:J89" name="Range27_19"/>
    <protectedRange sqref="J87:J89" name="Range1_18"/>
    <protectedRange sqref="J87:J89" name="Range26_15"/>
    <protectedRange sqref="L87:L89" name="Range27_20"/>
    <protectedRange sqref="L87:L89" name="Range1_8_1_2"/>
    <protectedRange sqref="L87:L89" name="Range28_3"/>
    <protectedRange sqref="E90" name="Range1_9_2_1_1_4"/>
    <protectedRange sqref="G90" name="Range27_21"/>
    <protectedRange sqref="G90" name="Range1_19"/>
    <protectedRange sqref="G90" name="Range26_16"/>
    <protectedRange sqref="H90" name="Range27_22"/>
    <protectedRange sqref="H90" name="Range1_20"/>
    <protectedRange sqref="H90" name="Range26_17"/>
    <protectedRange sqref="I90" name="Range27_23"/>
    <protectedRange sqref="I90" name="Range1_21"/>
    <protectedRange sqref="I90" name="Range26_18"/>
    <protectedRange sqref="J90" name="Range27_24"/>
    <protectedRange sqref="J90" name="Range1_22"/>
    <protectedRange sqref="J90" name="Range26_19"/>
    <protectedRange sqref="L90" name="Range27_25"/>
    <protectedRange sqref="L90" name="Range1_8_1_3"/>
    <protectedRange sqref="L90" name="Range28_4"/>
    <protectedRange sqref="E91:E92" name="Range1_9_2_1_1_5"/>
    <protectedRange sqref="G91:G92" name="Range27_26"/>
    <protectedRange sqref="G91:G92" name="Range1_23"/>
    <protectedRange sqref="G91:G92" name="Range26_20"/>
    <protectedRange sqref="H91:H92" name="Range27_27"/>
    <protectedRange sqref="H91:H92" name="Range1_24"/>
    <protectedRange sqref="H91:H92" name="Range26_21"/>
    <protectedRange sqref="I91:I92" name="Range27_28"/>
    <protectedRange sqref="I91:I92" name="Range1_25"/>
    <protectedRange sqref="I91:I92" name="Range26_22"/>
    <protectedRange sqref="J91:J92" name="Range27_29"/>
    <protectedRange sqref="J91:J92" name="Range1_26"/>
    <protectedRange sqref="J91:J92" name="Range26_23"/>
    <protectedRange sqref="L91:L92" name="Range27_30"/>
    <protectedRange sqref="L91:L92" name="Range1_8_1_4"/>
    <protectedRange sqref="L91:L92" name="Range28_5"/>
    <protectedRange sqref="E93:E94" name="Range1_9_2_1_1_6"/>
    <protectedRange sqref="G93:G94" name="Range27_31"/>
    <protectedRange sqref="G93:G94" name="Range1_27"/>
    <protectedRange sqref="G93:G94" name="Range26_24"/>
    <protectedRange sqref="H93:H94" name="Range27_32"/>
    <protectedRange sqref="H93:H94" name="Range1_28"/>
    <protectedRange sqref="H93:H94" name="Range26_25"/>
    <protectedRange sqref="I93:I94" name="Range27_33"/>
    <protectedRange sqref="I93:I94" name="Range1_29"/>
    <protectedRange sqref="I93:I94" name="Range26_26"/>
    <protectedRange sqref="J93:J94" name="Range27_34"/>
    <protectedRange sqref="J93:J94" name="Range1_30"/>
    <protectedRange sqref="J93:J94" name="Range26_27"/>
    <protectedRange sqref="L93:L94" name="Range27_35"/>
    <protectedRange sqref="L93:L94" name="Range1_8_1_5"/>
    <protectedRange sqref="L93:L94" name="Range28_6"/>
    <protectedRange sqref="E95:E98" name="Range1_9_2_1_1_7"/>
    <protectedRange sqref="G95:G98" name="Range27_36"/>
    <protectedRange sqref="G98" name="Range1_4_1"/>
    <protectedRange sqref="G95" name="Range1_3_1"/>
    <protectedRange sqref="G96" name="Range1_8_4"/>
    <protectedRange sqref="G97" name="Range1_4_2"/>
    <protectedRange sqref="G95:G98" name="Range26_28"/>
    <protectedRange sqref="H95:H98" name="Range27_37"/>
    <protectedRange sqref="H98" name="Range1_31"/>
    <protectedRange sqref="H95" name="Range1_3_2"/>
    <protectedRange sqref="H96:H97" name="Range1_8_6"/>
    <protectedRange sqref="H95:H98" name="Range26_29"/>
    <protectedRange sqref="I95:I98" name="Range27_38"/>
    <protectedRange sqref="I98" name="Range1_4_3"/>
    <protectedRange sqref="I95" name="Range1_3_3"/>
    <protectedRange sqref="I96" name="Range1_8_7"/>
    <protectedRange sqref="I97" name="Range1_4_2_1"/>
    <protectedRange sqref="I95:I98" name="Range26_30"/>
    <protectedRange sqref="J95:J98" name="Range27_39"/>
    <protectedRange sqref="J98" name="Range1_32"/>
    <protectedRange sqref="J95" name="Range1_3_4"/>
    <protectedRange sqref="J96:J97" name="Range1_8_8"/>
    <protectedRange sqref="J95:J98" name="Range26_31"/>
    <protectedRange sqref="L95:L98" name="Range27_40"/>
    <protectedRange sqref="L98" name="Range1_33"/>
    <protectedRange sqref="L95" name="Range1_3_5"/>
    <protectedRange sqref="L96:L97" name="Range1_8_11"/>
    <protectedRange sqref="L95:L98" name="Range28_7"/>
    <protectedRange sqref="E99" name="Range1_9_2_1_1_8"/>
    <protectedRange sqref="G99" name="Range27_41"/>
    <protectedRange sqref="G99" name="Range1_34"/>
    <protectedRange sqref="G99" name="Range26_32"/>
    <protectedRange sqref="H99" name="Range27_42"/>
    <protectedRange sqref="H99" name="Range1_35"/>
    <protectedRange sqref="H99" name="Range26_33"/>
    <protectedRange sqref="I99" name="Range27_43"/>
    <protectedRange sqref="I99" name="Range1_36"/>
    <protectedRange sqref="I99" name="Range26_34"/>
    <protectedRange sqref="J99" name="Range27_44"/>
    <protectedRange sqref="J99" name="Range1_37"/>
    <protectedRange sqref="J99" name="Range26_35"/>
    <protectedRange sqref="L99" name="Range27_45"/>
    <protectedRange sqref="L99" name="Range1_8_1_6"/>
    <protectedRange sqref="L99" name="Range28_8"/>
    <protectedRange sqref="E100:E102" name="Range1_9_2_1_1_9"/>
    <protectedRange sqref="G100:G102" name="Range27_46"/>
    <protectedRange sqref="G100:G101" name="Range1_38"/>
    <protectedRange sqref="G102" name="Range1_8_3_1"/>
    <protectedRange sqref="G100:G102" name="Range26_36"/>
    <protectedRange sqref="H100:H102" name="Range27_47"/>
    <protectedRange sqref="H100" name="Range1_8_1_7"/>
    <protectedRange sqref="H101" name="Range1_6_1"/>
    <protectedRange sqref="H102" name="Range1_8_3_2"/>
    <protectedRange sqref="H100:H102" name="Range26_37"/>
    <protectedRange sqref="I100:I102" name="Range27_48"/>
    <protectedRange sqref="I100" name="Range1_4_2_1_1"/>
    <protectedRange sqref="I101" name="Range1_6_2"/>
    <protectedRange sqref="I102" name="Range1_8_3_3"/>
    <protectedRange sqref="I100:I102" name="Range26_38"/>
    <protectedRange sqref="J100:J102" name="Range27_49"/>
    <protectedRange sqref="J100:J101" name="Range1_74"/>
    <protectedRange sqref="J102" name="Range1_8_3_4"/>
    <protectedRange sqref="J100:J102" name="Range26_39"/>
    <protectedRange sqref="L100:L102" name="Range27_50"/>
    <protectedRange sqref="L100" name="Range1_8_12"/>
    <protectedRange sqref="L101" name="Range1_6_3"/>
    <protectedRange sqref="L102" name="Range1_8_3_5"/>
    <protectedRange sqref="L100:L102" name="Range28_9"/>
    <protectedRange sqref="E103" name="Range1_9_2_1_1_10"/>
    <protectedRange sqref="G103" name="Range27_51"/>
    <protectedRange sqref="G103" name="Range1_75"/>
    <protectedRange sqref="G103" name="Range26_40"/>
    <protectedRange sqref="H103" name="Range27_52"/>
    <protectedRange sqref="H103" name="Range1_76"/>
    <protectedRange sqref="H103" name="Range26_41"/>
    <protectedRange sqref="I103" name="Range27_75"/>
    <protectedRange sqref="I103" name="Range1_77"/>
    <protectedRange sqref="I103" name="Range26_82"/>
    <protectedRange sqref="J103" name="Range1_78"/>
    <protectedRange sqref="J103" name="Range26_83"/>
    <protectedRange sqref="L103" name="Range1_8_1_17"/>
    <protectedRange sqref="L103" name="Range28_10"/>
    <protectedRange sqref="E104" name="Range1_9_2_1_1_21"/>
    <protectedRange sqref="G104" name="Range1_79"/>
    <protectedRange sqref="G104" name="Range26_84"/>
    <protectedRange sqref="H104" name="Range1_8_1_18"/>
    <protectedRange sqref="H104" name="Range26_85"/>
    <protectedRange sqref="I104" name="Range1_4_2_1_5"/>
    <protectedRange sqref="I104" name="Range26_86"/>
    <protectedRange sqref="J104" name="Range1_80"/>
    <protectedRange sqref="J104" name="Range26_87"/>
    <protectedRange sqref="L104" name="Range1_8_13"/>
    <protectedRange sqref="L104" name="Range28_13"/>
    <protectedRange sqref="E105:E106" name="Range1_9_2_1_1_22"/>
    <protectedRange sqref="G105:G106" name="Range1_81"/>
    <protectedRange sqref="G105:G106" name="Range26_88"/>
    <protectedRange sqref="H105:H106" name="Range1_82"/>
    <protectedRange sqref="H105:H106" name="Range26_89"/>
    <protectedRange sqref="I105:I106" name="Range1_83"/>
    <protectedRange sqref="I105:I106" name="Range26_90"/>
    <protectedRange sqref="J105:J106" name="Range1_84"/>
    <protectedRange sqref="J105:J106" name="Range26_91"/>
    <protectedRange sqref="L105:L106" name="Range1_8_1_19"/>
    <protectedRange sqref="L105:L106" name="Range28_22"/>
    <protectedRange sqref="E107" name="Range1_9_2_1_1_23"/>
    <protectedRange sqref="G107" name="Range1_85"/>
    <protectedRange sqref="G107" name="Range26_92"/>
    <protectedRange sqref="H107" name="Range1_8_1_20"/>
    <protectedRange sqref="H107" name="Range26_93"/>
    <protectedRange sqref="I107" name="Range1_4_2_1_6"/>
    <protectedRange sqref="I107" name="Range26_94"/>
    <protectedRange sqref="J107" name="Range1_86"/>
    <protectedRange sqref="J107" name="Range26_95"/>
    <protectedRange sqref="L107" name="Range1_8_14"/>
    <protectedRange sqref="L107" name="Range28_23"/>
    <protectedRange sqref="E108:E111" name="Range1_9_2_1_1_24"/>
    <protectedRange sqref="G108:G111" name="Range1_87"/>
    <protectedRange sqref="G108:G111" name="Range26_96"/>
    <protectedRange sqref="H108:H111" name="Range1_88"/>
    <protectedRange sqref="H108:H111" name="Range26_97"/>
    <protectedRange sqref="I108:I111" name="Range1_89"/>
    <protectedRange sqref="I108:I111" name="Range26_98"/>
    <protectedRange sqref="J108:J111" name="Range1_90"/>
    <protectedRange sqref="J108:J111" name="Range26_99"/>
    <protectedRange sqref="L108:L111" name="Range1_8_1_21"/>
    <protectedRange sqref="L108:L111" name="Range28_24"/>
    <protectedRange sqref="E112" name="Range1_9_2_1_1_25"/>
    <protectedRange sqref="H112" name="Range1_8_3_21"/>
    <protectedRange sqref="J112" name="Range1_8_3_22"/>
    <protectedRange sqref="L112" name="Range1_8_3_23"/>
    <protectedRange sqref="L112" name="Range28_25"/>
    <protectedRange sqref="E113:E115" name="Range1_9_2_1_1_26"/>
    <protectedRange sqref="G113 G115" name="Range1_91"/>
    <protectedRange sqref="G114" name="Range1_8_15"/>
    <protectedRange sqref="H113" name="Range1_6_10"/>
    <protectedRange sqref="H114" name="Range1_8_3_24"/>
    <protectedRange sqref="I114:I115" name="Range1_92"/>
    <protectedRange sqref="J113:J115" name="Range1_93"/>
    <protectedRange sqref="L115 L113" name="Range1_94"/>
    <protectedRange sqref="L114" name="Range1_8_16"/>
    <protectedRange sqref="L113:L115" name="Range28_26"/>
    <protectedRange sqref="E116:E117" name="Range1_9_2_1_1_27"/>
    <protectedRange sqref="G116:G117" name="Range1_95"/>
    <protectedRange sqref="H116:H117" name="Range1_96"/>
    <protectedRange sqref="I116:I117" name="Range1_97"/>
    <protectedRange sqref="J116:J117" name="Range1_98"/>
    <protectedRange sqref="L116:L117" name="Range1_8_1_22"/>
    <protectedRange sqref="L116:L117" name="Range28_27"/>
    <protectedRange sqref="E118" name="Range1_9_2_1_1_28"/>
    <protectedRange sqref="G118" name="Range1_99"/>
    <protectedRange sqref="L118" name="Range1_8_1_23"/>
    <protectedRange sqref="L118" name="Range28_28"/>
    <protectedRange sqref="E119:E121" name="Range1_9_2_1_1_29"/>
    <protectedRange sqref="H121" name="Range1_6_4"/>
    <protectedRange sqref="H120 G119:I119" name="Range1_8_3_6"/>
    <protectedRange sqref="L121" name="Range1_6_5"/>
    <protectedRange sqref="L119:L120" name="Range1_8_3_7"/>
    <protectedRange sqref="L119:L121" name="Range28_29"/>
    <protectedRange sqref="E122" name="Range1_9_2_1_1_30"/>
    <protectedRange sqref="L122" name="Range1_8_1_24"/>
    <protectedRange sqref="L122" name="Range28_30"/>
    <protectedRange sqref="E123:E124" name="Range1_9_2_1_1_31"/>
    <protectedRange sqref="H123" name="Range1_8_1_25"/>
    <protectedRange sqref="I123" name="Range1_4_2_1_7"/>
    <protectedRange sqref="H124:I124" name="Range1_6_6"/>
    <protectedRange sqref="L123" name="Range1_8_17"/>
    <protectedRange sqref="L124" name="Range1_6_11"/>
    <protectedRange sqref="L123:L124" name="Range28_31"/>
    <protectedRange sqref="E125:E128" name="Range1_9_2_1_1_32"/>
    <protectedRange sqref="L125:L128" name="Range1_8_1_26"/>
    <protectedRange sqref="L125:L128" name="Range28_32"/>
    <protectedRange sqref="E129:E131" name="Range1_9_2_1_1_33"/>
    <protectedRange sqref="G131 I131" name="Range1_4_4"/>
    <protectedRange sqref="H130 G129:I129" name="Range1_8_18"/>
    <protectedRange sqref="G130 I130" name="Range1_4_2_2"/>
    <protectedRange sqref="L129:L130" name="Range1_8_19"/>
    <protectedRange sqref="L129:L131" name="Range28_33"/>
    <protectedRange sqref="E132:E134" name="Range1_9_2_1_1_34"/>
    <protectedRange sqref="H132" name="Range1_8_1_27"/>
    <protectedRange sqref="I132" name="Range1_4_2_1_8"/>
    <protectedRange sqref="H133:I133" name="Range1_6_12"/>
    <protectedRange sqref="G134:I134" name="Range1_8_3_8"/>
    <protectedRange sqref="L132" name="Range1_8_20"/>
    <protectedRange sqref="L133" name="Range1_6_13"/>
    <protectedRange sqref="L134" name="Range1_8_3_17"/>
    <protectedRange sqref="L132:L134" name="Range28_34"/>
    <protectedRange sqref="E135:E137" name="Range1_9_2_1_1_35"/>
    <protectedRange sqref="G135:I135" name="Range1_3_6"/>
    <protectedRange sqref="H137 G136:I136" name="Range1_8_21"/>
    <protectedRange sqref="G137 I137" name="Range1_4_2_3"/>
    <protectedRange sqref="L135" name="Range1_3_7"/>
    <protectedRange sqref="L136:L137" name="Range1_8_22"/>
    <protectedRange sqref="L135:L137" name="Range28_35"/>
    <protectedRange sqref="E138:E141" name="Range1_9_2_1_1_36"/>
    <protectedRange sqref="L138:L141" name="Range1_8_1_28"/>
    <protectedRange sqref="L138:L141" name="Range28_36"/>
    <protectedRange sqref="E142:E144" name="Range1_9_2_1_1_37"/>
    <protectedRange sqref="L142:L144" name="Range1_8_1_29"/>
    <protectedRange sqref="L142:L144" name="Range28_37"/>
    <protectedRange sqref="E145:E147" name="Range1_9_2_1_1_38"/>
    <protectedRange sqref="G147:I147" name="Range1_3_8"/>
    <protectedRange sqref="G145" name="Range1_8_23"/>
    <protectedRange sqref="H145" name="Range1_8_3_20"/>
    <protectedRange sqref="L147" name="Range1_3_9"/>
    <protectedRange sqref="L145" name="Range1_8_24"/>
    <protectedRange sqref="L145:L147" name="Range28_38"/>
    <protectedRange sqref="E148" name="Range1_9_2_1_1_39"/>
    <protectedRange sqref="L148" name="Range1_8_1_30"/>
    <protectedRange sqref="L148" name="Range28_39"/>
    <protectedRange sqref="E149:E150" name="Range1_9_2_1_1_40"/>
    <protectedRange sqref="L149:L150" name="Range1_8_1_31"/>
    <protectedRange sqref="L149:L150" name="Range28_40"/>
  </protectedRanges>
  <sortState ref="A2:W176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5"/>
  <sheetViews>
    <sheetView zoomScaleNormal="100" workbookViewId="0">
      <pane ySplit="1" topLeftCell="A2" activePane="bottomLeft" state="frozen"/>
      <selection pane="bottomLeft" activeCell="C32" sqref="B32:C33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x14ac:dyDescent="0.2">
      <c r="A2" s="48" t="s">
        <v>35</v>
      </c>
      <c r="B2" s="54">
        <v>0</v>
      </c>
      <c r="C2" s="49" t="s">
        <v>77</v>
      </c>
      <c r="D2" s="54">
        <v>0</v>
      </c>
    </row>
    <row r="3" spans="1:4" x14ac:dyDescent="0.2">
      <c r="A3" s="48" t="s">
        <v>36</v>
      </c>
      <c r="B3" s="54">
        <v>0</v>
      </c>
      <c r="C3" s="49" t="s">
        <v>78</v>
      </c>
      <c r="D3" s="54">
        <v>0</v>
      </c>
    </row>
    <row r="4" spans="1:4" x14ac:dyDescent="0.2">
      <c r="A4" s="48" t="s">
        <v>37</v>
      </c>
      <c r="B4" s="54">
        <v>0</v>
      </c>
      <c r="C4" s="49" t="s">
        <v>79</v>
      </c>
      <c r="D4" s="54">
        <v>0</v>
      </c>
    </row>
    <row r="5" spans="1:4" x14ac:dyDescent="0.2">
      <c r="A5" s="48" t="s">
        <v>38</v>
      </c>
      <c r="B5" s="54">
        <v>0</v>
      </c>
      <c r="C5" s="49" t="s">
        <v>80</v>
      </c>
      <c r="D5" s="54">
        <v>0</v>
      </c>
    </row>
    <row r="6" spans="1:4" x14ac:dyDescent="0.2">
      <c r="A6" s="48" t="s">
        <v>39</v>
      </c>
      <c r="B6" s="54">
        <v>0</v>
      </c>
      <c r="C6" s="49" t="s">
        <v>81</v>
      </c>
      <c r="D6" s="54">
        <v>0</v>
      </c>
    </row>
    <row r="7" spans="1:4" x14ac:dyDescent="0.2">
      <c r="A7" s="48" t="s">
        <v>40</v>
      </c>
      <c r="B7" s="54">
        <v>0</v>
      </c>
      <c r="C7" s="49" t="s">
        <v>82</v>
      </c>
      <c r="D7" s="54">
        <v>0</v>
      </c>
    </row>
    <row r="8" spans="1:4" x14ac:dyDescent="0.2">
      <c r="A8" s="48" t="s">
        <v>41</v>
      </c>
      <c r="B8" s="54">
        <v>0</v>
      </c>
      <c r="C8" s="49" t="s">
        <v>83</v>
      </c>
      <c r="D8" s="54">
        <v>0</v>
      </c>
    </row>
    <row r="9" spans="1:4" x14ac:dyDescent="0.2">
      <c r="A9" s="48" t="s">
        <v>42</v>
      </c>
      <c r="B9" s="54">
        <v>0</v>
      </c>
      <c r="C9" s="49" t="s">
        <v>84</v>
      </c>
      <c r="D9" s="54">
        <v>0</v>
      </c>
    </row>
    <row r="10" spans="1:4" x14ac:dyDescent="0.2">
      <c r="A10" s="48" t="s">
        <v>43</v>
      </c>
      <c r="B10" s="54">
        <v>0</v>
      </c>
      <c r="C10" s="49" t="s">
        <v>85</v>
      </c>
      <c r="D10" s="54">
        <v>0</v>
      </c>
    </row>
    <row r="11" spans="1:4" x14ac:dyDescent="0.2">
      <c r="A11" s="48" t="s">
        <v>44</v>
      </c>
      <c r="B11" s="54">
        <v>0</v>
      </c>
      <c r="C11" s="49" t="s">
        <v>86</v>
      </c>
      <c r="D11" s="54">
        <v>0</v>
      </c>
    </row>
    <row r="12" spans="1:4" x14ac:dyDescent="0.2">
      <c r="A12" s="48" t="s">
        <v>45</v>
      </c>
      <c r="B12" s="54">
        <v>0</v>
      </c>
      <c r="C12" s="49" t="s">
        <v>87</v>
      </c>
      <c r="D12" s="54">
        <v>0</v>
      </c>
    </row>
    <row r="13" spans="1:4" x14ac:dyDescent="0.2">
      <c r="A13" s="48" t="s">
        <v>46</v>
      </c>
      <c r="B13" s="54">
        <v>0</v>
      </c>
      <c r="C13" s="49" t="s">
        <v>88</v>
      </c>
      <c r="D13" s="54">
        <v>0</v>
      </c>
    </row>
    <row r="14" spans="1:4" x14ac:dyDescent="0.2">
      <c r="A14" s="48" t="s">
        <v>47</v>
      </c>
      <c r="B14" s="54">
        <v>0</v>
      </c>
      <c r="C14" s="49" t="s">
        <v>89</v>
      </c>
      <c r="D14" s="54">
        <v>0</v>
      </c>
    </row>
    <row r="15" spans="1:4" x14ac:dyDescent="0.2">
      <c r="A15" s="48" t="s">
        <v>48</v>
      </c>
      <c r="B15" s="54">
        <v>0</v>
      </c>
      <c r="C15" s="49" t="s">
        <v>90</v>
      </c>
      <c r="D15" s="54">
        <v>0</v>
      </c>
    </row>
    <row r="16" spans="1:4" x14ac:dyDescent="0.2">
      <c r="A16" s="48" t="s">
        <v>49</v>
      </c>
      <c r="B16" s="54">
        <v>0</v>
      </c>
      <c r="C16" s="49" t="s">
        <v>91</v>
      </c>
      <c r="D16" s="54">
        <v>0</v>
      </c>
    </row>
    <row r="17" spans="1:4" x14ac:dyDescent="0.2">
      <c r="A17" s="48" t="s">
        <v>50</v>
      </c>
      <c r="B17" s="54">
        <v>0</v>
      </c>
      <c r="C17" s="49" t="s">
        <v>92</v>
      </c>
      <c r="D17" s="54">
        <v>0</v>
      </c>
    </row>
    <row r="18" spans="1:4" x14ac:dyDescent="0.2">
      <c r="A18" s="48" t="s">
        <v>51</v>
      </c>
      <c r="B18" s="54">
        <v>0</v>
      </c>
      <c r="C18" s="49" t="s">
        <v>93</v>
      </c>
      <c r="D18" s="54">
        <v>0</v>
      </c>
    </row>
    <row r="19" spans="1:4" x14ac:dyDescent="0.2">
      <c r="A19" s="48" t="s">
        <v>65</v>
      </c>
      <c r="B19" s="54">
        <v>0</v>
      </c>
      <c r="C19" s="49" t="s">
        <v>94</v>
      </c>
      <c r="D19" s="54">
        <v>0</v>
      </c>
    </row>
    <row r="20" spans="1:4" x14ac:dyDescent="0.2">
      <c r="A20" s="48" t="s">
        <v>66</v>
      </c>
      <c r="B20" s="54">
        <v>0</v>
      </c>
      <c r="C20" s="49" t="s">
        <v>95</v>
      </c>
      <c r="D20" s="54">
        <v>0</v>
      </c>
    </row>
    <row r="21" spans="1:4" ht="15" x14ac:dyDescent="0.25">
      <c r="A21" s="24"/>
      <c r="C21"/>
    </row>
    <row r="22" spans="1:4" ht="15" x14ac:dyDescent="0.25">
      <c r="A22" s="24"/>
      <c r="C22"/>
    </row>
    <row r="23" spans="1:4" ht="15" x14ac:dyDescent="0.25">
      <c r="A23" s="24"/>
      <c r="C23"/>
    </row>
    <row r="24" spans="1:4" ht="15" x14ac:dyDescent="0.25">
      <c r="A24" s="24"/>
      <c r="C24"/>
    </row>
    <row r="25" spans="1:4" ht="15" x14ac:dyDescent="0.25">
      <c r="A25" s="24"/>
      <c r="C25"/>
    </row>
    <row r="26" spans="1:4" ht="15" x14ac:dyDescent="0.25">
      <c r="A26" s="24"/>
      <c r="C26"/>
    </row>
    <row r="27" spans="1:4" ht="15" x14ac:dyDescent="0.25">
      <c r="A27" s="24"/>
      <c r="C27"/>
    </row>
    <row r="28" spans="1:4" ht="15" x14ac:dyDescent="0.25">
      <c r="A28" s="24"/>
      <c r="C28"/>
    </row>
    <row r="29" spans="1:4" ht="15" x14ac:dyDescent="0.25">
      <c r="A29" s="24"/>
      <c r="C29"/>
    </row>
    <row r="30" spans="1:4" ht="15" x14ac:dyDescent="0.25">
      <c r="A30" s="24"/>
      <c r="C30"/>
    </row>
    <row r="31" spans="1:4" ht="15" x14ac:dyDescent="0.25">
      <c r="A31" s="24"/>
      <c r="C31"/>
    </row>
    <row r="32" spans="1:4" ht="15" x14ac:dyDescent="0.25">
      <c r="A32" s="24"/>
      <c r="C32"/>
    </row>
    <row r="33" spans="1:3" ht="15" x14ac:dyDescent="0.25">
      <c r="A33" s="24"/>
      <c r="C33"/>
    </row>
    <row r="34" spans="1:3" ht="15" x14ac:dyDescent="0.25">
      <c r="A34" s="24"/>
      <c r="C34"/>
    </row>
    <row r="35" spans="1:3" ht="15" x14ac:dyDescent="0.25">
      <c r="A35" s="24"/>
      <c r="C35"/>
    </row>
    <row r="36" spans="1:3" ht="15" x14ac:dyDescent="0.25">
      <c r="A36" s="24"/>
      <c r="C36"/>
    </row>
    <row r="37" spans="1:3" ht="15" x14ac:dyDescent="0.25">
      <c r="A37" s="24"/>
      <c r="C37"/>
    </row>
    <row r="38" spans="1:3" ht="15" x14ac:dyDescent="0.25">
      <c r="A38" s="24"/>
      <c r="C38"/>
    </row>
    <row r="39" spans="1:3" ht="15" x14ac:dyDescent="0.25">
      <c r="A39" s="24"/>
      <c r="C39"/>
    </row>
    <row r="40" spans="1:3" ht="15" x14ac:dyDescent="0.25">
      <c r="A40" s="24"/>
      <c r="C40"/>
    </row>
    <row r="41" spans="1:3" ht="15" x14ac:dyDescent="0.25">
      <c r="A41" s="24"/>
      <c r="C41"/>
    </row>
    <row r="42" spans="1:3" ht="15" x14ac:dyDescent="0.25">
      <c r="A42" s="24"/>
      <c r="C42"/>
    </row>
    <row r="43" spans="1:3" ht="15" x14ac:dyDescent="0.25">
      <c r="A43" s="24"/>
      <c r="C43"/>
    </row>
    <row r="44" spans="1:3" ht="15" x14ac:dyDescent="0.25">
      <c r="A44" s="24"/>
      <c r="C44"/>
    </row>
    <row r="45" spans="1:3" ht="15" x14ac:dyDescent="0.25">
      <c r="A45" s="24"/>
      <c r="C45"/>
    </row>
    <row r="46" spans="1:3" ht="15" x14ac:dyDescent="0.25">
      <c r="A46" s="24"/>
      <c r="C46"/>
    </row>
    <row r="47" spans="1:3" ht="15" x14ac:dyDescent="0.25">
      <c r="A47" s="24"/>
      <c r="C47"/>
    </row>
    <row r="48" spans="1:3" ht="15" x14ac:dyDescent="0.25">
      <c r="A48" s="24"/>
      <c r="C48"/>
    </row>
    <row r="49" spans="1:5" ht="15" x14ac:dyDescent="0.25">
      <c r="A49" s="24"/>
      <c r="C49"/>
    </row>
    <row r="50" spans="1:5" ht="15" x14ac:dyDescent="0.25">
      <c r="A50" s="24"/>
      <c r="C50"/>
    </row>
    <row r="51" spans="1:5" ht="15" x14ac:dyDescent="0.25">
      <c r="A51" s="24"/>
      <c r="C51"/>
    </row>
    <row r="52" spans="1:5" ht="15" x14ac:dyDescent="0.25">
      <c r="A52" s="24"/>
      <c r="C52"/>
    </row>
    <row r="53" spans="1:5" ht="15" x14ac:dyDescent="0.25">
      <c r="A53" s="24"/>
      <c r="C53"/>
    </row>
    <row r="54" spans="1:5" ht="15" x14ac:dyDescent="0.25">
      <c r="A54" s="24"/>
      <c r="C54"/>
      <c r="E54"/>
    </row>
    <row r="55" spans="1:5" ht="15" x14ac:dyDescent="0.25">
      <c r="A55" s="24"/>
      <c r="C55"/>
      <c r="E55"/>
    </row>
    <row r="56" spans="1:5" ht="15" x14ac:dyDescent="0.25">
      <c r="A56" s="24"/>
      <c r="C56"/>
      <c r="E56"/>
    </row>
    <row r="57" spans="1:5" ht="15" x14ac:dyDescent="0.25">
      <c r="A57" s="24"/>
      <c r="C57"/>
    </row>
    <row r="58" spans="1:5" ht="15" x14ac:dyDescent="0.25">
      <c r="A58" s="24"/>
      <c r="C58"/>
    </row>
    <row r="59" spans="1:5" ht="15" x14ac:dyDescent="0.25">
      <c r="A59" s="24"/>
      <c r="C59"/>
    </row>
    <row r="60" spans="1:5" x14ac:dyDescent="0.2">
      <c r="A60" s="24"/>
    </row>
    <row r="61" spans="1:5" x14ac:dyDescent="0.2">
      <c r="A61" s="24"/>
    </row>
    <row r="62" spans="1:5" x14ac:dyDescent="0.2">
      <c r="A62" s="24"/>
    </row>
    <row r="63" spans="1:5" x14ac:dyDescent="0.2">
      <c r="A63" s="24"/>
    </row>
    <row r="64" spans="1:5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</sheetData>
  <sortState ref="A2:L93">
    <sortCondition ref="A2"/>
  </sortState>
  <pageMargins left="0.7" right="0.7" top="0.75" bottom="0.75" header="0.3" footer="0.3"/>
  <pageSetup paperSize="8" orientation="portrait" r:id="rId1"/>
  <ignoredErrors>
    <ignoredError sqref="C2:C2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9" t="s">
        <v>6</v>
      </c>
      <c r="B1" s="30" t="s">
        <v>30</v>
      </c>
      <c r="C1" s="30" t="s">
        <v>31</v>
      </c>
      <c r="D1" s="31" t="s">
        <v>29</v>
      </c>
    </row>
    <row r="2" spans="1:4" x14ac:dyDescent="0.25">
      <c r="A2" s="28"/>
      <c r="B2" s="28"/>
      <c r="C2" s="28"/>
      <c r="D2" s="28"/>
    </row>
    <row r="3" spans="1:4" x14ac:dyDescent="0.25">
      <c r="A3" s="27"/>
      <c r="B3" s="27"/>
      <c r="C3" s="27"/>
      <c r="D3" s="27"/>
    </row>
    <row r="4" spans="1:4" x14ac:dyDescent="0.25">
      <c r="A4" s="27"/>
      <c r="B4" s="27"/>
      <c r="C4" s="27"/>
      <c r="D4" s="27"/>
    </row>
    <row r="5" spans="1:4" x14ac:dyDescent="0.25">
      <c r="A5" s="27"/>
      <c r="B5" s="27"/>
      <c r="C5" s="27"/>
      <c r="D5" s="27"/>
    </row>
    <row r="6" spans="1:4" x14ac:dyDescent="0.25">
      <c r="A6" s="27"/>
      <c r="B6" s="27"/>
      <c r="C6" s="27"/>
      <c r="D6" s="27"/>
    </row>
    <row r="7" spans="1:4" x14ac:dyDescent="0.25">
      <c r="A7" s="27"/>
      <c r="B7" s="27"/>
      <c r="C7" s="27"/>
      <c r="D7" s="27"/>
    </row>
    <row r="8" spans="1:4" x14ac:dyDescent="0.25">
      <c r="A8" s="27"/>
      <c r="B8" s="27"/>
      <c r="C8" s="27"/>
      <c r="D8" s="27"/>
    </row>
    <row r="9" spans="1:4" x14ac:dyDescent="0.25">
      <c r="A9" s="27"/>
      <c r="B9" s="27"/>
      <c r="C9" s="27"/>
      <c r="D9" s="27"/>
    </row>
    <row r="10" spans="1:4" x14ac:dyDescent="0.25">
      <c r="A10" s="27"/>
      <c r="B10" s="27"/>
      <c r="C10" s="27"/>
      <c r="D10" s="27"/>
    </row>
    <row r="11" spans="1:4" x14ac:dyDescent="0.25">
      <c r="A11" s="27"/>
      <c r="B11" s="27"/>
      <c r="C11" s="27"/>
      <c r="D11" s="27"/>
    </row>
    <row r="12" spans="1:4" x14ac:dyDescent="0.25">
      <c r="A12" s="27"/>
      <c r="B12" s="27"/>
      <c r="C12" s="27"/>
      <c r="D12" s="27"/>
    </row>
    <row r="13" spans="1:4" x14ac:dyDescent="0.25">
      <c r="A13" s="27"/>
      <c r="B13" s="27"/>
      <c r="C13" s="27"/>
      <c r="D13" s="27"/>
    </row>
    <row r="14" spans="1:4" x14ac:dyDescent="0.25">
      <c r="A14" s="27"/>
      <c r="B14" s="27"/>
      <c r="C14" s="27"/>
      <c r="D14" s="27"/>
    </row>
    <row r="15" spans="1:4" x14ac:dyDescent="0.25">
      <c r="A15" s="27"/>
      <c r="B15" s="27"/>
      <c r="C15" s="27"/>
      <c r="D15" s="27"/>
    </row>
    <row r="16" spans="1:4" x14ac:dyDescent="0.25">
      <c r="A16" s="27"/>
      <c r="B16" s="27"/>
      <c r="C16" s="27"/>
      <c r="D16" s="27"/>
    </row>
    <row r="17" spans="1:4" x14ac:dyDescent="0.25">
      <c r="A17" s="27"/>
      <c r="B17" s="27"/>
      <c r="C17" s="27"/>
      <c r="D17" s="27"/>
    </row>
    <row r="18" spans="1:4" x14ac:dyDescent="0.25">
      <c r="A18" s="27"/>
      <c r="B18" s="27"/>
      <c r="C18" s="27"/>
      <c r="D18" s="27"/>
    </row>
    <row r="19" spans="1:4" x14ac:dyDescent="0.25">
      <c r="A19" s="27"/>
      <c r="B19" s="27"/>
      <c r="C19" s="27"/>
      <c r="D19" s="27"/>
    </row>
    <row r="20" spans="1:4" x14ac:dyDescent="0.25">
      <c r="A20" s="27"/>
      <c r="B20" s="27"/>
      <c r="C20" s="27"/>
      <c r="D20" s="27"/>
    </row>
    <row r="21" spans="1:4" x14ac:dyDescent="0.25">
      <c r="A21" s="27"/>
      <c r="B21" s="27"/>
      <c r="C21" s="27"/>
      <c r="D21" s="27"/>
    </row>
    <row r="22" spans="1:4" x14ac:dyDescent="0.25">
      <c r="A22" s="27"/>
      <c r="B22" s="27"/>
      <c r="C22" s="27"/>
      <c r="D22" s="27"/>
    </row>
    <row r="23" spans="1:4" x14ac:dyDescent="0.25">
      <c r="A23" s="27"/>
      <c r="B23" s="27"/>
      <c r="C23" s="27"/>
      <c r="D23" s="27"/>
    </row>
    <row r="24" spans="1:4" x14ac:dyDescent="0.25">
      <c r="A24" s="27"/>
      <c r="B24" s="27"/>
      <c r="C24" s="27"/>
      <c r="D24" s="27"/>
    </row>
    <row r="25" spans="1:4" x14ac:dyDescent="0.25">
      <c r="A25" s="27"/>
      <c r="B25" s="27"/>
      <c r="C25" s="27"/>
      <c r="D25" s="27"/>
    </row>
    <row r="26" spans="1:4" x14ac:dyDescent="0.25">
      <c r="A26" s="27"/>
      <c r="B26" s="27"/>
      <c r="C26" s="27"/>
      <c r="D26" s="27"/>
    </row>
    <row r="27" spans="1:4" x14ac:dyDescent="0.25">
      <c r="A27" s="27"/>
      <c r="B27" s="27"/>
      <c r="C27" s="27"/>
      <c r="D27" s="27"/>
    </row>
    <row r="28" spans="1:4" x14ac:dyDescent="0.25">
      <c r="A28" s="27"/>
      <c r="B28" s="27"/>
      <c r="C28" s="27"/>
      <c r="D28" s="27"/>
    </row>
    <row r="29" spans="1:4" x14ac:dyDescent="0.25">
      <c r="A29" s="27"/>
      <c r="B29" s="27"/>
      <c r="C29" s="27"/>
      <c r="D29" s="27"/>
    </row>
    <row r="30" spans="1:4" x14ac:dyDescent="0.25">
      <c r="A30" s="27"/>
      <c r="B30" s="27"/>
      <c r="C30" s="27"/>
      <c r="D30" s="27"/>
    </row>
    <row r="31" spans="1:4" x14ac:dyDescent="0.25">
      <c r="A31" s="27"/>
      <c r="B31" s="27"/>
      <c r="C31" s="27"/>
      <c r="D31" s="27"/>
    </row>
    <row r="32" spans="1:4" x14ac:dyDescent="0.25">
      <c r="A32" s="27"/>
      <c r="B32" s="27"/>
      <c r="C32" s="27"/>
      <c r="D32" s="27"/>
    </row>
    <row r="33" spans="1:4" x14ac:dyDescent="0.25">
      <c r="A33" s="27"/>
      <c r="B33" s="27"/>
      <c r="C33" s="27"/>
      <c r="D33" s="27"/>
    </row>
    <row r="34" spans="1:4" x14ac:dyDescent="0.25">
      <c r="A34" s="27"/>
      <c r="B34" s="27"/>
      <c r="C34" s="27"/>
      <c r="D34" s="27"/>
    </row>
    <row r="35" spans="1:4" x14ac:dyDescent="0.25">
      <c r="A35" s="27"/>
      <c r="B35" s="27"/>
      <c r="C35" s="27"/>
      <c r="D35" s="27"/>
    </row>
    <row r="36" spans="1:4" x14ac:dyDescent="0.25">
      <c r="A36" s="27"/>
      <c r="B36" s="27"/>
      <c r="C36" s="27"/>
      <c r="D36" s="27"/>
    </row>
    <row r="37" spans="1:4" x14ac:dyDescent="0.25">
      <c r="A37" s="27"/>
      <c r="B37" s="27"/>
      <c r="C37" s="27"/>
      <c r="D37" s="27"/>
    </row>
    <row r="38" spans="1:4" x14ac:dyDescent="0.25">
      <c r="A38" s="27"/>
      <c r="B38" s="27"/>
      <c r="C38" s="27"/>
      <c r="D38" s="27"/>
    </row>
    <row r="39" spans="1:4" x14ac:dyDescent="0.25">
      <c r="A39" s="27"/>
      <c r="B39" s="27"/>
      <c r="C39" s="27"/>
      <c r="D39" s="27"/>
    </row>
    <row r="40" spans="1:4" x14ac:dyDescent="0.25">
      <c r="A40" s="27"/>
      <c r="B40" s="27"/>
      <c r="C40" s="27"/>
      <c r="D40" s="27"/>
    </row>
    <row r="41" spans="1:4" x14ac:dyDescent="0.25">
      <c r="A41" s="27"/>
      <c r="B41" s="27"/>
      <c r="C41" s="27"/>
      <c r="D41" s="27"/>
    </row>
    <row r="42" spans="1:4" x14ac:dyDescent="0.25">
      <c r="A42" s="27"/>
      <c r="B42" s="27"/>
      <c r="C42" s="27"/>
      <c r="D42" s="27"/>
    </row>
    <row r="43" spans="1:4" x14ac:dyDescent="0.25">
      <c r="A43" s="27"/>
      <c r="B43" s="27"/>
      <c r="C43" s="27"/>
      <c r="D43" s="27"/>
    </row>
    <row r="44" spans="1:4" x14ac:dyDescent="0.25">
      <c r="A44" s="27"/>
      <c r="B44" s="27"/>
      <c r="C44" s="27"/>
      <c r="D44" s="27"/>
    </row>
    <row r="45" spans="1:4" x14ac:dyDescent="0.25">
      <c r="A45" s="27"/>
      <c r="B45" s="27"/>
      <c r="C45" s="27"/>
      <c r="D45" s="27"/>
    </row>
    <row r="46" spans="1:4" x14ac:dyDescent="0.25">
      <c r="A46" s="27"/>
      <c r="B46" s="27"/>
      <c r="C46" s="27"/>
      <c r="D46" s="27"/>
    </row>
    <row r="47" spans="1:4" x14ac:dyDescent="0.25">
      <c r="A47" s="27"/>
      <c r="B47" s="27"/>
      <c r="C47" s="27"/>
      <c r="D47" s="27"/>
    </row>
    <row r="48" spans="1:4" x14ac:dyDescent="0.25">
      <c r="A48" s="27"/>
      <c r="B48" s="27"/>
      <c r="C48" s="27"/>
      <c r="D48" s="27"/>
    </row>
    <row r="49" spans="1:4" x14ac:dyDescent="0.25">
      <c r="A49" s="27"/>
      <c r="B49" s="27"/>
      <c r="C49" s="27"/>
      <c r="D49" s="27"/>
    </row>
    <row r="50" spans="1:4" x14ac:dyDescent="0.25">
      <c r="A50" s="27"/>
      <c r="B50" s="27"/>
      <c r="C50" s="27"/>
      <c r="D50" s="27"/>
    </row>
    <row r="51" spans="1:4" x14ac:dyDescent="0.25">
      <c r="A51" s="27"/>
      <c r="B51" s="27"/>
      <c r="C51" s="27"/>
      <c r="D51" s="27"/>
    </row>
    <row r="52" spans="1:4" x14ac:dyDescent="0.25">
      <c r="A52" s="27"/>
      <c r="B52" s="27"/>
      <c r="C52" s="27"/>
      <c r="D52" s="27"/>
    </row>
    <row r="53" spans="1:4" x14ac:dyDescent="0.25">
      <c r="A53" s="27"/>
      <c r="B53" s="27"/>
      <c r="C53" s="27"/>
      <c r="D53" s="27"/>
    </row>
    <row r="54" spans="1:4" x14ac:dyDescent="0.25">
      <c r="A54" s="27"/>
      <c r="B54" s="27"/>
      <c r="C54" s="27"/>
      <c r="D54" s="27"/>
    </row>
    <row r="55" spans="1:4" x14ac:dyDescent="0.25">
      <c r="A55" s="27"/>
      <c r="B55" s="27"/>
      <c r="C55" s="27"/>
      <c r="D55" s="27"/>
    </row>
    <row r="56" spans="1:4" x14ac:dyDescent="0.25">
      <c r="A56" s="27"/>
      <c r="B56" s="27"/>
      <c r="C56" s="27"/>
      <c r="D56" s="27"/>
    </row>
    <row r="57" spans="1:4" x14ac:dyDescent="0.25">
      <c r="A57" s="27"/>
      <c r="B57" s="27"/>
      <c r="C57" s="27"/>
      <c r="D57" s="27"/>
    </row>
    <row r="58" spans="1:4" x14ac:dyDescent="0.25">
      <c r="A58" s="27"/>
      <c r="B58" s="27"/>
      <c r="C58" s="27"/>
      <c r="D58" s="27"/>
    </row>
    <row r="59" spans="1:4" x14ac:dyDescent="0.25">
      <c r="A59" s="27"/>
      <c r="B59" s="27"/>
      <c r="C59" s="27"/>
      <c r="D59" s="27"/>
    </row>
    <row r="60" spans="1:4" x14ac:dyDescent="0.25">
      <c r="A60" s="27"/>
      <c r="B60" s="27"/>
      <c r="C60" s="27"/>
      <c r="D60" s="27"/>
    </row>
    <row r="61" spans="1:4" x14ac:dyDescent="0.25">
      <c r="A61" s="27"/>
      <c r="B61" s="27"/>
      <c r="C61" s="27"/>
      <c r="D61" s="27"/>
    </row>
    <row r="62" spans="1:4" x14ac:dyDescent="0.25">
      <c r="A62" s="27"/>
      <c r="B62" s="27"/>
      <c r="C62" s="27"/>
      <c r="D62" s="27"/>
    </row>
    <row r="63" spans="1:4" x14ac:dyDescent="0.25">
      <c r="A63" s="27"/>
      <c r="B63" s="27"/>
      <c r="C63" s="27"/>
      <c r="D63" s="27"/>
    </row>
    <row r="64" spans="1:4" x14ac:dyDescent="0.25">
      <c r="A64" s="27"/>
      <c r="B64" s="27"/>
      <c r="C64" s="27"/>
      <c r="D64" s="27"/>
    </row>
    <row r="65" spans="1:4" x14ac:dyDescent="0.25">
      <c r="A65" s="27"/>
      <c r="B65" s="27"/>
      <c r="C65" s="27"/>
      <c r="D65" s="27"/>
    </row>
    <row r="66" spans="1:4" x14ac:dyDescent="0.25">
      <c r="A66" s="27"/>
      <c r="B66" s="27"/>
      <c r="C66" s="27"/>
      <c r="D66" s="27"/>
    </row>
    <row r="67" spans="1:4" x14ac:dyDescent="0.25">
      <c r="A67" s="27"/>
      <c r="B67" s="27"/>
      <c r="C67" s="27"/>
      <c r="D67" s="27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2020-09-24T07:06:30Z</dcterms:modified>
</cp:coreProperties>
</file>