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30 SDNS 135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54" i="2" l="1"/>
  <c r="B55" i="2" s="1"/>
  <c r="C55" i="2" s="1"/>
  <c r="B56" i="2" s="1"/>
  <c r="C56" i="2" s="1"/>
  <c r="C50" i="2"/>
  <c r="B51" i="2" s="1"/>
  <c r="C51" i="2" s="1"/>
  <c r="B52" i="2" s="1"/>
  <c r="C52" i="2" s="1"/>
  <c r="B53" i="2" s="1"/>
  <c r="C53" i="2" s="1"/>
  <c r="C47" i="2"/>
  <c r="B48" i="2" s="1"/>
  <c r="C48" i="2" s="1"/>
  <c r="B49" i="2" s="1"/>
  <c r="C49" i="2" s="1"/>
  <c r="C42" i="2"/>
  <c r="B43" i="2" s="1"/>
  <c r="C43" i="2" s="1"/>
  <c r="B44" i="2" s="1"/>
  <c r="C44" i="2" s="1"/>
  <c r="B45" i="2" s="1"/>
  <c r="C45" i="2" s="1"/>
  <c r="B46" i="2" s="1"/>
  <c r="C46" i="2" s="1"/>
  <c r="C38" i="2"/>
  <c r="B39" i="2"/>
  <c r="C39" i="2" s="1"/>
  <c r="B40" i="2" s="1"/>
  <c r="C40" i="2" s="1"/>
  <c r="B41" i="2" s="1"/>
  <c r="C41" i="2" s="1"/>
  <c r="B35" i="2" l="1"/>
  <c r="C35" i="2" s="1"/>
  <c r="B36" i="2" s="1"/>
  <c r="C36" i="2" s="1"/>
  <c r="B37" i="2" s="1"/>
  <c r="C37" i="2" s="1"/>
  <c r="B32" i="2"/>
  <c r="C32" i="2" s="1"/>
  <c r="B33" i="2" s="1"/>
  <c r="C33" i="2" s="1"/>
  <c r="B29" i="2"/>
  <c r="C29" i="2" s="1"/>
  <c r="B30" i="2" s="1"/>
  <c r="C30" i="2" s="1"/>
  <c r="B25" i="2"/>
  <c r="C25" i="2" s="1"/>
  <c r="B26" i="2" s="1"/>
  <c r="C26" i="2" s="1"/>
  <c r="B27" i="2" s="1"/>
  <c r="C27" i="2" s="1"/>
  <c r="B21" i="2"/>
  <c r="C21" i="2" s="1"/>
  <c r="B22" i="2" s="1"/>
  <c r="C22" i="2" s="1"/>
  <c r="B23" i="2" s="1"/>
  <c r="C23" i="2" s="1"/>
  <c r="B18" i="2" l="1"/>
  <c r="C18" i="2" s="1"/>
  <c r="B19" i="2" s="1"/>
  <c r="C19" i="2" s="1"/>
  <c r="B14" i="2" l="1"/>
  <c r="C14" i="2" s="1"/>
  <c r="B15" i="2" s="1"/>
  <c r="C15" i="2" s="1"/>
  <c r="B16" i="2" s="1"/>
  <c r="C16" i="2" s="1"/>
  <c r="B9" i="2"/>
  <c r="C9" i="2" s="1"/>
  <c r="B10" i="2" s="1"/>
  <c r="C10" i="2" s="1"/>
  <c r="B11" i="2" s="1"/>
  <c r="C11" i="2" s="1"/>
  <c r="B12" i="2" s="1"/>
  <c r="C12" i="2" s="1"/>
  <c r="B6" i="2"/>
  <c r="C6" i="2" s="1"/>
  <c r="B7" i="2" s="1"/>
  <c r="C7" i="2" s="1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</authors>
  <commentList>
    <comment ref="L6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<sst xmlns="http://schemas.openxmlformats.org/spreadsheetml/2006/main" count="298" uniqueCount="92">
  <si>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</si>
  <si>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</si>
  <si>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</si>
  <si>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</si>
  <si>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</si>
  <si>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</si>
  <si>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</si>
  <si>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</si>
  <si>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</si>
  <si>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</si>
  <si>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</si>
  <si>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</si>
  <si>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</si>
  <si>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</si>
  <si>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</si>
  <si>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</si>
  <si>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</si>
  <si>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</si>
  <si>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</si>
  <si>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</si>
  <si>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</si>
  <si>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</si>
  <si>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</si>
  <si>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</si>
  <si>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</si>
  <si>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</si>
  <si>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</si>
  <si>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</si>
  <si>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</si>
  <si>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</si>
  <si>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</si>
  <si>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</si>
  <si>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</si>
  <si>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</si>
  <si>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</si>
  <si>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E. FAUSTINO</t>
  </si>
  <si>
    <t>SDNS_530_135S_E_001</t>
  </si>
  <si>
    <t>SDNS_530_135S_E_002</t>
  </si>
  <si>
    <t>SDNS_530_135S_E_003</t>
  </si>
  <si>
    <t>SDNS_530_135S_E_004</t>
  </si>
  <si>
    <t>SDNS_530_135S_E_005</t>
  </si>
  <si>
    <t>SDNS_530_135S_E_006</t>
  </si>
  <si>
    <t>SDNS_530_135S_E_007</t>
  </si>
  <si>
    <t>O .SUNGANGA</t>
  </si>
  <si>
    <t>B-2022257</t>
  </si>
  <si>
    <t>B-2022290</t>
  </si>
  <si>
    <t>B-2022329</t>
  </si>
  <si>
    <t>B-2022410</t>
  </si>
  <si>
    <t>B-2022421</t>
  </si>
  <si>
    <t>FW</t>
  </si>
  <si>
    <t>MV</t>
  </si>
  <si>
    <t>HW</t>
  </si>
  <si>
    <t>23.29</t>
  </si>
  <si>
    <t>36.44</t>
  </si>
  <si>
    <t>24.34</t>
  </si>
  <si>
    <t>12.90</t>
  </si>
  <si>
    <t>359.64</t>
  </si>
  <si>
    <t>357.98</t>
  </si>
  <si>
    <t>3.76</t>
  </si>
  <si>
    <t>615980.78</t>
  </si>
  <si>
    <t>814753.50</t>
  </si>
  <si>
    <t>615982.89</t>
  </si>
  <si>
    <t>814752.71</t>
  </si>
  <si>
    <t>615988.52</t>
  </si>
  <si>
    <t>814748.97</t>
  </si>
  <si>
    <t>615994.77</t>
  </si>
  <si>
    <t>814747.85</t>
  </si>
  <si>
    <t>615999.60</t>
  </si>
  <si>
    <t>814747.93</t>
  </si>
  <si>
    <t>616003.60</t>
  </si>
  <si>
    <t>814748.69</t>
  </si>
  <si>
    <t>616009.61</t>
  </si>
  <si>
    <t>814748.62</t>
  </si>
  <si>
    <t>SDNS_530_135S_E_008</t>
  </si>
  <si>
    <t>SDNS_530_135S_E_009</t>
  </si>
  <si>
    <t>SDNS_530_135S_E_010</t>
  </si>
  <si>
    <t>B-2022445</t>
  </si>
  <si>
    <t>B-2022463</t>
  </si>
  <si>
    <t>B-2022484</t>
  </si>
  <si>
    <t>B-2022499</t>
  </si>
  <si>
    <t>B-2022526</t>
  </si>
  <si>
    <t>SDNS_530_135S_E_011</t>
  </si>
  <si>
    <t>SDNS_530_135S_E_012</t>
  </si>
  <si>
    <t>SDNS_530_135S_E_013</t>
  </si>
  <si>
    <t>SDNS_530_135S_E_014</t>
  </si>
  <si>
    <t>SDNS_530_135S_E_015</t>
  </si>
  <si>
    <t>R. YBAÑEZ</t>
  </si>
  <si>
    <t>B-2022573</t>
  </si>
  <si>
    <t>B-2022608</t>
  </si>
  <si>
    <t>B-2022621</t>
  </si>
  <si>
    <t>B-2022688</t>
  </si>
  <si>
    <t>B-2022713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</si>
</sst>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1" fillId="2" borderId="6" xfId="1" applyNumberFormat="1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0" fillId="4" borderId="0" xfId="0" applyFill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7"/>
  <sheetViews>
    <sheetView tabSelected="1" workbookViewId="0">
      <pane ySplit="1" topLeftCell="A2" activePane="bottomLeft" state="frozen"/>
      <selection pane="bottomLeft" activeCell="I21" sqref="I21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57" t="s">
        <v>36</v>
      </c>
      <c r="B2" s="58" t="s">
        <v>59</v>
      </c>
      <c r="C2" s="58" t="s">
        <v>60</v>
      </c>
      <c r="D2" s="59">
        <v>530</v>
      </c>
      <c r="E2" s="59">
        <v>4.0999999999999996</v>
      </c>
      <c r="F2" s="60">
        <v>530</v>
      </c>
      <c r="G2" s="60" t="s">
        <v>34</v>
      </c>
      <c r="H2" s="60"/>
      <c r="I2" s="60" t="s">
        <v>35</v>
      </c>
      <c r="J2" s="61">
        <v>44049</v>
      </c>
      <c r="K2" s="57" t="s">
        <v>32</v>
      </c>
    </row>
    <row r="3" spans="1:17" x14ac:dyDescent="0.2">
      <c r="A3" s="57" t="s">
        <v>37</v>
      </c>
      <c r="B3" s="58" t="s">
        <v>61</v>
      </c>
      <c r="C3" s="58" t="s">
        <v>62</v>
      </c>
      <c r="D3" s="59">
        <v>530</v>
      </c>
      <c r="E3" s="59">
        <v>4.2</v>
      </c>
      <c r="F3" s="60">
        <v>530</v>
      </c>
      <c r="G3" s="60" t="s">
        <v>34</v>
      </c>
      <c r="H3" s="60"/>
      <c r="I3" s="60" t="s">
        <v>43</v>
      </c>
      <c r="J3" s="61">
        <v>44052</v>
      </c>
      <c r="K3" s="57" t="s">
        <v>32</v>
      </c>
    </row>
    <row r="4" spans="1:17" x14ac:dyDescent="0.2">
      <c r="A4" s="57" t="s">
        <v>38</v>
      </c>
      <c r="B4" s="58" t="s">
        <v>63</v>
      </c>
      <c r="C4" s="58" t="s">
        <v>64</v>
      </c>
      <c r="D4" s="59">
        <v>530</v>
      </c>
      <c r="E4" s="59">
        <v>5.7</v>
      </c>
      <c r="F4" s="60">
        <v>530</v>
      </c>
      <c r="G4" s="60" t="s">
        <v>34</v>
      </c>
      <c r="H4" s="60"/>
      <c r="I4" s="60" t="s">
        <v>43</v>
      </c>
      <c r="J4" s="61">
        <v>44055</v>
      </c>
      <c r="K4" s="57" t="s">
        <v>32</v>
      </c>
    </row>
    <row r="5" spans="1:17" x14ac:dyDescent="0.2">
      <c r="A5" s="57" t="s">
        <v>39</v>
      </c>
      <c r="B5" s="58" t="s">
        <v>65</v>
      </c>
      <c r="C5" s="58" t="s">
        <v>66</v>
      </c>
      <c r="D5" s="59">
        <v>530</v>
      </c>
      <c r="E5" s="59">
        <v>4.5</v>
      </c>
      <c r="F5" s="60">
        <v>530</v>
      </c>
      <c r="G5" s="60" t="s">
        <v>34</v>
      </c>
      <c r="H5" s="60"/>
      <c r="I5" s="60" t="s">
        <v>35</v>
      </c>
      <c r="J5" s="61">
        <v>44062</v>
      </c>
      <c r="K5" s="57" t="s">
        <v>32</v>
      </c>
    </row>
    <row r="6" spans="1:17" x14ac:dyDescent="0.2">
      <c r="A6" s="57" t="s">
        <v>40</v>
      </c>
      <c r="B6" s="58" t="s">
        <v>67</v>
      </c>
      <c r="C6" s="58" t="s">
        <v>68</v>
      </c>
      <c r="D6" s="59">
        <v>530</v>
      </c>
      <c r="E6" s="59">
        <v>4.5</v>
      </c>
      <c r="F6" s="60">
        <v>530</v>
      </c>
      <c r="G6" s="60" t="s">
        <v>34</v>
      </c>
      <c r="H6" s="60"/>
      <c r="I6" s="60" t="s">
        <v>35</v>
      </c>
      <c r="J6" s="61">
        <v>44063</v>
      </c>
      <c r="K6" s="57" t="s">
        <v>32</v>
      </c>
    </row>
    <row r="7" spans="1:17" x14ac:dyDescent="0.2">
      <c r="A7" s="74" t="s">
        <v>41</v>
      </c>
      <c r="B7" s="75" t="s">
        <v>69</v>
      </c>
      <c r="C7" s="75" t="s">
        <v>70</v>
      </c>
      <c r="D7" s="76">
        <v>530</v>
      </c>
      <c r="E7" s="76">
        <v>3.8</v>
      </c>
      <c r="F7" s="77">
        <v>530</v>
      </c>
      <c r="G7" s="77" t="s">
        <v>34</v>
      </c>
      <c r="H7" s="77"/>
      <c r="I7" s="77" t="s">
        <v>43</v>
      </c>
      <c r="J7" s="78">
        <v>44065</v>
      </c>
      <c r="K7" s="74" t="s">
        <v>32</v>
      </c>
    </row>
    <row r="8" spans="1:17" x14ac:dyDescent="0.2">
      <c r="A8" s="74" t="s">
        <v>42</v>
      </c>
      <c r="B8" s="75" t="s">
        <v>71</v>
      </c>
      <c r="C8" s="75" t="s">
        <v>72</v>
      </c>
      <c r="D8" s="76">
        <v>530</v>
      </c>
      <c r="E8" s="76">
        <v>3.8</v>
      </c>
      <c r="F8" s="77">
        <v>530</v>
      </c>
      <c r="G8" s="77" t="s">
        <v>34</v>
      </c>
      <c r="H8" s="77"/>
      <c r="I8" s="77" t="s">
        <v>43</v>
      </c>
      <c r="J8" s="78">
        <v>44066</v>
      </c>
      <c r="K8" s="74" t="s">
        <v>32</v>
      </c>
    </row>
    <row r="9" spans="1:17" ht="15" x14ac:dyDescent="0.25">
      <c r="A9" s="74" t="s">
        <v>73</v>
      </c>
      <c r="B9" s="79">
        <v>616019.76</v>
      </c>
      <c r="C9" s="79">
        <v>814747.7</v>
      </c>
      <c r="D9" s="76">
        <v>530</v>
      </c>
      <c r="E9" s="76">
        <v>4</v>
      </c>
      <c r="F9" s="77">
        <v>530</v>
      </c>
      <c r="G9" s="77" t="s">
        <v>34</v>
      </c>
      <c r="H9" s="77"/>
      <c r="I9" s="77" t="s">
        <v>35</v>
      </c>
      <c r="J9" s="78">
        <v>44068</v>
      </c>
      <c r="K9" s="74" t="s">
        <v>32</v>
      </c>
    </row>
    <row r="10" spans="1:17" ht="15" x14ac:dyDescent="0.25">
      <c r="A10" s="74" t="s">
        <v>74</v>
      </c>
      <c r="B10" s="79">
        <v>616023.25</v>
      </c>
      <c r="C10" s="79">
        <v>814746.85</v>
      </c>
      <c r="D10" s="76">
        <v>530</v>
      </c>
      <c r="E10" s="76">
        <v>3.6</v>
      </c>
      <c r="F10" s="77">
        <v>530</v>
      </c>
      <c r="G10" s="77" t="s">
        <v>34</v>
      </c>
      <c r="H10" s="77"/>
      <c r="I10" s="77" t="s">
        <v>35</v>
      </c>
      <c r="J10" s="78">
        <v>44069</v>
      </c>
      <c r="K10" s="74" t="s">
        <v>32</v>
      </c>
    </row>
    <row r="11" spans="1:17" ht="15" x14ac:dyDescent="0.25">
      <c r="A11" s="74" t="s">
        <v>75</v>
      </c>
      <c r="B11" s="79">
        <v>616027.36</v>
      </c>
      <c r="C11" s="79">
        <v>814746.49</v>
      </c>
      <c r="D11" s="76">
        <v>530</v>
      </c>
      <c r="E11" s="76">
        <v>3.4</v>
      </c>
      <c r="F11" s="77">
        <v>530</v>
      </c>
      <c r="G11" s="77" t="s">
        <v>34</v>
      </c>
      <c r="H11" s="77"/>
      <c r="I11" s="77" t="s">
        <v>43</v>
      </c>
      <c r="J11" s="78">
        <v>44071</v>
      </c>
      <c r="K11" s="74" t="s">
        <v>32</v>
      </c>
    </row>
    <row r="12" spans="1:17" ht="15" x14ac:dyDescent="0.25">
      <c r="A12" s="74" t="s">
        <v>81</v>
      </c>
      <c r="B12" s="79">
        <v>616034.56999999995</v>
      </c>
      <c r="C12" s="79">
        <v>814745.25</v>
      </c>
      <c r="D12" s="76">
        <v>530</v>
      </c>
      <c r="E12" s="76">
        <v>3.5</v>
      </c>
      <c r="F12" s="77">
        <v>530</v>
      </c>
      <c r="G12" s="77" t="s">
        <v>34</v>
      </c>
      <c r="H12" s="77"/>
      <c r="I12" s="77" t="s">
        <v>35</v>
      </c>
      <c r="J12" s="78">
        <v>44075</v>
      </c>
      <c r="K12" s="74" t="s">
        <v>32</v>
      </c>
    </row>
    <row r="13" spans="1:17" ht="15" x14ac:dyDescent="0.25">
      <c r="A13" s="74" t="s">
        <v>82</v>
      </c>
      <c r="B13" s="79">
        <v>616038.87</v>
      </c>
      <c r="C13" s="79">
        <v>814744.21</v>
      </c>
      <c r="D13" s="76">
        <v>530</v>
      </c>
      <c r="E13" s="76">
        <v>4.3</v>
      </c>
      <c r="F13" s="77">
        <v>530</v>
      </c>
      <c r="G13" s="77" t="s">
        <v>34</v>
      </c>
      <c r="H13" s="77"/>
      <c r="I13" s="77" t="s">
        <v>43</v>
      </c>
      <c r="J13" s="78">
        <v>44077</v>
      </c>
      <c r="K13" s="74" t="s">
        <v>32</v>
      </c>
      <c r="L13" s="19"/>
      <c r="M13" s="19"/>
      <c r="N13" s="19"/>
      <c r="O13" s="19"/>
      <c r="P13" s="19"/>
      <c r="Q13" s="19"/>
    </row>
    <row r="14" spans="1:17" ht="15" x14ac:dyDescent="0.25">
      <c r="A14" s="74" t="s">
        <v>83</v>
      </c>
      <c r="B14" s="79">
        <v>616041.19999999995</v>
      </c>
      <c r="C14" s="79">
        <v>814743.18</v>
      </c>
      <c r="D14" s="76">
        <v>530</v>
      </c>
      <c r="E14" s="76">
        <v>3.1</v>
      </c>
      <c r="F14" s="77">
        <v>530</v>
      </c>
      <c r="G14" s="77" t="s">
        <v>34</v>
      </c>
      <c r="H14" s="77"/>
      <c r="I14" s="77" t="s">
        <v>35</v>
      </c>
      <c r="J14" s="78">
        <v>44078</v>
      </c>
      <c r="K14" s="74" t="s">
        <v>32</v>
      </c>
    </row>
    <row r="15" spans="1:17" ht="15" x14ac:dyDescent="0.25">
      <c r="A15" s="74" t="s">
        <v>84</v>
      </c>
      <c r="B15" s="79">
        <v>616044.23</v>
      </c>
      <c r="C15" s="79">
        <v>814741.33</v>
      </c>
      <c r="D15" s="76">
        <v>530</v>
      </c>
      <c r="E15" s="76">
        <v>1.8</v>
      </c>
      <c r="F15" s="77">
        <v>530</v>
      </c>
      <c r="G15" s="77" t="s">
        <v>34</v>
      </c>
      <c r="H15" s="77"/>
      <c r="I15" s="77" t="s">
        <v>86</v>
      </c>
      <c r="J15" s="78">
        <v>44083</v>
      </c>
      <c r="K15" s="74" t="s">
        <v>32</v>
      </c>
    </row>
    <row r="16" spans="1:17" ht="15" x14ac:dyDescent="0.25">
      <c r="A16" s="74" t="s">
        <v>85</v>
      </c>
      <c r="B16" s="79">
        <v>616048.93000000005</v>
      </c>
      <c r="C16" s="79">
        <v>814740.14</v>
      </c>
      <c r="D16" s="76">
        <v>530</v>
      </c>
      <c r="E16" s="76">
        <v>3.9</v>
      </c>
      <c r="F16" s="77">
        <v>530</v>
      </c>
      <c r="G16" s="77" t="s">
        <v>34</v>
      </c>
      <c r="H16" s="77"/>
      <c r="I16" s="77" t="s">
        <v>43</v>
      </c>
      <c r="J16" s="78">
        <v>44085</v>
      </c>
      <c r="K16" s="74" t="s">
        <v>32</v>
      </c>
    </row>
    <row r="17" spans="2:10" ht="15" x14ac:dyDescent="0.25">
      <c r="B17"/>
      <c r="C17"/>
      <c r="D17" s="41"/>
      <c r="F17" s="19"/>
      <c r="J17" s="25"/>
    </row>
    <row r="18" spans="2:10" ht="15" x14ac:dyDescent="0.25">
      <c r="C18"/>
      <c r="D18" s="41"/>
      <c r="F18" s="19"/>
      <c r="J18" s="25"/>
    </row>
    <row r="19" spans="2:10" ht="15" x14ac:dyDescent="0.25">
      <c r="B19" s="53"/>
      <c r="C19" s="53"/>
      <c r="D19" s="41"/>
      <c r="F19" s="19"/>
      <c r="J19" s="25"/>
    </row>
    <row r="20" spans="2:10" ht="15" x14ac:dyDescent="0.25">
      <c r="B20"/>
      <c r="C20" s="53"/>
      <c r="D20" s="41"/>
      <c r="F20" s="19"/>
    </row>
    <row r="21" spans="2:10" ht="15" x14ac:dyDescent="0.25">
      <c r="B21" s="53"/>
      <c r="C21" s="53"/>
      <c r="D21" s="41"/>
      <c r="F21" s="19"/>
      <c r="J21" s="25"/>
    </row>
    <row r="22" spans="2:10" ht="15" x14ac:dyDescent="0.25">
      <c r="B22" s="53"/>
      <c r="C22" s="53"/>
      <c r="D22" s="41"/>
      <c r="F22" s="19"/>
      <c r="J22" s="25"/>
    </row>
    <row r="23" spans="2:10" ht="15" x14ac:dyDescent="0.25">
      <c r="B23" s="53"/>
      <c r="C23" s="53"/>
      <c r="D23" s="41"/>
      <c r="F23" s="19"/>
      <c r="J23" s="25"/>
    </row>
    <row r="24" spans="2:10" ht="15" x14ac:dyDescent="0.25">
      <c r="B24"/>
      <c r="C24"/>
      <c r="D24" s="41"/>
      <c r="F24" s="19"/>
      <c r="J24" s="25"/>
    </row>
    <row r="25" spans="2:10" ht="15" x14ac:dyDescent="0.25">
      <c r="B25"/>
      <c r="C25"/>
      <c r="D25" s="41"/>
      <c r="F25" s="19"/>
      <c r="J25" s="25"/>
    </row>
    <row r="26" spans="2:10" ht="15" x14ac:dyDescent="0.25">
      <c r="B26"/>
      <c r="C26"/>
      <c r="D26" s="41"/>
      <c r="F26" s="19"/>
      <c r="J26" s="25"/>
    </row>
    <row r="27" spans="2:10" x14ac:dyDescent="0.25">
      <c r="D27" s="41"/>
      <c r="F27" s="19"/>
      <c r="J27" s="25"/>
    </row>
    <row r="28" spans="2:10" x14ac:dyDescent="0.25">
      <c r="D28" s="41"/>
      <c r="F28" s="19"/>
      <c r="J28" s="25"/>
    </row>
    <row r="1048547" spans="1:4" x14ac:dyDescent="0.25">
      <c r="A1048547" s="24" t="s">
        <v>33</v>
      </c>
      <c r="D1048547" s="41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topLeftCell="D1" zoomScaleNormal="100" workbookViewId="0">
      <pane ySplit="1" topLeftCell="A31" activePane="bottomLeft" state="frozen"/>
      <selection pane="bottomLeft" activeCell="A20" sqref="A20:Q5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57" t="s">
        <v>36</v>
      </c>
      <c r="B2" s="62">
        <v>0</v>
      </c>
      <c r="C2" s="62">
        <v>2.2000000000000002</v>
      </c>
      <c r="D2" s="62">
        <v>2.2000000000000002</v>
      </c>
      <c r="E2" s="63">
        <v>449412</v>
      </c>
      <c r="F2" s="64">
        <v>3.2179999999999995</v>
      </c>
      <c r="G2" s="65">
        <v>7.2999999999999995E-2</v>
      </c>
      <c r="H2" s="65">
        <v>0.184</v>
      </c>
      <c r="I2" s="65">
        <v>0.40899999999999997</v>
      </c>
      <c r="J2" s="65"/>
      <c r="K2" s="66"/>
      <c r="L2" s="67">
        <v>25.637999999999998</v>
      </c>
      <c r="M2" s="58" t="s">
        <v>49</v>
      </c>
      <c r="N2" s="68"/>
      <c r="O2" s="69">
        <v>44049</v>
      </c>
      <c r="P2" s="69">
        <v>44049</v>
      </c>
      <c r="Q2" s="70" t="s">
        <v>44</v>
      </c>
      <c r="U2" s="5"/>
      <c r="W2" s="16"/>
    </row>
    <row r="3" spans="1:23" x14ac:dyDescent="0.2">
      <c r="A3" s="57" t="s">
        <v>36</v>
      </c>
      <c r="B3" s="62">
        <f>C2</f>
        <v>2.2000000000000002</v>
      </c>
      <c r="C3" s="62">
        <f>B3+D3</f>
        <v>3.2</v>
      </c>
      <c r="D3" s="62">
        <v>1</v>
      </c>
      <c r="E3" s="63">
        <v>449413</v>
      </c>
      <c r="F3" s="64">
        <v>9.4740000000000002</v>
      </c>
      <c r="G3" s="65">
        <v>0.54300000000000004</v>
      </c>
      <c r="H3" s="65">
        <v>0.94599999999999995</v>
      </c>
      <c r="I3" s="65">
        <v>1.0720000000000001</v>
      </c>
      <c r="J3" s="65"/>
      <c r="K3" s="66"/>
      <c r="L3" s="67">
        <v>100.14400000000001</v>
      </c>
      <c r="M3" s="58" t="s">
        <v>50</v>
      </c>
      <c r="N3" s="68">
        <v>1</v>
      </c>
      <c r="O3" s="69">
        <v>44049</v>
      </c>
      <c r="P3" s="69">
        <v>44049</v>
      </c>
      <c r="Q3" s="70" t="s">
        <v>44</v>
      </c>
      <c r="U3" s="5"/>
      <c r="W3" s="16"/>
    </row>
    <row r="4" spans="1:23" x14ac:dyDescent="0.2">
      <c r="A4" s="57" t="s">
        <v>36</v>
      </c>
      <c r="B4" s="62">
        <f>C3</f>
        <v>3.2</v>
      </c>
      <c r="C4" s="62">
        <f>B4+D4</f>
        <v>4.1000000000000005</v>
      </c>
      <c r="D4" s="62">
        <v>0.9</v>
      </c>
      <c r="E4" s="63">
        <v>449414</v>
      </c>
      <c r="F4" s="64">
        <v>1.1179999999999999</v>
      </c>
      <c r="G4" s="65">
        <v>6.2E-2</v>
      </c>
      <c r="H4" s="65">
        <v>0.112</v>
      </c>
      <c r="I4" s="65">
        <v>0.33800000000000002</v>
      </c>
      <c r="J4" s="71"/>
      <c r="K4" s="66"/>
      <c r="L4" s="67">
        <v>19.274999999999999</v>
      </c>
      <c r="M4" s="58" t="s">
        <v>51</v>
      </c>
      <c r="N4" s="68"/>
      <c r="O4" s="69">
        <v>44049</v>
      </c>
      <c r="P4" s="69">
        <v>44049</v>
      </c>
      <c r="Q4" s="70" t="s">
        <v>44</v>
      </c>
      <c r="U4" s="5"/>
      <c r="W4" s="16"/>
    </row>
    <row r="5" spans="1:23" x14ac:dyDescent="0.2">
      <c r="A5" s="57" t="s">
        <v>37</v>
      </c>
      <c r="B5" s="62">
        <v>0</v>
      </c>
      <c r="C5" s="62">
        <v>1.5</v>
      </c>
      <c r="D5" s="62">
        <v>1.5</v>
      </c>
      <c r="E5" s="58">
        <v>449909</v>
      </c>
      <c r="F5" s="64">
        <v>20.148000000000003</v>
      </c>
      <c r="G5" s="65">
        <v>0.13400000000000001</v>
      </c>
      <c r="H5" s="65">
        <v>0.86599999999999999</v>
      </c>
      <c r="I5" s="65">
        <v>0.877</v>
      </c>
      <c r="J5" s="71"/>
      <c r="K5" s="66"/>
      <c r="L5" s="67">
        <v>220.256</v>
      </c>
      <c r="M5" s="58" t="s">
        <v>49</v>
      </c>
      <c r="N5" s="68"/>
      <c r="O5" s="69">
        <v>44052</v>
      </c>
      <c r="P5" s="69">
        <v>44052</v>
      </c>
      <c r="Q5" s="70" t="s">
        <v>45</v>
      </c>
      <c r="U5" s="5"/>
      <c r="W5" s="16"/>
    </row>
    <row r="6" spans="1:23" x14ac:dyDescent="0.2">
      <c r="A6" s="57" t="s">
        <v>37</v>
      </c>
      <c r="B6" s="62">
        <f>C5</f>
        <v>1.5</v>
      </c>
      <c r="C6" s="62">
        <f>B6+D6</f>
        <v>3</v>
      </c>
      <c r="D6" s="62">
        <v>1.5</v>
      </c>
      <c r="E6" s="63">
        <v>449910</v>
      </c>
      <c r="F6" s="64">
        <v>1.466</v>
      </c>
      <c r="G6" s="65">
        <v>9.5000000000000001E-2</v>
      </c>
      <c r="H6" s="65">
        <v>8.5999999999999993E-2</v>
      </c>
      <c r="I6" s="65">
        <v>0.191</v>
      </c>
      <c r="J6" s="71"/>
      <c r="K6" s="66"/>
      <c r="L6" s="67">
        <v>10.54</v>
      </c>
      <c r="M6" s="58" t="s">
        <v>49</v>
      </c>
      <c r="N6" s="68"/>
      <c r="O6" s="69">
        <v>44052</v>
      </c>
      <c r="P6" s="69">
        <v>44052</v>
      </c>
      <c r="Q6" s="70" t="s">
        <v>45</v>
      </c>
      <c r="U6" s="5"/>
      <c r="W6" s="16"/>
    </row>
    <row r="7" spans="1:23" x14ac:dyDescent="0.2">
      <c r="A7" s="57" t="s">
        <v>37</v>
      </c>
      <c r="B7" s="62">
        <f>C6</f>
        <v>3</v>
      </c>
      <c r="C7" s="62">
        <f>B7+D7</f>
        <v>4.2</v>
      </c>
      <c r="D7" s="62">
        <v>1.2</v>
      </c>
      <c r="E7" s="63">
        <v>449911</v>
      </c>
      <c r="F7" s="64">
        <v>42.663999999999994</v>
      </c>
      <c r="G7" s="65">
        <v>0.38700000000000001</v>
      </c>
      <c r="H7" s="65">
        <v>3.3180000000000001</v>
      </c>
      <c r="I7" s="65">
        <v>2.4180000000000001</v>
      </c>
      <c r="J7" s="71"/>
      <c r="K7" s="66"/>
      <c r="L7" s="67">
        <v>310.67599999999999</v>
      </c>
      <c r="M7" s="58" t="s">
        <v>50</v>
      </c>
      <c r="N7" s="68">
        <v>1.2</v>
      </c>
      <c r="O7" s="69">
        <v>44052</v>
      </c>
      <c r="P7" s="69">
        <v>44052</v>
      </c>
      <c r="Q7" s="70" t="s">
        <v>45</v>
      </c>
      <c r="U7" s="5"/>
      <c r="W7" s="16"/>
    </row>
    <row r="8" spans="1:23" x14ac:dyDescent="0.2">
      <c r="A8" s="57" t="s">
        <v>38</v>
      </c>
      <c r="B8" s="62">
        <v>0</v>
      </c>
      <c r="C8" s="62">
        <v>0.2</v>
      </c>
      <c r="D8" s="62">
        <v>0.2</v>
      </c>
      <c r="E8" s="63">
        <v>450517</v>
      </c>
      <c r="F8" s="64">
        <v>17.637999999999998</v>
      </c>
      <c r="G8" s="65">
        <v>2.1999999999999999E-2</v>
      </c>
      <c r="H8" s="65">
        <v>0.23799999999999999</v>
      </c>
      <c r="I8" s="65">
        <v>0.73599999999999999</v>
      </c>
      <c r="J8" s="71"/>
      <c r="K8" s="66"/>
      <c r="L8" s="67">
        <v>35.548999999999999</v>
      </c>
      <c r="M8" s="58" t="s">
        <v>49</v>
      </c>
      <c r="N8" s="68"/>
      <c r="O8" s="69">
        <v>44055</v>
      </c>
      <c r="P8" s="69">
        <v>44055</v>
      </c>
      <c r="Q8" s="70" t="s">
        <v>46</v>
      </c>
      <c r="U8" s="5"/>
      <c r="W8" s="16"/>
    </row>
    <row r="9" spans="1:23" x14ac:dyDescent="0.2">
      <c r="A9" s="57" t="s">
        <v>38</v>
      </c>
      <c r="B9" s="62">
        <f>C8</f>
        <v>0.2</v>
      </c>
      <c r="C9" s="62">
        <f>B9+D9</f>
        <v>2.8000000000000003</v>
      </c>
      <c r="D9" s="62">
        <v>2.6</v>
      </c>
      <c r="E9" s="63">
        <v>450518</v>
      </c>
      <c r="F9" s="64">
        <v>96.151999999999987</v>
      </c>
      <c r="G9" s="65">
        <v>0.151</v>
      </c>
      <c r="H9" s="65">
        <v>0.152</v>
      </c>
      <c r="I9" s="65">
        <v>0.34399999999999997</v>
      </c>
      <c r="J9" s="71"/>
      <c r="K9" s="66"/>
      <c r="L9" s="67">
        <v>310</v>
      </c>
      <c r="M9" s="58" t="s">
        <v>49</v>
      </c>
      <c r="N9" s="68"/>
      <c r="O9" s="69">
        <v>44055</v>
      </c>
      <c r="P9" s="69">
        <v>44055</v>
      </c>
      <c r="Q9" s="70" t="s">
        <v>46</v>
      </c>
      <c r="U9" s="5"/>
      <c r="W9" s="16"/>
    </row>
    <row r="10" spans="1:23" x14ac:dyDescent="0.2">
      <c r="A10" s="57" t="s">
        <v>38</v>
      </c>
      <c r="B10" s="62">
        <f>C9</f>
        <v>2.8000000000000003</v>
      </c>
      <c r="C10" s="62">
        <f>B10+D10</f>
        <v>3.3000000000000003</v>
      </c>
      <c r="D10" s="62">
        <v>0.5</v>
      </c>
      <c r="E10" s="63">
        <v>450519</v>
      </c>
      <c r="F10" s="64">
        <v>4.6580000000000004</v>
      </c>
      <c r="G10" s="65">
        <v>7.6999999999999999E-2</v>
      </c>
      <c r="H10" s="65">
        <v>5.7000000000000002E-2</v>
      </c>
      <c r="I10" s="65">
        <v>0.11899999999999999</v>
      </c>
      <c r="J10" s="71"/>
      <c r="K10" s="66"/>
      <c r="L10" s="72">
        <v>33.448</v>
      </c>
      <c r="M10" s="58" t="s">
        <v>49</v>
      </c>
      <c r="N10" s="68"/>
      <c r="O10" s="69">
        <v>44055</v>
      </c>
      <c r="P10" s="69">
        <v>44055</v>
      </c>
      <c r="Q10" s="70" t="s">
        <v>46</v>
      </c>
      <c r="U10" s="5"/>
      <c r="W10" s="16"/>
    </row>
    <row r="11" spans="1:23" x14ac:dyDescent="0.2">
      <c r="A11" s="57" t="s">
        <v>38</v>
      </c>
      <c r="B11" s="62">
        <f>C10</f>
        <v>3.3000000000000003</v>
      </c>
      <c r="C11" s="62">
        <f>B11+D11</f>
        <v>4.8000000000000007</v>
      </c>
      <c r="D11" s="62">
        <v>1.5</v>
      </c>
      <c r="E11" s="63">
        <v>450520</v>
      </c>
      <c r="F11" s="64">
        <v>0.85599999999999998</v>
      </c>
      <c r="G11" s="65">
        <v>4.8000000000000001E-2</v>
      </c>
      <c r="H11" s="65">
        <v>8.8999999999999996E-2</v>
      </c>
      <c r="I11" s="65">
        <v>0.121</v>
      </c>
      <c r="J11" s="65"/>
      <c r="K11" s="66"/>
      <c r="L11" s="67">
        <v>5.5359999999999996</v>
      </c>
      <c r="M11" s="58" t="s">
        <v>49</v>
      </c>
      <c r="N11" s="68"/>
      <c r="O11" s="69">
        <v>44055</v>
      </c>
      <c r="P11" s="69">
        <v>44055</v>
      </c>
      <c r="Q11" s="70" t="s">
        <v>46</v>
      </c>
    </row>
    <row r="12" spans="1:23" x14ac:dyDescent="0.2">
      <c r="A12" s="57" t="s">
        <v>38</v>
      </c>
      <c r="B12" s="62">
        <f>C11</f>
        <v>4.8000000000000007</v>
      </c>
      <c r="C12" s="62">
        <f>B12+D12</f>
        <v>5.7000000000000011</v>
      </c>
      <c r="D12" s="62">
        <v>0.9</v>
      </c>
      <c r="E12" s="63">
        <v>450522</v>
      </c>
      <c r="F12" s="64">
        <v>26.507999999999996</v>
      </c>
      <c r="G12" s="65">
        <v>0.52600000000000002</v>
      </c>
      <c r="H12" s="65">
        <v>0.96399999999999997</v>
      </c>
      <c r="I12" s="65">
        <v>0.66300000000000003</v>
      </c>
      <c r="J12" s="65"/>
      <c r="K12" s="66"/>
      <c r="L12" s="67">
        <v>240</v>
      </c>
      <c r="M12" s="58" t="s">
        <v>50</v>
      </c>
      <c r="N12" s="68">
        <v>0.9</v>
      </c>
      <c r="O12" s="69">
        <v>44055</v>
      </c>
      <c r="P12" s="69">
        <v>44055</v>
      </c>
      <c r="Q12" s="70" t="s">
        <v>46</v>
      </c>
    </row>
    <row r="13" spans="1:23" x14ac:dyDescent="0.2">
      <c r="A13" s="57" t="s">
        <v>39</v>
      </c>
      <c r="B13" s="62">
        <v>0</v>
      </c>
      <c r="C13" s="62">
        <v>1.2</v>
      </c>
      <c r="D13" s="62">
        <v>1.2</v>
      </c>
      <c r="E13" s="63">
        <v>451851</v>
      </c>
      <c r="F13" s="64">
        <v>1.3480000000000001</v>
      </c>
      <c r="G13" s="65">
        <v>0.13900000000000001</v>
      </c>
      <c r="H13" s="65">
        <v>0.01</v>
      </c>
      <c r="I13" s="65">
        <v>8.3000000000000004E-2</v>
      </c>
      <c r="J13" s="65"/>
      <c r="K13" s="66"/>
      <c r="L13" s="67">
        <v>10.651999999999999</v>
      </c>
      <c r="M13" s="58" t="s">
        <v>49</v>
      </c>
      <c r="N13" s="68"/>
      <c r="O13" s="69">
        <v>44062</v>
      </c>
      <c r="P13" s="69">
        <v>44062</v>
      </c>
      <c r="Q13" s="70" t="s">
        <v>47</v>
      </c>
    </row>
    <row r="14" spans="1:23" x14ac:dyDescent="0.2">
      <c r="A14" s="57" t="s">
        <v>39</v>
      </c>
      <c r="B14" s="62">
        <f>C13</f>
        <v>1.2</v>
      </c>
      <c r="C14" s="62">
        <f>B14+D14</f>
        <v>3.2</v>
      </c>
      <c r="D14" s="62">
        <v>2</v>
      </c>
      <c r="E14" s="63">
        <v>451852</v>
      </c>
      <c r="F14" s="64">
        <v>0.626</v>
      </c>
      <c r="G14" s="65">
        <v>6.8000000000000005E-2</v>
      </c>
      <c r="H14" s="65">
        <v>2.5000000000000001E-2</v>
      </c>
      <c r="I14" s="65">
        <v>3.3000000000000002E-2</v>
      </c>
      <c r="J14" s="65"/>
      <c r="K14" s="66"/>
      <c r="L14" s="67">
        <v>13.246</v>
      </c>
      <c r="M14" s="58" t="s">
        <v>50</v>
      </c>
      <c r="N14" s="68">
        <v>2</v>
      </c>
      <c r="O14" s="69">
        <v>44062</v>
      </c>
      <c r="P14" s="69">
        <v>44062</v>
      </c>
      <c r="Q14" s="70" t="s">
        <v>47</v>
      </c>
    </row>
    <row r="15" spans="1:23" x14ac:dyDescent="0.2">
      <c r="A15" s="57" t="s">
        <v>39</v>
      </c>
      <c r="B15" s="62">
        <f>C14</f>
        <v>3.2</v>
      </c>
      <c r="C15" s="62">
        <f>B15+D15</f>
        <v>3.8000000000000003</v>
      </c>
      <c r="D15" s="62">
        <v>0.6</v>
      </c>
      <c r="E15" s="63">
        <v>451853</v>
      </c>
      <c r="F15" s="64">
        <v>39.058</v>
      </c>
      <c r="G15" s="65">
        <v>0.18099999999999999</v>
      </c>
      <c r="H15" s="65">
        <v>0.22700000000000001</v>
      </c>
      <c r="I15" s="65">
        <v>0.28699999999999998</v>
      </c>
      <c r="J15" s="65"/>
      <c r="K15" s="66"/>
      <c r="L15" s="67">
        <v>235.08699999999999</v>
      </c>
      <c r="M15" s="58" t="s">
        <v>50</v>
      </c>
      <c r="N15" s="68">
        <v>0.6</v>
      </c>
      <c r="O15" s="69">
        <v>44062</v>
      </c>
      <c r="P15" s="69">
        <v>44062</v>
      </c>
      <c r="Q15" s="70" t="s">
        <v>47</v>
      </c>
    </row>
    <row r="16" spans="1:23" x14ac:dyDescent="0.2">
      <c r="A16" s="57" t="s">
        <v>39</v>
      </c>
      <c r="B16" s="62">
        <f>C15</f>
        <v>3.8000000000000003</v>
      </c>
      <c r="C16" s="62">
        <f>B16+D16</f>
        <v>4.5</v>
      </c>
      <c r="D16" s="62">
        <v>0.7</v>
      </c>
      <c r="E16" s="63">
        <v>451854</v>
      </c>
      <c r="F16" s="64">
        <v>4.306</v>
      </c>
      <c r="G16" s="65">
        <v>0.218</v>
      </c>
      <c r="H16" s="65">
        <v>0.48099999999999998</v>
      </c>
      <c r="I16" s="65">
        <v>1.091</v>
      </c>
      <c r="J16" s="65"/>
      <c r="K16" s="66"/>
      <c r="L16" s="67">
        <v>43.31</v>
      </c>
      <c r="M16" s="58" t="s">
        <v>51</v>
      </c>
      <c r="N16" s="68"/>
      <c r="O16" s="69">
        <v>44062</v>
      </c>
      <c r="P16" s="69">
        <v>44062</v>
      </c>
      <c r="Q16" s="70" t="s">
        <v>47</v>
      </c>
    </row>
    <row r="17" spans="1:23" x14ac:dyDescent="0.2">
      <c r="A17" s="57" t="s">
        <v>40</v>
      </c>
      <c r="B17" s="62">
        <v>0</v>
      </c>
      <c r="C17" s="62">
        <v>1.5</v>
      </c>
      <c r="D17" s="62">
        <v>1.5</v>
      </c>
      <c r="E17" s="63">
        <v>452033</v>
      </c>
      <c r="F17" s="64">
        <v>1.9680000000000002</v>
      </c>
      <c r="G17" s="65">
        <v>4.7E-2</v>
      </c>
      <c r="H17" s="65">
        <v>8.6999999999999994E-2</v>
      </c>
      <c r="I17" s="65">
        <v>0.13200000000000001</v>
      </c>
      <c r="J17" s="65"/>
      <c r="K17" s="66"/>
      <c r="L17" s="67">
        <v>34.265999999999998</v>
      </c>
      <c r="M17" s="58" t="s">
        <v>49</v>
      </c>
      <c r="N17" s="68"/>
      <c r="O17" s="69">
        <v>44063</v>
      </c>
      <c r="P17" s="69">
        <v>44063</v>
      </c>
      <c r="Q17" s="70" t="s">
        <v>48</v>
      </c>
    </row>
    <row r="18" spans="1:23" x14ac:dyDescent="0.2">
      <c r="A18" s="57" t="s">
        <v>40</v>
      </c>
      <c r="B18" s="62">
        <f>C17</f>
        <v>1.5</v>
      </c>
      <c r="C18" s="62">
        <f>B18+D18</f>
        <v>3</v>
      </c>
      <c r="D18" s="62">
        <v>1.5</v>
      </c>
      <c r="E18" s="63">
        <v>452034</v>
      </c>
      <c r="F18" s="64">
        <v>5.5579999999999998</v>
      </c>
      <c r="G18" s="65">
        <v>0.14299999999999999</v>
      </c>
      <c r="H18" s="65">
        <v>4.2999999999999997E-2</v>
      </c>
      <c r="I18" s="65">
        <v>4.7E-2</v>
      </c>
      <c r="J18" s="65"/>
      <c r="K18" s="66"/>
      <c r="L18" s="67">
        <v>47.201999999999998</v>
      </c>
      <c r="M18" s="58" t="s">
        <v>49</v>
      </c>
      <c r="N18" s="68"/>
      <c r="O18" s="69">
        <v>44063</v>
      </c>
      <c r="P18" s="69">
        <v>44063</v>
      </c>
      <c r="Q18" s="70" t="s">
        <v>48</v>
      </c>
    </row>
    <row r="19" spans="1:23" x14ac:dyDescent="0.2">
      <c r="A19" s="57" t="s">
        <v>40</v>
      </c>
      <c r="B19" s="62">
        <f>C18</f>
        <v>3</v>
      </c>
      <c r="C19" s="62">
        <f>B19+D19</f>
        <v>4.5</v>
      </c>
      <c r="D19" s="62">
        <v>1.5</v>
      </c>
      <c r="E19" s="63">
        <v>452035</v>
      </c>
      <c r="F19" s="64">
        <v>7.7120000000000006</v>
      </c>
      <c r="G19" s="65">
        <v>0.439</v>
      </c>
      <c r="H19" s="65">
        <v>1.1779999999999999</v>
      </c>
      <c r="I19" s="65">
        <v>0.92200000000000004</v>
      </c>
      <c r="J19" s="71"/>
      <c r="K19" s="66"/>
      <c r="L19" s="67">
        <v>97.040999999999997</v>
      </c>
      <c r="M19" s="58" t="s">
        <v>50</v>
      </c>
      <c r="N19" s="68">
        <v>1.5</v>
      </c>
      <c r="O19" s="69">
        <v>44063</v>
      </c>
      <c r="P19" s="69">
        <v>44063</v>
      </c>
      <c r="Q19" s="70" t="s">
        <v>48</v>
      </c>
      <c r="U19" s="5"/>
      <c r="W19" s="16"/>
    </row>
    <row r="20" spans="1:23" x14ac:dyDescent="0.2">
      <c r="A20" s="24" t="s">
        <v>41</v>
      </c>
      <c r="B20" s="1">
        <v>0</v>
      </c>
      <c r="C20" s="1">
        <v>1.6</v>
      </c>
      <c r="D20" s="1">
        <v>1.6</v>
      </c>
      <c r="E20" s="35">
        <v>452315</v>
      </c>
      <c r="F20" s="36">
        <v>6.9420000000000002</v>
      </c>
      <c r="G20" s="37">
        <v>5.5E-2</v>
      </c>
      <c r="H20" s="37">
        <v>0.40899999999999997</v>
      </c>
      <c r="I20" s="37">
        <v>0.82499999999999996</v>
      </c>
      <c r="L20" s="38">
        <v>79.825000000000003</v>
      </c>
      <c r="M20" s="5" t="s">
        <v>49</v>
      </c>
      <c r="O20" s="34">
        <v>44065</v>
      </c>
      <c r="P20" s="34">
        <v>44065</v>
      </c>
      <c r="Q20" s="6" t="s">
        <v>76</v>
      </c>
      <c r="U20" s="5"/>
      <c r="W20" s="16"/>
    </row>
    <row r="21" spans="1:23" x14ac:dyDescent="0.2">
      <c r="A21" s="24" t="s">
        <v>41</v>
      </c>
      <c r="B21" s="1">
        <f>C20</f>
        <v>1.6</v>
      </c>
      <c r="C21" s="1">
        <f>B21+D21</f>
        <v>2.2000000000000002</v>
      </c>
      <c r="D21" s="1">
        <v>0.6</v>
      </c>
      <c r="E21" s="35">
        <v>452316</v>
      </c>
      <c r="F21" s="36">
        <v>6.81</v>
      </c>
      <c r="G21" s="37">
        <v>0.38100000000000001</v>
      </c>
      <c r="H21" s="37">
        <v>3.4089999999999998</v>
      </c>
      <c r="I21" s="37">
        <v>0.7</v>
      </c>
      <c r="L21" s="38">
        <v>77.988</v>
      </c>
      <c r="M21" s="5" t="s">
        <v>50</v>
      </c>
      <c r="N21" s="33">
        <v>0.6</v>
      </c>
      <c r="O21" s="34">
        <v>44065</v>
      </c>
      <c r="P21" s="34">
        <v>44065</v>
      </c>
      <c r="Q21" s="6" t="s">
        <v>76</v>
      </c>
      <c r="U21" s="5"/>
      <c r="W21" s="16"/>
    </row>
    <row r="22" spans="1:23" x14ac:dyDescent="0.2">
      <c r="A22" s="24" t="s">
        <v>41</v>
      </c>
      <c r="B22" s="1">
        <f>C21</f>
        <v>2.2000000000000002</v>
      </c>
      <c r="C22" s="1">
        <f>B22+D22</f>
        <v>2.7</v>
      </c>
      <c r="D22" s="1">
        <v>0.5</v>
      </c>
      <c r="E22" s="35">
        <v>452317</v>
      </c>
      <c r="F22" s="36">
        <v>8.8879999999999999</v>
      </c>
      <c r="G22" s="37">
        <v>0.158</v>
      </c>
      <c r="H22" s="37">
        <v>0.52100000000000002</v>
      </c>
      <c r="I22" s="37">
        <v>0.98799999999999999</v>
      </c>
      <c r="J22" s="37"/>
      <c r="L22" s="38">
        <v>77.906000000000006</v>
      </c>
      <c r="M22" s="5" t="s">
        <v>50</v>
      </c>
      <c r="N22" s="33">
        <v>0.5</v>
      </c>
      <c r="O22" s="34">
        <v>44065</v>
      </c>
      <c r="P22" s="34">
        <v>44065</v>
      </c>
      <c r="Q22" s="6" t="s">
        <v>76</v>
      </c>
      <c r="U22" s="5"/>
      <c r="W22" s="16"/>
    </row>
    <row r="23" spans="1:23" x14ac:dyDescent="0.2">
      <c r="A23" s="24" t="s">
        <v>41</v>
      </c>
      <c r="B23" s="1">
        <f>C22</f>
        <v>2.7</v>
      </c>
      <c r="C23" s="1">
        <f>B23+D23</f>
        <v>3.8000000000000003</v>
      </c>
      <c r="D23" s="1">
        <v>1.1000000000000001</v>
      </c>
      <c r="E23" s="35">
        <v>452319</v>
      </c>
      <c r="F23" s="36">
        <v>0.3</v>
      </c>
      <c r="G23" s="37">
        <v>1.6E-2</v>
      </c>
      <c r="H23" s="37">
        <v>4.0000000000000001E-3</v>
      </c>
      <c r="I23" s="37">
        <v>2.5999999999999999E-2</v>
      </c>
      <c r="L23" s="38">
        <v>1.4530000000000001</v>
      </c>
      <c r="M23" s="5" t="s">
        <v>51</v>
      </c>
      <c r="O23" s="34">
        <v>44065</v>
      </c>
      <c r="P23" s="34">
        <v>44065</v>
      </c>
      <c r="Q23" s="6" t="s">
        <v>76</v>
      </c>
      <c r="U23" s="5"/>
      <c r="W23" s="16"/>
    </row>
    <row r="24" spans="1:23" x14ac:dyDescent="0.2">
      <c r="A24" s="24" t="s">
        <v>42</v>
      </c>
      <c r="B24" s="1">
        <v>0</v>
      </c>
      <c r="C24" s="1">
        <v>0.9</v>
      </c>
      <c r="D24" s="1">
        <v>0.9</v>
      </c>
      <c r="E24" s="35">
        <v>452589</v>
      </c>
      <c r="F24" s="36">
        <v>2.6160000000000001</v>
      </c>
      <c r="G24" s="37">
        <v>8.3000000000000004E-2</v>
      </c>
      <c r="H24" s="37">
        <v>5.1999999999999998E-2</v>
      </c>
      <c r="I24" s="37">
        <v>0.99099999999999999</v>
      </c>
      <c r="J24" s="37"/>
      <c r="L24" s="38">
        <v>18.483000000000001</v>
      </c>
      <c r="M24" s="5" t="s">
        <v>49</v>
      </c>
      <c r="O24" s="34">
        <v>44066</v>
      </c>
      <c r="P24" s="34">
        <v>44066</v>
      </c>
      <c r="Q24" s="6" t="s">
        <v>77</v>
      </c>
      <c r="U24" s="5"/>
      <c r="W24" s="16"/>
    </row>
    <row r="25" spans="1:23" x14ac:dyDescent="0.2">
      <c r="A25" s="24" t="s">
        <v>42</v>
      </c>
      <c r="B25" s="1">
        <f>C24</f>
        <v>0.9</v>
      </c>
      <c r="C25" s="1">
        <f>B25+D25</f>
        <v>2.4</v>
      </c>
      <c r="D25" s="1">
        <v>1.5</v>
      </c>
      <c r="E25" s="35">
        <v>452590</v>
      </c>
      <c r="F25" s="36">
        <v>3.4619999999999997</v>
      </c>
      <c r="G25" s="37">
        <v>0.21199999999999999</v>
      </c>
      <c r="H25" s="37">
        <v>3.4000000000000002E-2</v>
      </c>
      <c r="I25" s="37">
        <v>0.14199999999999999</v>
      </c>
      <c r="J25" s="37"/>
      <c r="L25" s="38">
        <v>21.954999999999998</v>
      </c>
      <c r="M25" s="5" t="s">
        <v>50</v>
      </c>
      <c r="N25" s="33">
        <v>1.5</v>
      </c>
      <c r="O25" s="34">
        <v>44066</v>
      </c>
      <c r="P25" s="34">
        <v>44066</v>
      </c>
      <c r="Q25" s="6" t="s">
        <v>77</v>
      </c>
      <c r="U25" s="5"/>
      <c r="W25" s="16"/>
    </row>
    <row r="26" spans="1:23" x14ac:dyDescent="0.2">
      <c r="A26" s="24" t="s">
        <v>42</v>
      </c>
      <c r="B26" s="1">
        <f>C25</f>
        <v>2.4</v>
      </c>
      <c r="C26" s="1">
        <f>B26+D26</f>
        <v>3.3</v>
      </c>
      <c r="D26" s="1">
        <v>0.9</v>
      </c>
      <c r="E26" s="35">
        <v>452591</v>
      </c>
      <c r="F26" s="36">
        <v>14.426000000000002</v>
      </c>
      <c r="G26" s="37">
        <v>0.24</v>
      </c>
      <c r="H26" s="37">
        <v>0.48599999999999999</v>
      </c>
      <c r="I26" s="37">
        <v>0.46899999999999997</v>
      </c>
      <c r="J26" s="37"/>
      <c r="L26" s="38">
        <v>74.760999999999996</v>
      </c>
      <c r="M26" s="5" t="s">
        <v>50</v>
      </c>
      <c r="N26" s="33">
        <v>0.9</v>
      </c>
      <c r="O26" s="34">
        <v>44066</v>
      </c>
      <c r="P26" s="34">
        <v>44066</v>
      </c>
      <c r="Q26" s="6" t="s">
        <v>77</v>
      </c>
      <c r="U26" s="5"/>
      <c r="W26" s="16"/>
    </row>
    <row r="27" spans="1:23" x14ac:dyDescent="0.2">
      <c r="A27" s="24" t="s">
        <v>42</v>
      </c>
      <c r="B27" s="1">
        <f>C26</f>
        <v>3.3</v>
      </c>
      <c r="C27" s="1">
        <f>B27+D27</f>
        <v>3.8</v>
      </c>
      <c r="D27" s="1">
        <v>0.5</v>
      </c>
      <c r="E27" s="35">
        <v>452592</v>
      </c>
      <c r="F27" s="36">
        <v>0.28600000000000003</v>
      </c>
      <c r="G27" s="37">
        <v>4.1000000000000002E-2</v>
      </c>
      <c r="H27" s="37">
        <v>1.4999999999999999E-2</v>
      </c>
      <c r="I27" s="37">
        <v>3.9E-2</v>
      </c>
      <c r="J27" s="37"/>
      <c r="L27" s="38">
        <v>5.1189999999999998</v>
      </c>
      <c r="M27" s="5" t="s">
        <v>51</v>
      </c>
      <c r="O27" s="34">
        <v>44066</v>
      </c>
      <c r="P27" s="34">
        <v>44066</v>
      </c>
      <c r="Q27" s="6" t="s">
        <v>77</v>
      </c>
      <c r="U27" s="5"/>
      <c r="W27" s="16"/>
    </row>
    <row r="28" spans="1:23" x14ac:dyDescent="0.2">
      <c r="A28" s="24" t="s">
        <v>73</v>
      </c>
      <c r="B28" s="1">
        <v>0</v>
      </c>
      <c r="C28" s="1">
        <v>2.1</v>
      </c>
      <c r="D28" s="1">
        <v>2.1</v>
      </c>
      <c r="E28" s="35">
        <v>452962</v>
      </c>
      <c r="F28" s="43">
        <v>1.5779999999999998</v>
      </c>
      <c r="G28" s="44">
        <v>0.159</v>
      </c>
      <c r="H28" s="44">
        <v>1.0999999999999999E-2</v>
      </c>
      <c r="I28" s="44">
        <v>0.02</v>
      </c>
      <c r="J28" s="44"/>
      <c r="K28" s="45"/>
      <c r="L28" s="73">
        <v>18.173999999999999</v>
      </c>
      <c r="M28" s="5" t="s">
        <v>49</v>
      </c>
      <c r="O28" s="34">
        <v>44068</v>
      </c>
      <c r="P28" s="34">
        <v>44068</v>
      </c>
      <c r="Q28" s="6" t="s">
        <v>78</v>
      </c>
      <c r="U28" s="5"/>
      <c r="W28" s="16"/>
    </row>
    <row r="29" spans="1:23" x14ac:dyDescent="0.2">
      <c r="A29" s="24" t="s">
        <v>73</v>
      </c>
      <c r="B29" s="1">
        <f>C28</f>
        <v>2.1</v>
      </c>
      <c r="C29" s="1">
        <f>B29+D29</f>
        <v>3</v>
      </c>
      <c r="D29" s="1">
        <v>0.9</v>
      </c>
      <c r="E29" s="40">
        <v>452963</v>
      </c>
      <c r="F29" s="36">
        <v>9.468</v>
      </c>
      <c r="G29" s="37">
        <v>0.27</v>
      </c>
      <c r="H29" s="37">
        <v>0.245</v>
      </c>
      <c r="I29" s="37">
        <v>0.57699999999999996</v>
      </c>
      <c r="J29" s="37"/>
      <c r="L29" s="38">
        <v>94.144999999999996</v>
      </c>
      <c r="M29" s="5" t="s">
        <v>50</v>
      </c>
      <c r="N29" s="33">
        <v>0.9</v>
      </c>
      <c r="O29" s="34">
        <v>44068</v>
      </c>
      <c r="P29" s="34">
        <v>44068</v>
      </c>
      <c r="Q29" s="6" t="s">
        <v>78</v>
      </c>
      <c r="U29" s="5"/>
      <c r="W29" s="16"/>
    </row>
    <row r="30" spans="1:23" x14ac:dyDescent="0.2">
      <c r="A30" s="24" t="s">
        <v>73</v>
      </c>
      <c r="B30" s="1">
        <f>C29</f>
        <v>3</v>
      </c>
      <c r="C30" s="1">
        <f>B30+D30</f>
        <v>4</v>
      </c>
      <c r="D30" s="1">
        <v>1</v>
      </c>
      <c r="E30" s="40">
        <v>452964</v>
      </c>
      <c r="F30" s="36">
        <v>0.55199999999999994</v>
      </c>
      <c r="G30" s="37">
        <v>2.7E-2</v>
      </c>
      <c r="H30" s="37">
        <v>2.4E-2</v>
      </c>
      <c r="I30" s="37">
        <v>5.3999999999999999E-2</v>
      </c>
      <c r="J30" s="37"/>
      <c r="L30" s="38">
        <v>4.5129999999999999</v>
      </c>
      <c r="M30" s="5" t="s">
        <v>51</v>
      </c>
      <c r="O30" s="34">
        <v>44068</v>
      </c>
      <c r="P30" s="34">
        <v>44068</v>
      </c>
      <c r="Q30" s="6" t="s">
        <v>78</v>
      </c>
      <c r="U30" s="5"/>
      <c r="W30" s="16"/>
    </row>
    <row r="31" spans="1:23" x14ac:dyDescent="0.2">
      <c r="A31" s="24" t="s">
        <v>74</v>
      </c>
      <c r="B31" s="1">
        <v>0</v>
      </c>
      <c r="C31" s="1">
        <v>2</v>
      </c>
      <c r="D31" s="1">
        <v>2</v>
      </c>
      <c r="E31" s="40">
        <v>453817</v>
      </c>
      <c r="F31" s="36">
        <v>1.6980000000000002</v>
      </c>
      <c r="G31" s="37">
        <v>0.108</v>
      </c>
      <c r="H31" s="37">
        <v>3.5999999999999997E-2</v>
      </c>
      <c r="I31" s="37">
        <v>0.58299999999999996</v>
      </c>
      <c r="J31" s="37"/>
      <c r="L31" s="38">
        <v>13.516999999999999</v>
      </c>
      <c r="M31" s="5" t="s">
        <v>49</v>
      </c>
      <c r="O31" s="34">
        <v>44069</v>
      </c>
      <c r="P31" s="34">
        <v>44069</v>
      </c>
      <c r="Q31" s="6" t="s">
        <v>79</v>
      </c>
      <c r="U31" s="5"/>
      <c r="W31" s="16"/>
    </row>
    <row r="32" spans="1:23" x14ac:dyDescent="0.2">
      <c r="A32" s="24" t="s">
        <v>74</v>
      </c>
      <c r="B32" s="1">
        <f>C31</f>
        <v>2</v>
      </c>
      <c r="C32" s="1">
        <f>B32+D32</f>
        <v>2.6</v>
      </c>
      <c r="D32" s="1">
        <v>0.6</v>
      </c>
      <c r="E32" s="40">
        <v>453819</v>
      </c>
      <c r="F32" s="46">
        <v>9.3460000000000001</v>
      </c>
      <c r="G32" s="47">
        <v>0.35799999999999998</v>
      </c>
      <c r="H32" s="47">
        <v>0.379</v>
      </c>
      <c r="I32" s="47">
        <v>0.70099999999999996</v>
      </c>
      <c r="J32" s="47"/>
      <c r="K32" s="48"/>
      <c r="L32" s="49">
        <v>180</v>
      </c>
      <c r="M32" s="5" t="s">
        <v>50</v>
      </c>
      <c r="N32" s="33">
        <v>0.6</v>
      </c>
      <c r="O32" s="34">
        <v>44068</v>
      </c>
      <c r="P32" s="34">
        <v>44068</v>
      </c>
      <c r="Q32" s="6" t="s">
        <v>78</v>
      </c>
      <c r="U32" s="5"/>
      <c r="W32" s="16"/>
    </row>
    <row r="33" spans="1:23" x14ac:dyDescent="0.2">
      <c r="A33" s="24" t="s">
        <v>74</v>
      </c>
      <c r="B33" s="1">
        <f>C32</f>
        <v>2.6</v>
      </c>
      <c r="C33" s="1">
        <f>B33+D33</f>
        <v>3.6</v>
      </c>
      <c r="D33" s="1">
        <v>1</v>
      </c>
      <c r="E33" s="40">
        <v>453820</v>
      </c>
      <c r="F33" s="36">
        <v>2.738</v>
      </c>
      <c r="G33" s="37">
        <v>0.152</v>
      </c>
      <c r="H33" s="37">
        <v>2.9000000000000001E-2</v>
      </c>
      <c r="I33" s="37">
        <v>0.09</v>
      </c>
      <c r="J33" s="37"/>
      <c r="L33" s="38">
        <v>26.024999999999999</v>
      </c>
      <c r="M33" s="5" t="s">
        <v>51</v>
      </c>
      <c r="O33" s="34">
        <v>44069</v>
      </c>
      <c r="P33" s="34">
        <v>44069</v>
      </c>
      <c r="Q33" s="6" t="s">
        <v>79</v>
      </c>
      <c r="U33" s="5"/>
      <c r="W33" s="16"/>
    </row>
    <row r="34" spans="1:23" x14ac:dyDescent="0.2">
      <c r="A34" s="24" t="s">
        <v>75</v>
      </c>
      <c r="B34" s="1">
        <v>0</v>
      </c>
      <c r="C34" s="1">
        <v>1</v>
      </c>
      <c r="D34" s="1">
        <v>1</v>
      </c>
      <c r="E34" s="40">
        <v>454241</v>
      </c>
      <c r="F34" s="36">
        <v>0.34600000000000003</v>
      </c>
      <c r="G34" s="37">
        <v>1.6E-2</v>
      </c>
      <c r="H34" s="37">
        <v>1.9E-2</v>
      </c>
      <c r="I34" s="37">
        <v>2.9000000000000001E-2</v>
      </c>
      <c r="J34" s="37"/>
      <c r="L34" s="38">
        <v>4.0529999999999999</v>
      </c>
      <c r="M34" s="5" t="s">
        <v>49</v>
      </c>
      <c r="O34" s="34">
        <v>44071</v>
      </c>
      <c r="P34" s="34">
        <v>44071</v>
      </c>
      <c r="Q34" s="6" t="s">
        <v>80</v>
      </c>
      <c r="U34" s="5"/>
      <c r="W34" s="16"/>
    </row>
    <row r="35" spans="1:23" x14ac:dyDescent="0.2">
      <c r="A35" s="24" t="s">
        <v>75</v>
      </c>
      <c r="B35" s="1">
        <f>C34</f>
        <v>1</v>
      </c>
      <c r="C35" s="1">
        <f>B35+D35</f>
        <v>2.2999999999999998</v>
      </c>
      <c r="D35" s="1">
        <v>1.3</v>
      </c>
      <c r="E35" s="40">
        <v>454242</v>
      </c>
      <c r="F35" s="36">
        <v>6.32</v>
      </c>
      <c r="G35" s="37">
        <v>0.187</v>
      </c>
      <c r="H35" s="37">
        <v>0.14000000000000001</v>
      </c>
      <c r="I35" s="37">
        <v>9.4E-2</v>
      </c>
      <c r="J35" s="37"/>
      <c r="L35" s="38">
        <v>67.293000000000006</v>
      </c>
      <c r="M35" s="5" t="s">
        <v>49</v>
      </c>
      <c r="O35" s="34">
        <v>44071</v>
      </c>
      <c r="P35" s="34">
        <v>44071</v>
      </c>
      <c r="Q35" s="6" t="s">
        <v>80</v>
      </c>
      <c r="U35" s="5"/>
      <c r="W35" s="16"/>
    </row>
    <row r="36" spans="1:23" x14ac:dyDescent="0.2">
      <c r="A36" s="24" t="s">
        <v>75</v>
      </c>
      <c r="B36" s="1">
        <f>C35</f>
        <v>2.2999999999999998</v>
      </c>
      <c r="C36" s="1">
        <f>B36+D36</f>
        <v>2.6999999999999997</v>
      </c>
      <c r="D36" s="1">
        <v>0.4</v>
      </c>
      <c r="E36" s="40">
        <v>454243</v>
      </c>
      <c r="F36" s="36">
        <v>2.5299999999999998</v>
      </c>
      <c r="G36" s="37">
        <v>0.20599999999999999</v>
      </c>
      <c r="H36" s="37">
        <v>0.33700000000000002</v>
      </c>
      <c r="I36" s="37">
        <v>0.8</v>
      </c>
      <c r="J36" s="37"/>
      <c r="L36" s="38">
        <v>77.736000000000004</v>
      </c>
      <c r="M36" s="5" t="s">
        <v>50</v>
      </c>
      <c r="N36" s="33">
        <v>0.4</v>
      </c>
      <c r="O36" s="34">
        <v>44071</v>
      </c>
      <c r="P36" s="34">
        <v>44071</v>
      </c>
      <c r="Q36" s="6" t="s">
        <v>80</v>
      </c>
      <c r="U36" s="5"/>
      <c r="W36" s="16"/>
    </row>
    <row r="37" spans="1:23" x14ac:dyDescent="0.2">
      <c r="A37" s="24" t="s">
        <v>75</v>
      </c>
      <c r="B37" s="1">
        <f>C36</f>
        <v>2.6999999999999997</v>
      </c>
      <c r="C37" s="1">
        <f>B37+D37</f>
        <v>3.3999999999999995</v>
      </c>
      <c r="D37" s="1">
        <v>0.7</v>
      </c>
      <c r="E37" s="40">
        <v>454244</v>
      </c>
      <c r="F37" s="36">
        <v>6.266</v>
      </c>
      <c r="G37" s="37">
        <v>0.19600000000000001</v>
      </c>
      <c r="H37" s="37">
        <v>5.5E-2</v>
      </c>
      <c r="I37" s="37">
        <v>0.129</v>
      </c>
      <c r="J37" s="37"/>
      <c r="L37" s="38">
        <v>58.058999999999997</v>
      </c>
      <c r="M37" s="5" t="s">
        <v>51</v>
      </c>
      <c r="O37" s="34">
        <v>44071</v>
      </c>
      <c r="P37" s="34">
        <v>44071</v>
      </c>
      <c r="Q37" s="6" t="s">
        <v>80</v>
      </c>
      <c r="U37" s="5"/>
      <c r="W37" s="16"/>
    </row>
    <row r="38" spans="1:23" x14ac:dyDescent="0.2">
      <c r="A38" s="24" t="s">
        <v>81</v>
      </c>
      <c r="B38" s="1">
        <v>0</v>
      </c>
      <c r="C38" s="1">
        <f>D38</f>
        <v>1</v>
      </c>
      <c r="D38" s="1">
        <v>1</v>
      </c>
      <c r="E38" s="40">
        <v>455118</v>
      </c>
      <c r="F38" s="36">
        <v>5.1720000000000006</v>
      </c>
      <c r="G38" s="37">
        <v>0.1</v>
      </c>
      <c r="H38" s="37">
        <v>0.13400000000000001</v>
      </c>
      <c r="I38" s="37">
        <v>8.4000000000000005E-2</v>
      </c>
      <c r="J38" s="37">
        <v>2.7649006622516499</v>
      </c>
      <c r="L38" s="38">
        <v>43.884999999999998</v>
      </c>
      <c r="M38" s="5" t="s">
        <v>49</v>
      </c>
      <c r="O38" s="34">
        <v>44075</v>
      </c>
      <c r="P38" s="34">
        <v>44075</v>
      </c>
      <c r="Q38" s="6" t="s">
        <v>87</v>
      </c>
      <c r="U38" s="5"/>
      <c r="W38" s="16"/>
    </row>
    <row r="39" spans="1:23" x14ac:dyDescent="0.2">
      <c r="A39" s="24" t="s">
        <v>81</v>
      </c>
      <c r="B39" s="1">
        <f>C38</f>
        <v>1</v>
      </c>
      <c r="C39" s="1">
        <f>B39+D39</f>
        <v>2.4</v>
      </c>
      <c r="D39" s="1">
        <v>1.4</v>
      </c>
      <c r="E39" s="40">
        <v>455119</v>
      </c>
      <c r="F39" s="36">
        <v>1.234</v>
      </c>
      <c r="G39" s="37">
        <v>5.0999999999999997E-2</v>
      </c>
      <c r="H39" s="37">
        <v>6.7000000000000004E-2</v>
      </c>
      <c r="I39" s="37">
        <v>8.6999999999999994E-2</v>
      </c>
      <c r="J39" s="37">
        <v>2.7197402597402598</v>
      </c>
      <c r="L39" s="38">
        <v>7.8250000000000002</v>
      </c>
      <c r="M39" s="5" t="s">
        <v>49</v>
      </c>
      <c r="O39" s="34">
        <v>44075</v>
      </c>
      <c r="P39" s="34">
        <v>44075</v>
      </c>
      <c r="Q39" s="6" t="s">
        <v>87</v>
      </c>
      <c r="U39" s="5"/>
      <c r="W39" s="16"/>
    </row>
    <row r="40" spans="1:23" x14ac:dyDescent="0.2">
      <c r="A40" s="24" t="s">
        <v>81</v>
      </c>
      <c r="B40" s="1">
        <f>C39</f>
        <v>2.4</v>
      </c>
      <c r="C40" s="1">
        <f>B40+D40</f>
        <v>2.8</v>
      </c>
      <c r="D40" s="1">
        <v>0.4</v>
      </c>
      <c r="E40" s="40">
        <v>455120</v>
      </c>
      <c r="F40" s="36">
        <v>29.54</v>
      </c>
      <c r="G40" s="37">
        <v>0.70799999999999996</v>
      </c>
      <c r="H40" s="37">
        <v>1.81</v>
      </c>
      <c r="I40" s="37">
        <v>1.2230000000000001</v>
      </c>
      <c r="J40" s="37">
        <v>2.8797402597402502</v>
      </c>
      <c r="L40" s="38">
        <v>161.56100000000001</v>
      </c>
      <c r="M40" s="5" t="s">
        <v>50</v>
      </c>
      <c r="N40" s="33">
        <v>0.4</v>
      </c>
      <c r="O40" s="34">
        <v>44075</v>
      </c>
      <c r="P40" s="34">
        <v>44075</v>
      </c>
      <c r="Q40" s="6" t="s">
        <v>87</v>
      </c>
      <c r="U40" s="5"/>
      <c r="W40" s="16"/>
    </row>
    <row r="41" spans="1:23" x14ac:dyDescent="0.2">
      <c r="A41" s="24" t="s">
        <v>81</v>
      </c>
      <c r="B41" s="1">
        <f>C40</f>
        <v>2.8</v>
      </c>
      <c r="C41" s="1">
        <f>B41+D41</f>
        <v>3.5</v>
      </c>
      <c r="D41" s="1">
        <v>0.7</v>
      </c>
      <c r="E41" s="40">
        <v>455121</v>
      </c>
      <c r="F41" s="36">
        <v>2.6360000000000001</v>
      </c>
      <c r="G41" s="37">
        <v>0.27500000000000002</v>
      </c>
      <c r="H41" s="37">
        <v>2.9000000000000001E-2</v>
      </c>
      <c r="I41" s="37">
        <v>3.3000000000000002E-2</v>
      </c>
      <c r="J41" s="37">
        <v>2.7210884353741518</v>
      </c>
      <c r="L41" s="38">
        <v>22.076000000000001</v>
      </c>
      <c r="M41" s="5" t="s">
        <v>50</v>
      </c>
      <c r="N41" s="33">
        <v>0.7</v>
      </c>
      <c r="O41" s="34">
        <v>44075</v>
      </c>
      <c r="P41" s="34">
        <v>44075</v>
      </c>
      <c r="Q41" s="6" t="s">
        <v>87</v>
      </c>
      <c r="U41" s="5"/>
      <c r="W41" s="16"/>
    </row>
    <row r="42" spans="1:23" x14ac:dyDescent="0.2">
      <c r="A42" s="24" t="s">
        <v>82</v>
      </c>
      <c r="B42" s="1">
        <v>0</v>
      </c>
      <c r="C42" s="1">
        <f>D42</f>
        <v>0.7</v>
      </c>
      <c r="D42" s="1">
        <v>0.7</v>
      </c>
      <c r="E42" s="40">
        <v>455579</v>
      </c>
      <c r="F42" s="36">
        <v>1.4779999999999998</v>
      </c>
      <c r="G42" s="37">
        <v>8.6999999999999994E-2</v>
      </c>
      <c r="H42" s="37">
        <v>7.0000000000000001E-3</v>
      </c>
      <c r="I42" s="37">
        <v>3.3000000000000002E-2</v>
      </c>
      <c r="J42" s="37"/>
      <c r="L42" s="38">
        <v>12.244999999999999</v>
      </c>
      <c r="M42" s="5" t="s">
        <v>49</v>
      </c>
      <c r="O42" s="34">
        <v>44077</v>
      </c>
      <c r="P42" s="34">
        <v>44077</v>
      </c>
      <c r="Q42" s="6" t="s">
        <v>88</v>
      </c>
      <c r="U42" s="5"/>
      <c r="W42" s="16"/>
    </row>
    <row r="43" spans="1:23" x14ac:dyDescent="0.2">
      <c r="A43" s="24" t="s">
        <v>82</v>
      </c>
      <c r="B43" s="1">
        <f>C42</f>
        <v>0.7</v>
      </c>
      <c r="C43" s="1">
        <f>B43+D43</f>
        <v>2.5999999999999996</v>
      </c>
      <c r="D43" s="1">
        <v>1.9</v>
      </c>
      <c r="E43" s="40">
        <v>455580</v>
      </c>
      <c r="F43" s="36">
        <v>36.628</v>
      </c>
      <c r="G43" s="37">
        <v>0.104</v>
      </c>
      <c r="H43" s="37">
        <v>0.11700000000000001</v>
      </c>
      <c r="I43" s="37">
        <v>0.17499999999999999</v>
      </c>
      <c r="J43" s="37"/>
      <c r="L43" s="38">
        <v>60.808999999999997</v>
      </c>
      <c r="M43" s="5" t="s">
        <v>50</v>
      </c>
      <c r="N43" s="33">
        <v>1.9</v>
      </c>
      <c r="O43" s="34">
        <v>44077</v>
      </c>
      <c r="P43" s="34">
        <v>44077</v>
      </c>
      <c r="Q43" s="6" t="s">
        <v>88</v>
      </c>
      <c r="U43" s="5"/>
      <c r="W43" s="16"/>
    </row>
    <row r="44" spans="1:23" x14ac:dyDescent="0.2">
      <c r="A44" s="24" t="s">
        <v>82</v>
      </c>
      <c r="B44" s="1">
        <f>C43</f>
        <v>2.5999999999999996</v>
      </c>
      <c r="C44" s="1">
        <f>B44+D44</f>
        <v>2.9999999999999996</v>
      </c>
      <c r="D44" s="1">
        <v>0.4</v>
      </c>
      <c r="E44" s="40">
        <v>455581</v>
      </c>
      <c r="F44" s="36">
        <v>27.155999999999999</v>
      </c>
      <c r="G44" s="37">
        <v>0.85699999999999998</v>
      </c>
      <c r="H44" s="37">
        <v>7.0419999999999998</v>
      </c>
      <c r="I44" s="37">
        <v>5.9119999999999999</v>
      </c>
      <c r="J44" s="37"/>
      <c r="L44" s="38">
        <v>185.239</v>
      </c>
      <c r="M44" s="5" t="s">
        <v>50</v>
      </c>
      <c r="N44" s="33">
        <v>0.4</v>
      </c>
      <c r="O44" s="34">
        <v>44077</v>
      </c>
      <c r="P44" s="34">
        <v>44077</v>
      </c>
      <c r="Q44" s="6" t="s">
        <v>88</v>
      </c>
      <c r="U44" s="5"/>
      <c r="W44" s="16"/>
    </row>
    <row r="45" spans="1:23" x14ac:dyDescent="0.2">
      <c r="A45" s="24" t="s">
        <v>82</v>
      </c>
      <c r="B45" s="1">
        <f>C44</f>
        <v>2.9999999999999996</v>
      </c>
      <c r="C45" s="1">
        <f>B45+D45</f>
        <v>3.6999999999999993</v>
      </c>
      <c r="D45" s="1">
        <v>0.7</v>
      </c>
      <c r="E45" s="40">
        <v>455582</v>
      </c>
      <c r="F45" s="36">
        <v>7.8280000000000003</v>
      </c>
      <c r="G45" s="37">
        <v>1.444</v>
      </c>
      <c r="H45" s="37">
        <v>4.5999999999999999E-2</v>
      </c>
      <c r="I45" s="37">
        <v>6.4000000000000001E-2</v>
      </c>
      <c r="J45" s="37"/>
      <c r="L45" s="38">
        <v>95.525999999999996</v>
      </c>
      <c r="M45" s="5" t="s">
        <v>50</v>
      </c>
      <c r="N45" s="33">
        <v>0.7</v>
      </c>
      <c r="O45" s="34">
        <v>44077</v>
      </c>
      <c r="P45" s="34">
        <v>44077</v>
      </c>
      <c r="Q45" s="6" t="s">
        <v>88</v>
      </c>
      <c r="U45" s="5"/>
      <c r="W45" s="16"/>
    </row>
    <row r="46" spans="1:23" x14ac:dyDescent="0.2">
      <c r="A46" s="24" t="s">
        <v>82</v>
      </c>
      <c r="B46" s="1">
        <f>C45</f>
        <v>3.6999999999999993</v>
      </c>
      <c r="C46" s="1">
        <f>B46+D46</f>
        <v>4.2999999999999989</v>
      </c>
      <c r="D46" s="1">
        <v>0.6</v>
      </c>
      <c r="E46" s="40">
        <v>455583</v>
      </c>
      <c r="F46" s="36">
        <v>1.216</v>
      </c>
      <c r="G46" s="37">
        <v>6.8000000000000005E-2</v>
      </c>
      <c r="H46" s="37">
        <v>0.02</v>
      </c>
      <c r="I46" s="37">
        <v>0.17799999999999999</v>
      </c>
      <c r="J46" s="37"/>
      <c r="L46" s="38">
        <v>4.4530000000000003</v>
      </c>
      <c r="M46" s="5" t="s">
        <v>51</v>
      </c>
      <c r="O46" s="34">
        <v>44077</v>
      </c>
      <c r="P46" s="34">
        <v>44077</v>
      </c>
      <c r="Q46" s="6" t="s">
        <v>88</v>
      </c>
      <c r="U46" s="5"/>
      <c r="W46" s="16"/>
    </row>
    <row r="47" spans="1:23" x14ac:dyDescent="0.2">
      <c r="A47" s="24" t="s">
        <v>83</v>
      </c>
      <c r="B47" s="1">
        <v>0</v>
      </c>
      <c r="C47" s="1">
        <f>D47</f>
        <v>1.9</v>
      </c>
      <c r="D47" s="1">
        <v>1.9</v>
      </c>
      <c r="E47" s="40">
        <v>455772</v>
      </c>
      <c r="F47" s="36">
        <v>4.83</v>
      </c>
      <c r="G47" s="37">
        <v>0.13900000000000001</v>
      </c>
      <c r="H47" s="37">
        <v>0.25900000000000001</v>
      </c>
      <c r="I47" s="37">
        <v>0.52300000000000002</v>
      </c>
      <c r="J47" s="37"/>
      <c r="L47" s="38">
        <v>46.930999999999997</v>
      </c>
      <c r="M47" s="5" t="s">
        <v>49</v>
      </c>
      <c r="O47" s="34">
        <v>44078</v>
      </c>
      <c r="P47" s="34">
        <v>44078</v>
      </c>
      <c r="Q47" s="6" t="s">
        <v>89</v>
      </c>
    </row>
    <row r="48" spans="1:23" x14ac:dyDescent="0.2">
      <c r="A48" s="24" t="s">
        <v>83</v>
      </c>
      <c r="B48" s="1">
        <f>C47</f>
        <v>1.9</v>
      </c>
      <c r="C48" s="1">
        <f>B48+D48</f>
        <v>2.4</v>
      </c>
      <c r="D48" s="1">
        <v>0.5</v>
      </c>
      <c r="E48" s="40">
        <v>455773</v>
      </c>
      <c r="F48" s="36">
        <v>6.1019999999999994</v>
      </c>
      <c r="G48" s="37">
        <v>0.28000000000000003</v>
      </c>
      <c r="H48" s="37">
        <v>0.52800000000000002</v>
      </c>
      <c r="I48" s="37">
        <v>0.89</v>
      </c>
      <c r="J48" s="37"/>
      <c r="L48" s="38">
        <v>59.022999999999996</v>
      </c>
      <c r="M48" s="5" t="s">
        <v>50</v>
      </c>
      <c r="N48" s="33">
        <v>0.5</v>
      </c>
      <c r="O48" s="34">
        <v>44078</v>
      </c>
      <c r="P48" s="34">
        <v>44078</v>
      </c>
      <c r="Q48" s="6" t="s">
        <v>89</v>
      </c>
    </row>
    <row r="49" spans="1:23" x14ac:dyDescent="0.2">
      <c r="A49" s="24" t="s">
        <v>83</v>
      </c>
      <c r="B49" s="1">
        <f>C48</f>
        <v>2.4</v>
      </c>
      <c r="C49" s="1">
        <f>B49+D49</f>
        <v>3.0999999999999996</v>
      </c>
      <c r="D49" s="1">
        <v>0.7</v>
      </c>
      <c r="E49" s="40">
        <v>455774</v>
      </c>
      <c r="F49" s="36">
        <v>6.0540000000000012</v>
      </c>
      <c r="G49" s="37">
        <v>0.73799999999999999</v>
      </c>
      <c r="H49" s="37">
        <v>0.33400000000000002</v>
      </c>
      <c r="I49" s="37">
        <v>0.71599999999999997</v>
      </c>
      <c r="J49" s="37"/>
      <c r="L49" s="38">
        <v>55.397999999999996</v>
      </c>
      <c r="M49" s="5" t="s">
        <v>50</v>
      </c>
      <c r="N49" s="33">
        <v>0.7</v>
      </c>
      <c r="O49" s="34">
        <v>44078</v>
      </c>
      <c r="P49" s="34">
        <v>44078</v>
      </c>
      <c r="Q49" s="6" t="s">
        <v>89</v>
      </c>
    </row>
    <row r="50" spans="1:23" x14ac:dyDescent="0.2">
      <c r="A50" s="24" t="s">
        <v>84</v>
      </c>
      <c r="B50" s="1">
        <v>0</v>
      </c>
      <c r="C50" s="1">
        <f>D50</f>
        <v>1</v>
      </c>
      <c r="D50" s="1">
        <v>1</v>
      </c>
      <c r="E50" s="40">
        <v>456796</v>
      </c>
      <c r="F50" s="36">
        <v>8.766</v>
      </c>
      <c r="G50" s="37">
        <v>0.11799999999999999</v>
      </c>
      <c r="H50" s="37">
        <v>1.6539999999999999</v>
      </c>
      <c r="I50" s="37">
        <v>1.32</v>
      </c>
      <c r="J50" s="37"/>
      <c r="L50" s="38">
        <v>89.403000000000006</v>
      </c>
      <c r="M50" s="5" t="s">
        <v>49</v>
      </c>
      <c r="O50" s="34">
        <v>44083</v>
      </c>
      <c r="P50" s="34">
        <v>44083</v>
      </c>
      <c r="Q50" s="6" t="s">
        <v>90</v>
      </c>
    </row>
    <row r="51" spans="1:23" x14ac:dyDescent="0.2">
      <c r="A51" s="24" t="s">
        <v>84</v>
      </c>
      <c r="B51" s="1">
        <f>C50</f>
        <v>1</v>
      </c>
      <c r="C51" s="1">
        <f>B51+D51</f>
        <v>3</v>
      </c>
      <c r="D51" s="1">
        <v>2</v>
      </c>
      <c r="E51" s="40">
        <v>456797</v>
      </c>
      <c r="F51" s="36">
        <v>9.1479999999999997</v>
      </c>
      <c r="G51" s="37">
        <v>5.5E-2</v>
      </c>
      <c r="H51" s="37">
        <v>1.0489999999999999</v>
      </c>
      <c r="I51" s="37">
        <v>0.95299999999999996</v>
      </c>
      <c r="J51" s="37"/>
      <c r="L51" s="38">
        <v>81.069999999999993</v>
      </c>
      <c r="M51" s="5" t="s">
        <v>49</v>
      </c>
      <c r="O51" s="34">
        <v>44083</v>
      </c>
      <c r="P51" s="34">
        <v>44083</v>
      </c>
      <c r="Q51" s="6" t="s">
        <v>90</v>
      </c>
    </row>
    <row r="52" spans="1:23" x14ac:dyDescent="0.2">
      <c r="A52" s="24" t="s">
        <v>84</v>
      </c>
      <c r="B52" s="1">
        <f>C51</f>
        <v>3</v>
      </c>
      <c r="C52" s="1">
        <f>B52+D52</f>
        <v>3.4</v>
      </c>
      <c r="D52" s="1">
        <v>0.4</v>
      </c>
      <c r="E52" s="40">
        <v>456798</v>
      </c>
      <c r="F52" s="36">
        <v>7.6759999999999993</v>
      </c>
      <c r="G52" s="37">
        <v>5.2999999999999999E-2</v>
      </c>
      <c r="H52" s="37">
        <v>1.2390000000000001</v>
      </c>
      <c r="I52" s="37">
        <v>1.1679999999999999</v>
      </c>
      <c r="J52" s="37"/>
      <c r="L52" s="38">
        <v>124.66800000000001</v>
      </c>
      <c r="M52" s="5" t="s">
        <v>50</v>
      </c>
      <c r="N52" s="33">
        <v>0.4</v>
      </c>
      <c r="O52" s="34">
        <v>44083</v>
      </c>
      <c r="P52" s="34">
        <v>44083</v>
      </c>
      <c r="Q52" s="6" t="s">
        <v>90</v>
      </c>
    </row>
    <row r="53" spans="1:23" x14ac:dyDescent="0.2">
      <c r="A53" s="24" t="s">
        <v>84</v>
      </c>
      <c r="B53" s="1">
        <f>C52</f>
        <v>3.4</v>
      </c>
      <c r="C53" s="1">
        <f>B53+D53</f>
        <v>3.6</v>
      </c>
      <c r="D53" s="1">
        <v>0.2</v>
      </c>
      <c r="E53" s="40">
        <v>456799</v>
      </c>
      <c r="F53" s="36">
        <v>3.12</v>
      </c>
      <c r="G53" s="37">
        <v>4.1000000000000002E-2</v>
      </c>
      <c r="H53" s="37">
        <v>6.9000000000000006E-2</v>
      </c>
      <c r="I53" s="37">
        <v>0.13500000000000001</v>
      </c>
      <c r="J53" s="37"/>
      <c r="L53" s="38">
        <v>28.786999999999999</v>
      </c>
      <c r="M53" s="5" t="s">
        <v>50</v>
      </c>
      <c r="N53" s="33">
        <v>0.2</v>
      </c>
      <c r="O53" s="34">
        <v>44083</v>
      </c>
      <c r="P53" s="34">
        <v>44083</v>
      </c>
      <c r="Q53" s="6" t="s">
        <v>90</v>
      </c>
    </row>
    <row r="54" spans="1:23" x14ac:dyDescent="0.2">
      <c r="A54" s="24" t="s">
        <v>85</v>
      </c>
      <c r="B54" s="1">
        <v>0</v>
      </c>
      <c r="C54" s="1">
        <f>D54</f>
        <v>1.8</v>
      </c>
      <c r="D54" s="1">
        <v>1.8</v>
      </c>
      <c r="E54" s="40">
        <v>457130</v>
      </c>
      <c r="F54" s="36">
        <v>4.2920000000000007</v>
      </c>
      <c r="G54" s="37">
        <v>8.4000000000000005E-2</v>
      </c>
      <c r="H54" s="37">
        <v>0.121</v>
      </c>
      <c r="I54" s="37">
        <v>0.42099999999999999</v>
      </c>
      <c r="J54" s="37"/>
      <c r="L54" s="38">
        <v>41.991</v>
      </c>
      <c r="M54" s="5" t="s">
        <v>49</v>
      </c>
      <c r="O54" s="34">
        <v>44085</v>
      </c>
      <c r="P54" s="34">
        <v>44085</v>
      </c>
      <c r="Q54" s="6" t="s">
        <v>91</v>
      </c>
    </row>
    <row r="55" spans="1:23" x14ac:dyDescent="0.2">
      <c r="A55" s="24" t="s">
        <v>85</v>
      </c>
      <c r="B55" s="1">
        <f>C54</f>
        <v>1.8</v>
      </c>
      <c r="C55" s="1">
        <f>B55+D55</f>
        <v>3.5</v>
      </c>
      <c r="D55" s="1">
        <v>1.7</v>
      </c>
      <c r="E55" s="40">
        <v>457131</v>
      </c>
      <c r="F55" s="36">
        <v>16.149999999999999</v>
      </c>
      <c r="G55" s="37">
        <v>0.157</v>
      </c>
      <c r="H55" s="37">
        <v>0.17899999999999999</v>
      </c>
      <c r="I55" s="37">
        <v>0.26</v>
      </c>
      <c r="J55" s="37"/>
      <c r="L55" s="38">
        <v>39.530999999999999</v>
      </c>
      <c r="M55" s="5" t="s">
        <v>49</v>
      </c>
      <c r="O55" s="34">
        <v>44085</v>
      </c>
      <c r="P55" s="34">
        <v>44085</v>
      </c>
      <c r="Q55" s="6" t="s">
        <v>91</v>
      </c>
    </row>
    <row r="56" spans="1:23" x14ac:dyDescent="0.2">
      <c r="A56" s="24" t="s">
        <v>85</v>
      </c>
      <c r="B56" s="1">
        <f>C55</f>
        <v>3.5</v>
      </c>
      <c r="C56" s="1">
        <f>B56+D56</f>
        <v>3.9</v>
      </c>
      <c r="D56" s="1">
        <v>0.4</v>
      </c>
      <c r="E56" s="40">
        <v>457132</v>
      </c>
      <c r="F56" s="36">
        <v>7.3479999999999999</v>
      </c>
      <c r="G56" s="37">
        <v>5.5E-2</v>
      </c>
      <c r="H56" s="37">
        <v>0.219</v>
      </c>
      <c r="I56" s="37">
        <v>0.45</v>
      </c>
      <c r="J56" s="37"/>
      <c r="L56" s="38">
        <v>65.384</v>
      </c>
      <c r="M56" s="5" t="s">
        <v>50</v>
      </c>
      <c r="N56" s="33">
        <v>0.4</v>
      </c>
      <c r="O56" s="34">
        <v>44085</v>
      </c>
      <c r="P56" s="34">
        <v>44085</v>
      </c>
      <c r="Q56" s="6" t="s">
        <v>91</v>
      </c>
      <c r="U56" s="5"/>
      <c r="W56" s="16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  <c r="U57" s="5"/>
      <c r="W57" s="16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  <c r="U58" s="5"/>
      <c r="W58" s="16"/>
    </row>
    <row r="59" spans="1:23" x14ac:dyDescent="0.2">
      <c r="A59" s="24"/>
      <c r="E59" s="40"/>
      <c r="F59" s="36"/>
      <c r="G59" s="37"/>
      <c r="H59" s="37"/>
      <c r="I59" s="37"/>
      <c r="J59" s="37"/>
      <c r="L59" s="38"/>
      <c r="O59" s="34"/>
      <c r="P59" s="34"/>
      <c r="U59" s="5"/>
      <c r="W59" s="16"/>
    </row>
    <row r="60" spans="1:23" x14ac:dyDescent="0.2">
      <c r="A60" s="24"/>
      <c r="E60" s="40"/>
      <c r="F60" s="36"/>
      <c r="G60" s="37"/>
      <c r="H60" s="37"/>
      <c r="I60" s="37"/>
      <c r="J60" s="37"/>
      <c r="L60" s="38"/>
    </row>
    <row r="61" spans="1:23" x14ac:dyDescent="0.2">
      <c r="A61" s="24"/>
      <c r="E61" s="40"/>
      <c r="F61" s="36"/>
      <c r="G61" s="37"/>
      <c r="H61" s="37"/>
      <c r="I61" s="37"/>
      <c r="J61" s="37"/>
      <c r="L61" s="38"/>
    </row>
    <row r="62" spans="1:23" x14ac:dyDescent="0.2">
      <c r="A62" s="24"/>
      <c r="E62" s="40"/>
      <c r="F62" s="36"/>
      <c r="G62" s="37"/>
      <c r="H62" s="37"/>
      <c r="I62" s="37"/>
      <c r="J62" s="37"/>
      <c r="L62" s="38"/>
    </row>
    <row r="63" spans="1:23" x14ac:dyDescent="0.2">
      <c r="A63" s="24"/>
      <c r="E63" s="40"/>
      <c r="F63" s="36"/>
      <c r="G63" s="37"/>
      <c r="H63" s="37"/>
      <c r="I63" s="37"/>
      <c r="J63" s="37"/>
      <c r="L63" s="38"/>
    </row>
    <row r="64" spans="1:23" x14ac:dyDescent="0.2">
      <c r="A64" s="24"/>
      <c r="E64" s="40"/>
      <c r="F64" s="36"/>
      <c r="G64" s="37"/>
      <c r="H64" s="37"/>
      <c r="I64" s="37"/>
      <c r="J64" s="37"/>
      <c r="L64" s="39"/>
    </row>
    <row r="65" spans="1:23" x14ac:dyDescent="0.2">
      <c r="A65" s="24"/>
      <c r="E65" s="40"/>
      <c r="F65" s="36"/>
      <c r="G65" s="37"/>
      <c r="H65" s="37"/>
      <c r="I65" s="37"/>
      <c r="J65" s="37"/>
      <c r="L65" s="38"/>
    </row>
    <row r="66" spans="1:23" x14ac:dyDescent="0.2">
      <c r="A66" s="24"/>
      <c r="E66" s="42"/>
      <c r="M66" s="7"/>
      <c r="N66" s="52"/>
      <c r="O66" s="34"/>
      <c r="P66" s="34"/>
      <c r="U66" s="5"/>
      <c r="W66" s="16"/>
    </row>
    <row r="67" spans="1:23" x14ac:dyDescent="0.2">
      <c r="A67" s="24"/>
      <c r="E67" s="42"/>
      <c r="M67" s="7"/>
      <c r="N67" s="52"/>
      <c r="O67" s="34"/>
      <c r="P67" s="34"/>
      <c r="U67" s="5"/>
      <c r="W67" s="16"/>
    </row>
    <row r="68" spans="1:23" x14ac:dyDescent="0.2">
      <c r="A68" s="24"/>
      <c r="E68" s="42"/>
      <c r="M68" s="7"/>
      <c r="N68" s="52"/>
      <c r="O68" s="34"/>
      <c r="P68" s="34"/>
      <c r="U68" s="5"/>
      <c r="W68" s="16"/>
    </row>
    <row r="69" spans="1:23" x14ac:dyDescent="0.2">
      <c r="A69" s="24"/>
      <c r="E69" s="42"/>
      <c r="M69" s="7"/>
      <c r="N69" s="52"/>
      <c r="O69" s="34"/>
      <c r="P69" s="34"/>
      <c r="U69" s="5"/>
      <c r="W69" s="16"/>
    </row>
    <row r="70" spans="1:23" x14ac:dyDescent="0.2">
      <c r="A70" s="24"/>
      <c r="E70" s="42"/>
      <c r="M70" s="7"/>
      <c r="N70" s="52"/>
      <c r="O70" s="34"/>
      <c r="P70" s="34"/>
      <c r="U70" s="5"/>
      <c r="W70" s="16"/>
    </row>
    <row r="71" spans="1:23" x14ac:dyDescent="0.2">
      <c r="A71" s="24"/>
      <c r="E71" s="42"/>
      <c r="M71" s="7"/>
      <c r="N71" s="52"/>
      <c r="O71" s="34"/>
      <c r="P71" s="34"/>
      <c r="U71" s="5"/>
      <c r="W71" s="16"/>
    </row>
    <row r="72" spans="1:23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23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23" x14ac:dyDescent="0.2">
      <c r="A74" s="24"/>
      <c r="E74" s="40"/>
      <c r="F74" s="36"/>
      <c r="G74" s="37"/>
      <c r="H74" s="37"/>
      <c r="I74" s="37"/>
      <c r="J74" s="37"/>
      <c r="L74" s="51"/>
      <c r="O74" s="34"/>
      <c r="P74" s="34"/>
    </row>
    <row r="75" spans="1:23" x14ac:dyDescent="0.2">
      <c r="A75" s="24"/>
      <c r="E75" s="40"/>
      <c r="F75" s="36"/>
      <c r="G75" s="37"/>
      <c r="H75" s="37"/>
      <c r="I75" s="37"/>
      <c r="J75" s="37"/>
      <c r="L75" s="51"/>
      <c r="O75" s="34"/>
      <c r="P75" s="34"/>
    </row>
    <row r="76" spans="1:23" x14ac:dyDescent="0.2">
      <c r="A76" s="24"/>
      <c r="B76" s="33"/>
      <c r="E76" s="42"/>
      <c r="O76" s="34"/>
      <c r="P76" s="34"/>
    </row>
    <row r="77" spans="1:23" x14ac:dyDescent="0.2">
      <c r="A77" s="24"/>
      <c r="B77" s="33"/>
      <c r="E77" s="42"/>
      <c r="O77" s="34"/>
      <c r="P77" s="34"/>
    </row>
    <row r="78" spans="1:23" x14ac:dyDescent="0.2">
      <c r="A78" s="24"/>
      <c r="B78" s="33"/>
      <c r="E78" s="42"/>
      <c r="O78" s="34"/>
      <c r="P78" s="34"/>
    </row>
    <row r="79" spans="1:23" x14ac:dyDescent="0.2">
      <c r="A79" s="24"/>
      <c r="B79" s="33"/>
      <c r="E79" s="42"/>
      <c r="O79" s="34"/>
      <c r="P79" s="34"/>
    </row>
    <row r="80" spans="1:23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50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39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J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J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J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J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J90" s="37"/>
      <c r="L90" s="39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J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J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J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J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J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J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J97" s="37"/>
      <c r="L97" s="50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J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</row>
    <row r="103" spans="1:16" x14ac:dyDescent="0.2">
      <c r="A103" s="24"/>
      <c r="E103" s="40"/>
      <c r="F103" s="36"/>
      <c r="G103" s="37"/>
      <c r="H103" s="37"/>
      <c r="I103" s="37"/>
      <c r="L103" s="38"/>
    </row>
    <row r="104" spans="1:16" x14ac:dyDescent="0.2">
      <c r="A104" s="24"/>
      <c r="E104" s="40"/>
      <c r="F104" s="36"/>
      <c r="G104" s="37"/>
      <c r="H104" s="37"/>
      <c r="I104" s="37"/>
      <c r="L104" s="38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51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51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38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L115" s="38"/>
      <c r="O115" s="34"/>
      <c r="P115" s="34"/>
    </row>
    <row r="116" spans="1:16" x14ac:dyDescent="0.2">
      <c r="A116" s="24"/>
      <c r="E116" s="40"/>
      <c r="F116" s="36"/>
      <c r="G116" s="37"/>
      <c r="H116" s="37"/>
      <c r="I116" s="37"/>
      <c r="L116" s="38"/>
      <c r="O116" s="34"/>
      <c r="P116" s="34"/>
    </row>
    <row r="117" spans="1:16" x14ac:dyDescent="0.2">
      <c r="A117" s="24"/>
      <c r="E117" s="40"/>
      <c r="F117" s="36"/>
      <c r="G117" s="37"/>
      <c r="H117" s="37"/>
      <c r="I117" s="37"/>
      <c r="L117" s="51"/>
      <c r="O117" s="34"/>
      <c r="P117" s="34"/>
    </row>
    <row r="118" spans="1:16" x14ac:dyDescent="0.2">
      <c r="A118" s="24"/>
      <c r="E118" s="40"/>
      <c r="F118" s="36"/>
      <c r="G118" s="37"/>
      <c r="H118" s="37"/>
      <c r="I118" s="37"/>
      <c r="L118" s="38"/>
      <c r="O118" s="34"/>
      <c r="P118" s="34"/>
    </row>
    <row r="119" spans="1:16" x14ac:dyDescent="0.2">
      <c r="A119" s="24"/>
      <c r="E119" s="40"/>
      <c r="F119" s="36"/>
      <c r="G119" s="37"/>
      <c r="H119" s="37"/>
      <c r="I119" s="37"/>
      <c r="L119" s="38"/>
      <c r="O119" s="34"/>
      <c r="P119" s="34"/>
    </row>
    <row r="120" spans="1:16" x14ac:dyDescent="0.2">
      <c r="A120" s="24"/>
      <c r="E120" s="40"/>
      <c r="F120" s="36"/>
      <c r="G120" s="37"/>
      <c r="H120" s="37"/>
      <c r="I120" s="37"/>
      <c r="L120" s="38"/>
      <c r="O120" s="34"/>
      <c r="P120" s="34"/>
    </row>
    <row r="121" spans="1:16" x14ac:dyDescent="0.2">
      <c r="A121" s="24"/>
      <c r="E121" s="40"/>
      <c r="F121" s="36"/>
      <c r="G121" s="37"/>
      <c r="H121" s="37"/>
      <c r="I121" s="37"/>
      <c r="L121" s="38"/>
      <c r="O121" s="34"/>
      <c r="P121" s="34"/>
    </row>
    <row r="122" spans="1:16" x14ac:dyDescent="0.2">
      <c r="A122" s="24"/>
      <c r="E122" s="40"/>
      <c r="F122" s="36"/>
      <c r="G122" s="37"/>
      <c r="H122" s="37"/>
      <c r="I122" s="37"/>
      <c r="L122" s="38"/>
      <c r="O122" s="34"/>
      <c r="P122" s="34"/>
    </row>
    <row r="123" spans="1:16" x14ac:dyDescent="0.2">
      <c r="A123" s="24"/>
      <c r="E123" s="40"/>
      <c r="F123" s="36"/>
      <c r="G123" s="37"/>
      <c r="H123" s="37"/>
      <c r="I123" s="37"/>
      <c r="L123" s="38"/>
      <c r="O123" s="34"/>
      <c r="P123" s="34"/>
    </row>
    <row r="124" spans="1:16" x14ac:dyDescent="0.2">
      <c r="A124" s="24"/>
      <c r="E124" s="40"/>
      <c r="F124" s="36"/>
      <c r="G124" s="37"/>
      <c r="H124" s="37"/>
      <c r="I124" s="37"/>
      <c r="L124" s="38"/>
      <c r="O124" s="34"/>
      <c r="P124" s="34"/>
    </row>
    <row r="125" spans="1:16" x14ac:dyDescent="0.2">
      <c r="A125" s="24"/>
      <c r="E125" s="40"/>
      <c r="F125" s="36"/>
      <c r="G125" s="37"/>
      <c r="H125" s="37"/>
      <c r="I125" s="37"/>
      <c r="L125" s="50"/>
      <c r="O125" s="34"/>
      <c r="P125" s="34"/>
    </row>
    <row r="126" spans="1:16" x14ac:dyDescent="0.2">
      <c r="A126" s="24"/>
      <c r="E126" s="40"/>
      <c r="F126" s="36"/>
      <c r="G126" s="37"/>
      <c r="H126" s="37"/>
      <c r="I126" s="37"/>
      <c r="L126" s="38"/>
      <c r="O126" s="34"/>
      <c r="P126" s="34"/>
    </row>
    <row r="127" spans="1:16" x14ac:dyDescent="0.2">
      <c r="A127" s="24"/>
      <c r="E127" s="40"/>
      <c r="F127" s="36"/>
      <c r="G127" s="37"/>
      <c r="H127" s="37"/>
      <c r="I127" s="37"/>
      <c r="L127" s="38"/>
      <c r="O127" s="34"/>
      <c r="P127" s="34"/>
    </row>
    <row r="128" spans="1:16" x14ac:dyDescent="0.2">
      <c r="A128" s="24"/>
      <c r="E128" s="40"/>
      <c r="G128" s="37"/>
      <c r="H128" s="37"/>
      <c r="I128" s="37"/>
      <c r="L128" s="39"/>
      <c r="O128" s="34"/>
      <c r="P128" s="34"/>
    </row>
    <row r="129" spans="1:16" x14ac:dyDescent="0.2">
      <c r="A129" s="24"/>
      <c r="E129" s="40"/>
      <c r="G129" s="37"/>
      <c r="H129" s="37"/>
      <c r="I129" s="37"/>
      <c r="L129" s="38"/>
      <c r="O129" s="34"/>
      <c r="P129" s="34"/>
    </row>
    <row r="130" spans="1:16" x14ac:dyDescent="0.2">
      <c r="A130" s="24"/>
      <c r="E130" s="40"/>
      <c r="G130" s="37"/>
      <c r="H130" s="37"/>
      <c r="I130" s="37"/>
      <c r="L130" s="38"/>
      <c r="O130" s="34"/>
      <c r="P130" s="34"/>
    </row>
  </sheetData>
  <protectedRanges>
    <protectedRange sqref="H36:J37 L36:L37 J83 G84:J98 G99:I130 L83:L130" name="Range27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E2" name="Range1_9_2_1_1_12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E3:E4 E6:E10" name="Range1_9_2_1_1_13"/>
    <protectedRange sqref="G4:G10" name="Range27_63"/>
    <protectedRange sqref="G4:G5" name="Range1_45"/>
    <protectedRange sqref="G6:G9" name="Range1_8_3_14"/>
    <protectedRange sqref="G4:G10" name="Range26_50"/>
    <protectedRange sqref="H4:H10" name="Range27_64"/>
    <protectedRange sqref="H4" name="Range1_8_1_8"/>
    <protectedRange sqref="H5" name="Range1_6_18"/>
    <protectedRange sqref="H6:H10" name="Range1_8_3_15"/>
    <protectedRange sqref="H4:H10" name="Range26_51"/>
    <protectedRange sqref="I4:I10" name="Range27_65"/>
    <protectedRange sqref="I4" name="Range1_4_2_1_3"/>
    <protectedRange sqref="I5" name="Range1_6_19"/>
    <protectedRange sqref="I6:I9" name="Range1_8_3_16"/>
    <protectedRange sqref="I4:I10" name="Range26_52"/>
    <protectedRange sqref="J4:J10" name="Range27_67"/>
    <protectedRange sqref="J4:J5" name="Range1_46"/>
    <protectedRange sqref="J6:J10" name="Range1_8_3_18"/>
    <protectedRange sqref="J4:J10" name="Range26_53"/>
    <protectedRange sqref="L4:L10" name="Range27_68"/>
    <protectedRange sqref="L4" name="Range1_8_9"/>
    <protectedRange sqref="L5" name="Range1_6_21"/>
    <protectedRange sqref="L6:L10" name="Range1_8_3_19"/>
    <protectedRange sqref="L4:L10" name="Range28_14"/>
    <protectedRange sqref="E11:E14" name="Range1_9_2_1_1_14"/>
    <protectedRange sqref="G11:G14" name="Range27_69"/>
    <protectedRange sqref="G11:G14" name="Range1_47"/>
    <protectedRange sqref="G11:G14" name="Range26_54"/>
    <protectedRange sqref="H11:H14" name="Range27_70"/>
    <protectedRange sqref="H11:H14" name="Range1_48"/>
    <protectedRange sqref="H11:H14" name="Range26_55"/>
    <protectedRange sqref="I11:I14" name="Range27_71"/>
    <protectedRange sqref="I11:I14" name="Range1_49"/>
    <protectedRange sqref="I11:I14" name="Range26_56"/>
    <protectedRange sqref="L11:L14" name="Range27_72"/>
    <protectedRange sqref="L11:L14" name="Range1_8_1_9"/>
    <protectedRange sqref="L11:L14" name="Range28_15"/>
    <protectedRange sqref="E15:E19" name="Range1_9_2_1_1_15"/>
    <protectedRange sqref="G15:G19" name="Range27_73"/>
    <protectedRange sqref="G15:G19" name="Range1_50"/>
    <protectedRange sqref="G15:G19" name="Range26_57"/>
    <protectedRange sqref="H15:H19" name="Range27_74"/>
    <protectedRange sqref="H15:H19" name="Range1_51"/>
    <protectedRange sqref="H15:H19" name="Range26_58"/>
    <protectedRange sqref="I15:I19" name="Range27_76"/>
    <protectedRange sqref="I15:I19" name="Range1_53"/>
    <protectedRange sqref="I15:I19" name="Range26_60"/>
    <protectedRange sqref="J18" name="Range27_77"/>
    <protectedRange sqref="J18" name="Range1_54"/>
    <protectedRange sqref="J18" name="Range26_61"/>
    <protectedRange sqref="L15:L19" name="Range27_78"/>
    <protectedRange sqref="L15:L19" name="Range1_8_1_10"/>
    <protectedRange sqref="L15:L19" name="Range28_16"/>
    <protectedRange sqref="E20:E24" name="Range1_9_2_1_1_16"/>
    <protectedRange sqref="G20:G24" name="Range27_79"/>
    <protectedRange sqref="G20:G24" name="Range1_55"/>
    <protectedRange sqref="G20:G24" name="Range26_62"/>
    <protectedRange sqref="H20:H24" name="Range27_80"/>
    <protectedRange sqref="H20:H24" name="Range1_56"/>
    <protectedRange sqref="H20:H24" name="Range26_63"/>
    <protectedRange sqref="I20:I24" name="Range27_81"/>
    <protectedRange sqref="I20:I24" name="Range1_57"/>
    <protectedRange sqref="I20:I24" name="Range26_64"/>
    <protectedRange sqref="J20:J24" name="Range27_82"/>
    <protectedRange sqref="J20:J24" name="Range1_58"/>
    <protectedRange sqref="J20:J24" name="Range26_65"/>
    <protectedRange sqref="L20:L24" name="Range27_83"/>
    <protectedRange sqref="L20:L24" name="Range1_8_1_11"/>
    <protectedRange sqref="L20:L24" name="Range28_17"/>
    <protectedRange sqref="E25:E26" name="Range1_9_2_1_1_17"/>
    <protectedRange sqref="G25:G26" name="Range27_84"/>
    <protectedRange sqref="G25:G26" name="Range1_59"/>
    <protectedRange sqref="G25:G26" name="Range26_66"/>
    <protectedRange sqref="H25:H26" name="Range27_85"/>
    <protectedRange sqref="H25:H26" name="Range1_60"/>
    <protectedRange sqref="H25:H26" name="Range26_67"/>
    <protectedRange sqref="I25:I26" name="Range27_86"/>
    <protectedRange sqref="I25:I26" name="Range1_61"/>
    <protectedRange sqref="I25:I26" name="Range26_68"/>
    <protectedRange sqref="J25:J26" name="Range27_87"/>
    <protectedRange sqref="J25:J26" name="Range1_62"/>
    <protectedRange sqref="J25:J26" name="Range26_69"/>
    <protectedRange sqref="L25:L26" name="Range27_88"/>
    <protectedRange sqref="L25:L26" name="Range1_8_1_12"/>
    <protectedRange sqref="L25:L26" name="Range28_18"/>
    <protectedRange sqref="E27:E28" name="Range1_9_2_1_1_18"/>
    <protectedRange sqref="G27:G28" name="Range27_89"/>
    <protectedRange sqref="G27:G28" name="Range1_63"/>
    <protectedRange sqref="G27:G28" name="Range26_70"/>
    <protectedRange sqref="H27:H28" name="Range27_90"/>
    <protectedRange sqref="H27:H28" name="Range1_64"/>
    <protectedRange sqref="H27:H28" name="Range26_71"/>
    <protectedRange sqref="I27:I28" name="Range27_91"/>
    <protectedRange sqref="I27:I28" name="Range1_65"/>
    <protectedRange sqref="I27:I28" name="Range26_72"/>
    <protectedRange sqref="J27:J28" name="Range27_92"/>
    <protectedRange sqref="J27:J28" name="Range1_66"/>
    <protectedRange sqref="J27:J28" name="Range26_73"/>
    <protectedRange sqref="L27:L28" name="Range27_93"/>
    <protectedRange sqref="L27:L28" name="Range1_8_1_13"/>
    <protectedRange sqref="L27:L28" name="Range28_19"/>
    <protectedRange sqref="E32:E35" name="Range1_9_2_1_1_19"/>
    <protectedRange sqref="G32:G35" name="Range27_94"/>
    <protectedRange sqref="G32:G35" name="Range1_67"/>
    <protectedRange sqref="G32:G35" name="Range26_74"/>
    <protectedRange sqref="H32:H35" name="Range27_95"/>
    <protectedRange sqref="H32:H35" name="Range1_68"/>
    <protectedRange sqref="H32:H35" name="Range26_75"/>
    <protectedRange sqref="I32:I35" name="Range27_96"/>
    <protectedRange sqref="I32:I35" name="Range1_69"/>
    <protectedRange sqref="I32:I35" name="Range26_76"/>
    <protectedRange sqref="J32:J35" name="Range27_97"/>
    <protectedRange sqref="J32:J35" name="Range1_70"/>
    <protectedRange sqref="J32:J35" name="Range26_77"/>
    <protectedRange sqref="L32:L35" name="Range27_98"/>
    <protectedRange sqref="L32:L35" name="Range1_8_1_14"/>
    <protectedRange sqref="L32:L35" name="Range28_20"/>
    <protectedRange sqref="E36:E37" name="Range1_9_2_1_1_20"/>
    <protectedRange sqref="G36:G37" name="Range27_99"/>
    <protectedRange sqref="G36:G37" name="Range1_71"/>
    <protectedRange sqref="G36:G37" name="Range26_78"/>
    <protectedRange sqref="H36" name="Range1_72"/>
    <protectedRange sqref="H37" name="Range1_8_1_15"/>
    <protectedRange sqref="H36:H37" name="Range26_79"/>
    <protectedRange sqref="I36:I37" name="Range1_4_2_1_4"/>
    <protectedRange sqref="I36:I37" name="Range26_80"/>
    <protectedRange sqref="J36:J37" name="Range1_73"/>
    <protectedRange sqref="J36:J37" name="Range26_81"/>
    <protectedRange sqref="L37" name="Range1_8_10"/>
    <protectedRange sqref="L36" name="Range1_8_1_16"/>
    <protectedRange sqref="L36:L37" name="Range28_21"/>
    <protectedRange sqref="E38:E41" name="Range1_9_2_1_1_12_1"/>
    <protectedRange sqref="G38:G41" name="Range27_55_1"/>
    <protectedRange sqref="G38:G41" name="Range1_39"/>
    <protectedRange sqref="G38:G41" name="Range26_44_1"/>
    <protectedRange sqref="H38:H41" name="Range27_56_1"/>
    <protectedRange sqref="H38:H41" name="Range1_40_1"/>
    <protectedRange sqref="H38:H41" name="Range26_45_1"/>
    <protectedRange sqref="I38:I41" name="Range27_57_1"/>
    <protectedRange sqref="I38:I41" name="Range1_41_1"/>
    <protectedRange sqref="I38:I41" name="Range26_46_1"/>
    <protectedRange sqref="J38:J41" name="Range27_58_1"/>
    <protectedRange sqref="J38:J41" name="Range1_42_1"/>
    <protectedRange sqref="J38:J41" name="Range26_47_1"/>
    <protectedRange sqref="L38:L41" name="Range27_59_1"/>
    <protectedRange sqref="L38:L41" name="Range1_8_1_10_1"/>
    <protectedRange sqref="E42:E53" name="Range1_9_2_1_1_14_1"/>
    <protectedRange sqref="G42:G53" name="Range27_60_1"/>
    <protectedRange sqref="G42:G53" name="Range1_43_1"/>
    <protectedRange sqref="G42:G53" name="Range26_48_1"/>
    <protectedRange sqref="H42:H53" name="Range27_61_1"/>
    <protectedRange sqref="H42:H53" name="Range1_44_1"/>
    <protectedRange sqref="H42:H53" name="Range26_49_1"/>
    <protectedRange sqref="I42:I53" name="Range27_62_1"/>
    <protectedRange sqref="I42:I53" name="Range1_45_1"/>
    <protectedRange sqref="I42:I53" name="Range26_50_1"/>
    <protectedRange sqref="J42:J53" name="Range27_63_1"/>
    <protectedRange sqref="J42:J53" name="Range1_46_1"/>
    <protectedRange sqref="J42:J53" name="Range26_51_1"/>
    <protectedRange sqref="L42:L53" name="Range27_64_1"/>
    <protectedRange sqref="L42:L53" name="Range1_8_1_11_1"/>
    <protectedRange sqref="E54:E57" name="Range1_9_2_1_1_15_1"/>
    <protectedRange sqref="G54:G57" name="Range27_65_1"/>
    <protectedRange sqref="G54:G57" name="Range1_47_1"/>
    <protectedRange sqref="G54:G57" name="Range26_52_1"/>
    <protectedRange sqref="H54:H57" name="Range27_66"/>
    <protectedRange sqref="H54:H57" name="Range1_48_1"/>
    <protectedRange sqref="H54:H57" name="Range26_53_1"/>
    <protectedRange sqref="I54:I57" name="Range27_67_1"/>
    <protectedRange sqref="I54:I57" name="Range1_49_1"/>
    <protectedRange sqref="I54:I57" name="Range26_54_1"/>
    <protectedRange sqref="J54:J57" name="Range27_68_1"/>
    <protectedRange sqref="J54:J57" name="Range1_50_1"/>
    <protectedRange sqref="J54:J57" name="Range26_55_1"/>
    <protectedRange sqref="L54:L57" name="Range27_69_1"/>
    <protectedRange sqref="L54:L57" name="Range1_8_1_12_1"/>
    <protectedRange sqref="E58:E59" name="Range1_9_2_1_1_16_1"/>
    <protectedRange sqref="G58:G59" name="Range27_70_1"/>
    <protectedRange sqref="G58:G59" name="Range1_51_1"/>
    <protectedRange sqref="G58:G59" name="Range26_56_1"/>
    <protectedRange sqref="H58:H59" name="Range27_71_1"/>
    <protectedRange sqref="H58" name="Range1_8_1_13_1"/>
    <protectedRange sqref="H59" name="Range1_6_7"/>
    <protectedRange sqref="H58:H59" name="Range26_57_1"/>
    <protectedRange sqref="I58:I59" name="Range27_72_1"/>
    <protectedRange sqref="I58" name="Range1_4_2_1_2"/>
    <protectedRange sqref="I59" name="Range1_6_8"/>
    <protectedRange sqref="I58:I59" name="Range26_58_1"/>
    <protectedRange sqref="J58:J59" name="Range27_73_1"/>
    <protectedRange sqref="J58:J59" name="Range1_52"/>
    <protectedRange sqref="J58:J59" name="Range26_59"/>
    <protectedRange sqref="L58:L59" name="Range27_74_1"/>
    <protectedRange sqref="L58" name="Range1_8_5"/>
    <protectedRange sqref="L59" name="Range1_6_9"/>
    <protectedRange sqref="E29:E31" name="Range1_9_2_1_1"/>
    <protectedRange sqref="G29:G31" name="Range27_1"/>
    <protectedRange sqref="G29:G31 H98:J98 G102:I102 G103:G104 G105:I108 H111 L111 G112:G113 G118:I124 G126 I125:I126 L126 G128:I130" name="Range1"/>
    <protectedRange sqref="G29:G31 G92:J98 G99:I130" name="Range26"/>
    <protectedRange sqref="H29:H31" name="Range27_2"/>
    <protectedRange sqref="H29:H31" name="Range1_1"/>
    <protectedRange sqref="H29:H31" name="Range26_1"/>
    <protectedRange sqref="I29:I31" name="Range27_3"/>
    <protectedRange sqref="I29:I31" name="Range1_2"/>
    <protectedRange sqref="I29:I31" name="Range26_2"/>
    <protectedRange sqref="J29:J31" name="Range27_4"/>
    <protectedRange sqref="J29:J31" name="Range1_3"/>
    <protectedRange sqref="J29:J31" name="Range26_3"/>
    <protectedRange sqref="L29:L31" name="Range27_5"/>
    <protectedRange sqref="L29:L31" name="Range1_8_1"/>
    <protectedRange sqref="L29:L31" name="Range28"/>
    <protectedRange sqref="E60:E62" name="Range1_9_2_1_1_1"/>
    <protectedRange sqref="G60:G62" name="Range27_6"/>
    <protectedRange sqref="G60 G62" name="Range1_4"/>
    <protectedRange sqref="G61" name="Range1_8"/>
    <protectedRange sqref="G60:G62" name="Range26_4"/>
    <protectedRange sqref="H60:H62" name="Range27_7"/>
    <protectedRange sqref="H60" name="Range1_6"/>
    <protectedRange sqref="H61" name="Range1_8_3"/>
    <protectedRange sqref="H60:H62" name="Range26_5"/>
    <protectedRange sqref="I60:I62" name="Range27_8"/>
    <protectedRange sqref="I61:I62" name="Range1_5"/>
    <protectedRange sqref="I60:I62" name="Range26_6"/>
    <protectedRange sqref="J60:J62" name="Range27_9"/>
    <protectedRange sqref="J60:J62" name="Range1_7"/>
    <protectedRange sqref="J60:J62" name="Range26_7"/>
    <protectedRange sqref="L60:L62" name="Range27_10"/>
    <protectedRange sqref="L62 L60" name="Range1_10"/>
    <protectedRange sqref="L61" name="Range1_8_2"/>
    <protectedRange sqref="L60:L62" name="Range28_1"/>
    <protectedRange sqref="E63:E66" name="Range1_9_2_1_1_2"/>
    <protectedRange sqref="G63:G66" name="Range27_11"/>
    <protectedRange sqref="G63:G66" name="Range1_11"/>
    <protectedRange sqref="G63:G66" name="Range26_8"/>
    <protectedRange sqref="H63:H66" name="Range27_12"/>
    <protectedRange sqref="H63:H66" name="Range1_12"/>
    <protectedRange sqref="H63:H66" name="Range26_9"/>
    <protectedRange sqref="I63:I66" name="Range27_13"/>
    <protectedRange sqref="I63:I66" name="Range1_13"/>
    <protectedRange sqref="I63:I66" name="Range26_10"/>
    <protectedRange sqref="J63:J66" name="Range27_14"/>
    <protectedRange sqref="J63:J66" name="Range1_14"/>
    <protectedRange sqref="J63:J66" name="Range26_11"/>
    <protectedRange sqref="L63:L66" name="Range27_15"/>
    <protectedRange sqref="L63:L66" name="Range1_8_1_1"/>
    <protectedRange sqref="L63:L66" name="Range28_2"/>
    <protectedRange sqref="E67:E69" name="Range1_9_2_1_1_3"/>
    <protectedRange sqref="G67:G69" name="Range27_16"/>
    <protectedRange sqref="G67:G69" name="Range1_15"/>
    <protectedRange sqref="G67:G69" name="Range26_12"/>
    <protectedRange sqref="H67:H69" name="Range27_17"/>
    <protectedRange sqref="H67:H69" name="Range1_16"/>
    <protectedRange sqref="H67:H69" name="Range26_13"/>
    <protectedRange sqref="I67:I69" name="Range27_18"/>
    <protectedRange sqref="I67:I69" name="Range1_17"/>
    <protectedRange sqref="I67:I69" name="Range26_14"/>
    <protectedRange sqref="J67:J69" name="Range27_19"/>
    <protectedRange sqref="J67:J69" name="Range1_18"/>
    <protectedRange sqref="J67:J69" name="Range26_15"/>
    <protectedRange sqref="L67:L69" name="Range27_20"/>
    <protectedRange sqref="L67:L69" name="Range1_8_1_2"/>
    <protectedRange sqref="L67:L69" name="Range28_3"/>
    <protectedRange sqref="E70" name="Range1_9_2_1_1_4"/>
    <protectedRange sqref="G70" name="Range27_21"/>
    <protectedRange sqref="G70" name="Range1_19"/>
    <protectedRange sqref="G70" name="Range26_16"/>
    <protectedRange sqref="H70" name="Range27_22"/>
    <protectedRange sqref="H70" name="Range1_20"/>
    <protectedRange sqref="H70" name="Range26_17"/>
    <protectedRange sqref="I70" name="Range27_23"/>
    <protectedRange sqref="I70" name="Range1_21"/>
    <protectedRange sqref="I70" name="Range26_18"/>
    <protectedRange sqref="J70" name="Range27_24"/>
    <protectedRange sqref="J70" name="Range1_22"/>
    <protectedRange sqref="J70" name="Range26_19"/>
    <protectedRange sqref="L70" name="Range27_25"/>
    <protectedRange sqref="L70" name="Range1_8_1_3"/>
    <protectedRange sqref="L70" name="Range28_4"/>
    <protectedRange sqref="E71:E72" name="Range1_9_2_1_1_5"/>
    <protectedRange sqref="G71:G72" name="Range27_26"/>
    <protectedRange sqref="G71:G72" name="Range1_23"/>
    <protectedRange sqref="G71:G72" name="Range26_20"/>
    <protectedRange sqref="H71:H72" name="Range27_27"/>
    <protectedRange sqref="H71:H72" name="Range1_24"/>
    <protectedRange sqref="H71:H72" name="Range26_21"/>
    <protectedRange sqref="I71:I72" name="Range27_28"/>
    <protectedRange sqref="I71:I72" name="Range1_25"/>
    <protectedRange sqref="I71:I72" name="Range26_22"/>
    <protectedRange sqref="J71:J72" name="Range27_29"/>
    <protectedRange sqref="J71:J72" name="Range1_26"/>
    <protectedRange sqref="J71:J72" name="Range26_23"/>
    <protectedRange sqref="L71:L72" name="Range27_30"/>
    <protectedRange sqref="L71:L72" name="Range1_8_1_4"/>
    <protectedRange sqref="L71:L72" name="Range28_5"/>
    <protectedRange sqref="E73:E74" name="Range1_9_2_1_1_6"/>
    <protectedRange sqref="G73:G74" name="Range27_31"/>
    <protectedRange sqref="G73:G74" name="Range1_27"/>
    <protectedRange sqref="G73:G74" name="Range26_24"/>
    <protectedRange sqref="H73:H74" name="Range27_32"/>
    <protectedRange sqref="H73:H74" name="Range1_28"/>
    <protectedRange sqref="H73:H74" name="Range26_25"/>
    <protectedRange sqref="I73:I74" name="Range27_33"/>
    <protectedRange sqref="I73:I74" name="Range1_29"/>
    <protectedRange sqref="I73:I74" name="Range26_26"/>
    <protectedRange sqref="J73:J74" name="Range27_34"/>
    <protectedRange sqref="J73:J74" name="Range1_30"/>
    <protectedRange sqref="J73:J74" name="Range26_27"/>
    <protectedRange sqref="L73:L74" name="Range27_35"/>
    <protectedRange sqref="L73:L74" name="Range1_8_1_5"/>
    <protectedRange sqref="L73:L74" name="Range28_6"/>
    <protectedRange sqref="E75:E78" name="Range1_9_2_1_1_7"/>
    <protectedRange sqref="G75:G78" name="Range27_36"/>
    <protectedRange sqref="G78" name="Range1_4_1"/>
    <protectedRange sqref="G75" name="Range1_3_1"/>
    <protectedRange sqref="G76" name="Range1_8_4"/>
    <protectedRange sqref="G77" name="Range1_4_2"/>
    <protectedRange sqref="G75:G78" name="Range26_28"/>
    <protectedRange sqref="H75:H78" name="Range27_37"/>
    <protectedRange sqref="H78" name="Range1_31"/>
    <protectedRange sqref="H75" name="Range1_3_2"/>
    <protectedRange sqref="H76:H77" name="Range1_8_6"/>
    <protectedRange sqref="H75:H78" name="Range26_29"/>
    <protectedRange sqref="I75:I78" name="Range27_38"/>
    <protectedRange sqref="I78" name="Range1_4_3"/>
    <protectedRange sqref="I75" name="Range1_3_3"/>
    <protectedRange sqref="I76" name="Range1_8_7"/>
    <protectedRange sqref="I77" name="Range1_4_2_1"/>
    <protectedRange sqref="I75:I78" name="Range26_30"/>
    <protectedRange sqref="J75:J78" name="Range27_39"/>
    <protectedRange sqref="J78" name="Range1_32"/>
    <protectedRange sqref="J75" name="Range1_3_4"/>
    <protectedRange sqref="J76:J77" name="Range1_8_8"/>
    <protectedRange sqref="J75:J78" name="Range26_31"/>
    <protectedRange sqref="L75:L78" name="Range27_40"/>
    <protectedRange sqref="L78" name="Range1_33"/>
    <protectedRange sqref="L75" name="Range1_3_5"/>
    <protectedRange sqref="L76:L77" name="Range1_8_11"/>
    <protectedRange sqref="L75:L78" name="Range28_7"/>
    <protectedRange sqref="E79" name="Range1_9_2_1_1_8"/>
    <protectedRange sqref="G79" name="Range27_41"/>
    <protectedRange sqref="G79" name="Range1_34"/>
    <protectedRange sqref="G79" name="Range26_32"/>
    <protectedRange sqref="H79" name="Range27_42"/>
    <protectedRange sqref="H79" name="Range1_35"/>
    <protectedRange sqref="H79" name="Range26_33"/>
    <protectedRange sqref="I79" name="Range27_43"/>
    <protectedRange sqref="I79" name="Range1_36"/>
    <protectedRange sqref="I79" name="Range26_34"/>
    <protectedRange sqref="J79" name="Range27_44"/>
    <protectedRange sqref="J79" name="Range1_37"/>
    <protectedRange sqref="J79" name="Range26_35"/>
    <protectedRange sqref="L79" name="Range27_45"/>
    <protectedRange sqref="L79" name="Range1_8_1_6"/>
    <protectedRange sqref="L79" name="Range28_8"/>
    <protectedRange sqref="E80:E82" name="Range1_9_2_1_1_9"/>
    <protectedRange sqref="G80:G82" name="Range27_46"/>
    <protectedRange sqref="G80:G81" name="Range1_38"/>
    <protectedRange sqref="G82" name="Range1_8_3_1"/>
    <protectedRange sqref="G80:G82" name="Range26_36"/>
    <protectedRange sqref="H80:H82" name="Range27_47"/>
    <protectedRange sqref="H80" name="Range1_8_1_7"/>
    <protectedRange sqref="H81" name="Range1_6_1"/>
    <protectedRange sqref="H82" name="Range1_8_3_2"/>
    <protectedRange sqref="H80:H82" name="Range26_37"/>
    <protectedRange sqref="I80:I82" name="Range27_48"/>
    <protectedRange sqref="I80" name="Range1_4_2_1_1"/>
    <protectedRange sqref="I81" name="Range1_6_2"/>
    <protectedRange sqref="I82" name="Range1_8_3_3"/>
    <protectedRange sqref="I80:I82" name="Range26_38"/>
    <protectedRange sqref="J80:J82" name="Range27_49"/>
    <protectedRange sqref="J80:J81" name="Range1_74"/>
    <protectedRange sqref="J82" name="Range1_8_3_4"/>
    <protectedRange sqref="J80:J82" name="Range26_39"/>
    <protectedRange sqref="L80:L82" name="Range27_50"/>
    <protectedRange sqref="L80" name="Range1_8_12"/>
    <protectedRange sqref="L81" name="Range1_6_3"/>
    <protectedRange sqref="L82" name="Range1_8_3_5"/>
    <protectedRange sqref="L80:L82" name="Range28_9"/>
    <protectedRange sqref="E83" name="Range1_9_2_1_1_10"/>
    <protectedRange sqref="G83" name="Range27_51"/>
    <protectedRange sqref="G83" name="Range1_75"/>
    <protectedRange sqref="G83" name="Range26_40"/>
    <protectedRange sqref="H83" name="Range27_52"/>
    <protectedRange sqref="H83" name="Range1_76"/>
    <protectedRange sqref="H83" name="Range26_41"/>
    <protectedRange sqref="I83" name="Range27_75"/>
    <protectedRange sqref="I83" name="Range1_77"/>
    <protectedRange sqref="I83" name="Range26_82"/>
    <protectedRange sqref="J83" name="Range1_78"/>
    <protectedRange sqref="J83" name="Range26_83"/>
    <protectedRange sqref="L83" name="Range1_8_1_17"/>
    <protectedRange sqref="L83" name="Range28_10"/>
    <protectedRange sqref="E84" name="Range1_9_2_1_1_21"/>
    <protectedRange sqref="G84" name="Range1_79"/>
    <protectedRange sqref="G84" name="Range26_84"/>
    <protectedRange sqref="H84" name="Range1_8_1_18"/>
    <protectedRange sqref="H84" name="Range26_85"/>
    <protectedRange sqref="I84" name="Range1_4_2_1_5"/>
    <protectedRange sqref="I84" name="Range26_86"/>
    <protectedRange sqref="J84" name="Range1_80"/>
    <protectedRange sqref="J84" name="Range26_87"/>
    <protectedRange sqref="L84" name="Range1_8_13"/>
    <protectedRange sqref="L84" name="Range28_13"/>
    <protectedRange sqref="E85:E86" name="Range1_9_2_1_1_22"/>
    <protectedRange sqref="G85:G86" name="Range1_81"/>
    <protectedRange sqref="G85:G86" name="Range26_88"/>
    <protectedRange sqref="H85:H86" name="Range1_82"/>
    <protectedRange sqref="H85:H86" name="Range26_89"/>
    <protectedRange sqref="I85:I86" name="Range1_83"/>
    <protectedRange sqref="I85:I86" name="Range26_90"/>
    <protectedRange sqref="J85:J86" name="Range1_84"/>
    <protectedRange sqref="J85:J86" name="Range26_91"/>
    <protectedRange sqref="L85:L86" name="Range1_8_1_19"/>
    <protectedRange sqref="L85:L86" name="Range28_22"/>
    <protectedRange sqref="E87" name="Range1_9_2_1_1_23"/>
    <protectedRange sqref="G87" name="Range1_85"/>
    <protectedRange sqref="G87" name="Range26_92"/>
    <protectedRange sqref="H87" name="Range1_8_1_20"/>
    <protectedRange sqref="H87" name="Range26_93"/>
    <protectedRange sqref="I87" name="Range1_4_2_1_6"/>
    <protectedRange sqref="I87" name="Range26_94"/>
    <protectedRange sqref="J87" name="Range1_86"/>
    <protectedRange sqref="J87" name="Range26_95"/>
    <protectedRange sqref="L87" name="Range1_8_14"/>
    <protectedRange sqref="L87" name="Range28_23"/>
    <protectedRange sqref="E88:E91" name="Range1_9_2_1_1_24"/>
    <protectedRange sqref="G88:G91" name="Range1_87"/>
    <protectedRange sqref="G88:G91" name="Range26_96"/>
    <protectedRange sqref="H88:H91" name="Range1_88"/>
    <protectedRange sqref="H88:H91" name="Range26_97"/>
    <protectedRange sqref="I88:I91" name="Range1_89"/>
    <protectedRange sqref="I88:I91" name="Range26_98"/>
    <protectedRange sqref="J88:J91" name="Range1_90"/>
    <protectedRange sqref="J88:J91" name="Range26_99"/>
    <protectedRange sqref="L88:L91" name="Range1_8_1_21"/>
    <protectedRange sqref="L88:L91" name="Range28_24"/>
    <protectedRange sqref="E92" name="Range1_9_2_1_1_25"/>
    <protectedRange sqref="H92" name="Range1_8_3_21"/>
    <protectedRange sqref="J92" name="Range1_8_3_22"/>
    <protectedRange sqref="L92" name="Range1_8_3_23"/>
    <protectedRange sqref="L92" name="Range28_25"/>
    <protectedRange sqref="E93:E95" name="Range1_9_2_1_1_26"/>
    <protectedRange sqref="G93 G95" name="Range1_91"/>
    <protectedRange sqref="G94" name="Range1_8_15"/>
    <protectedRange sqref="H93" name="Range1_6_10"/>
    <protectedRange sqref="H94" name="Range1_8_3_24"/>
    <protectedRange sqref="I94:I95" name="Range1_92"/>
    <protectedRange sqref="J93:J95" name="Range1_93"/>
    <protectedRange sqref="L95 L93" name="Range1_94"/>
    <protectedRange sqref="L94" name="Range1_8_16"/>
    <protectedRange sqref="L93:L95" name="Range28_26"/>
    <protectedRange sqref="E96:E97" name="Range1_9_2_1_1_27"/>
    <protectedRange sqref="G96:G97" name="Range1_95"/>
    <protectedRange sqref="H96:H97" name="Range1_96"/>
    <protectedRange sqref="I96:I97" name="Range1_97"/>
    <protectedRange sqref="J96:J97" name="Range1_98"/>
    <protectedRange sqref="L96:L97" name="Range1_8_1_22"/>
    <protectedRange sqref="L96:L97" name="Range28_27"/>
    <protectedRange sqref="E98" name="Range1_9_2_1_1_28"/>
    <protectedRange sqref="G98" name="Range1_99"/>
    <protectedRange sqref="L98" name="Range1_8_1_23"/>
    <protectedRange sqref="L98" name="Range28_28"/>
    <protectedRange sqref="E99:E101" name="Range1_9_2_1_1_29"/>
    <protectedRange sqref="H101" name="Range1_6_4"/>
    <protectedRange sqref="H100 G99:I99" name="Range1_8_3_6"/>
    <protectedRange sqref="L101" name="Range1_6_5"/>
    <protectedRange sqref="L99:L100" name="Range1_8_3_7"/>
    <protectedRange sqref="L99:L101" name="Range28_29"/>
    <protectedRange sqref="E102" name="Range1_9_2_1_1_30"/>
    <protectedRange sqref="L102" name="Range1_8_1_24"/>
    <protectedRange sqref="L102" name="Range28_30"/>
    <protectedRange sqref="E103:E104" name="Range1_9_2_1_1_31"/>
    <protectedRange sqref="H103" name="Range1_8_1_25"/>
    <protectedRange sqref="I103" name="Range1_4_2_1_7"/>
    <protectedRange sqref="H104:I104" name="Range1_6_6"/>
    <protectedRange sqref="L103" name="Range1_8_17"/>
    <protectedRange sqref="L104" name="Range1_6_11"/>
    <protectedRange sqref="L103:L104" name="Range28_31"/>
    <protectedRange sqref="E105:E108" name="Range1_9_2_1_1_32"/>
    <protectedRange sqref="L105:L108" name="Range1_8_1_26"/>
    <protectedRange sqref="L105:L108" name="Range28_32"/>
    <protectedRange sqref="E109:E111" name="Range1_9_2_1_1_33"/>
    <protectedRange sqref="G111 I111" name="Range1_4_4"/>
    <protectedRange sqref="H110 G109:I109" name="Range1_8_18"/>
    <protectedRange sqref="G110 I110" name="Range1_4_2_2"/>
    <protectedRange sqref="L109:L110" name="Range1_8_19"/>
    <protectedRange sqref="L109:L111" name="Range28_33"/>
    <protectedRange sqref="E112:E114" name="Range1_9_2_1_1_34"/>
    <protectedRange sqref="H112" name="Range1_8_1_27"/>
    <protectedRange sqref="I112" name="Range1_4_2_1_8"/>
    <protectedRange sqref="H113:I113" name="Range1_6_12"/>
    <protectedRange sqref="G114:I114" name="Range1_8_3_8"/>
    <protectedRange sqref="L112" name="Range1_8_20"/>
    <protectedRange sqref="L113" name="Range1_6_13"/>
    <protectedRange sqref="L114" name="Range1_8_3_17"/>
    <protectedRange sqref="L112:L114" name="Range28_34"/>
    <protectedRange sqref="E115:E117" name="Range1_9_2_1_1_35"/>
    <protectedRange sqref="G115:I115" name="Range1_3_6"/>
    <protectedRange sqref="H117 G116:I116" name="Range1_8_21"/>
    <protectedRange sqref="G117 I117" name="Range1_4_2_3"/>
    <protectedRange sqref="L115" name="Range1_3_7"/>
    <protectedRange sqref="L116:L117" name="Range1_8_22"/>
    <protectedRange sqref="L115:L117" name="Range28_35"/>
    <protectedRange sqref="E118:E121" name="Range1_9_2_1_1_36"/>
    <protectedRange sqref="L118:L121" name="Range1_8_1_28"/>
    <protectedRange sqref="L118:L121" name="Range28_36"/>
    <protectedRange sqref="E122:E124" name="Range1_9_2_1_1_37"/>
    <protectedRange sqref="L122:L124" name="Range1_8_1_29"/>
    <protectedRange sqref="L122:L124" name="Range28_37"/>
    <protectedRange sqref="E125:E127" name="Range1_9_2_1_1_38"/>
    <protectedRange sqref="G127:I127" name="Range1_3_8"/>
    <protectedRange sqref="G125" name="Range1_8_23"/>
    <protectedRange sqref="H125" name="Range1_8_3_20"/>
    <protectedRange sqref="L127" name="Range1_3_9"/>
    <protectedRange sqref="L125" name="Range1_8_24"/>
    <protectedRange sqref="L125:L127" name="Range28_38"/>
    <protectedRange sqref="E128" name="Range1_9_2_1_1_39"/>
    <protectedRange sqref="L128" name="Range1_8_1_30"/>
    <protectedRange sqref="L128" name="Range28_39"/>
    <protectedRange sqref="E129:E130" name="Range1_9_2_1_1_40"/>
    <protectedRange sqref="L129:L130" name="Range1_8_1_31"/>
    <protectedRange sqref="L129:L130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zoomScaleNormal="100" workbookViewId="0">
      <pane ySplit="1" topLeftCell="A2" activePane="bottomLeft" state="frozen"/>
      <selection pane="bottomLeft" activeCell="A7" sqref="A7:D1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7" t="s">
        <v>36</v>
      </c>
      <c r="B2" s="62">
        <v>0</v>
      </c>
      <c r="C2" s="58" t="s">
        <v>52</v>
      </c>
      <c r="D2" s="62">
        <v>0</v>
      </c>
    </row>
    <row r="3" spans="1:4" x14ac:dyDescent="0.2">
      <c r="A3" s="57" t="s">
        <v>37</v>
      </c>
      <c r="B3" s="62">
        <v>0</v>
      </c>
      <c r="C3" s="58" t="s">
        <v>53</v>
      </c>
      <c r="D3" s="62">
        <v>0</v>
      </c>
    </row>
    <row r="4" spans="1:4" x14ac:dyDescent="0.2">
      <c r="A4" s="57" t="s">
        <v>38</v>
      </c>
      <c r="B4" s="62">
        <v>0</v>
      </c>
      <c r="C4" s="58" t="s">
        <v>54</v>
      </c>
      <c r="D4" s="62">
        <v>0</v>
      </c>
    </row>
    <row r="5" spans="1:4" x14ac:dyDescent="0.2">
      <c r="A5" s="57" t="s">
        <v>39</v>
      </c>
      <c r="B5" s="62">
        <v>0</v>
      </c>
      <c r="C5" s="58" t="s">
        <v>55</v>
      </c>
      <c r="D5" s="62">
        <v>0</v>
      </c>
    </row>
    <row r="6" spans="1:4" x14ac:dyDescent="0.2">
      <c r="A6" s="57" t="s">
        <v>40</v>
      </c>
      <c r="B6" s="62">
        <v>0</v>
      </c>
      <c r="C6" s="58" t="s">
        <v>56</v>
      </c>
      <c r="D6" s="62">
        <v>0</v>
      </c>
    </row>
    <row r="7" spans="1:4" x14ac:dyDescent="0.2">
      <c r="A7" s="24" t="s">
        <v>41</v>
      </c>
      <c r="B7" s="1">
        <v>0</v>
      </c>
      <c r="C7" s="5" t="s">
        <v>57</v>
      </c>
      <c r="D7" s="1">
        <v>0</v>
      </c>
    </row>
    <row r="8" spans="1:4" x14ac:dyDescent="0.2">
      <c r="A8" s="24" t="s">
        <v>42</v>
      </c>
      <c r="B8" s="1">
        <v>0</v>
      </c>
      <c r="C8" s="5" t="s">
        <v>58</v>
      </c>
      <c r="D8" s="1">
        <v>0</v>
      </c>
    </row>
    <row r="9" spans="1:4" ht="15" x14ac:dyDescent="0.25">
      <c r="A9" s="24" t="s">
        <v>73</v>
      </c>
      <c r="B9" s="1">
        <v>0</v>
      </c>
      <c r="C9">
        <v>3.23</v>
      </c>
      <c r="D9" s="1">
        <v>0</v>
      </c>
    </row>
    <row r="10" spans="1:4" ht="15" x14ac:dyDescent="0.25">
      <c r="A10" s="24" t="s">
        <v>74</v>
      </c>
      <c r="B10" s="1">
        <v>0</v>
      </c>
      <c r="C10">
        <v>16.059999999999999</v>
      </c>
      <c r="D10" s="1">
        <v>0</v>
      </c>
    </row>
    <row r="11" spans="1:4" ht="15" x14ac:dyDescent="0.25">
      <c r="A11" s="24" t="s">
        <v>75</v>
      </c>
      <c r="B11" s="1">
        <v>0</v>
      </c>
      <c r="C11">
        <v>13.78</v>
      </c>
      <c r="D11" s="1">
        <v>0</v>
      </c>
    </row>
    <row r="12" spans="1:4" ht="15" x14ac:dyDescent="0.25">
      <c r="A12" s="24" t="s">
        <v>81</v>
      </c>
      <c r="B12" s="1">
        <v>0</v>
      </c>
      <c r="C12">
        <v>7.82</v>
      </c>
      <c r="D12" s="1">
        <v>0</v>
      </c>
    </row>
    <row r="13" spans="1:4" ht="15" x14ac:dyDescent="0.25">
      <c r="A13" s="24" t="s">
        <v>82</v>
      </c>
      <c r="B13" s="1">
        <v>0</v>
      </c>
      <c r="C13">
        <v>8.43</v>
      </c>
      <c r="D13" s="1">
        <v>0</v>
      </c>
    </row>
    <row r="14" spans="1:4" ht="15" x14ac:dyDescent="0.25">
      <c r="A14" s="24" t="s">
        <v>83</v>
      </c>
      <c r="B14" s="1">
        <v>0</v>
      </c>
      <c r="C14">
        <v>19.07</v>
      </c>
      <c r="D14" s="1">
        <v>0</v>
      </c>
    </row>
    <row r="15" spans="1:4" ht="15" x14ac:dyDescent="0.25">
      <c r="A15" s="24" t="s">
        <v>84</v>
      </c>
      <c r="B15" s="1">
        <v>0</v>
      </c>
      <c r="C15">
        <v>25.15</v>
      </c>
      <c r="D15" s="1">
        <v>0</v>
      </c>
    </row>
    <row r="16" spans="1:4" ht="15" x14ac:dyDescent="0.25">
      <c r="A16" s="24" t="s">
        <v>85</v>
      </c>
      <c r="B16" s="1">
        <v>0</v>
      </c>
      <c r="C16">
        <v>25.51</v>
      </c>
      <c r="D16" s="1">
        <v>0</v>
      </c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  <c r="E61"/>
    </row>
    <row r="62" spans="1:5" ht="15" x14ac:dyDescent="0.25">
      <c r="A62" s="24"/>
      <c r="C62"/>
      <c r="E62"/>
    </row>
    <row r="63" spans="1:5" ht="15" x14ac:dyDescent="0.25">
      <c r="A63" s="24"/>
      <c r="C63"/>
      <c r="E63"/>
    </row>
    <row r="64" spans="1:5" ht="15" x14ac:dyDescent="0.25">
      <c r="A64" s="24"/>
      <c r="C64"/>
    </row>
    <row r="65" spans="1:3" ht="15" x14ac:dyDescent="0.25">
      <c r="A65" s="24"/>
      <c r="C65"/>
    </row>
    <row r="66" spans="1:3" ht="15" x14ac:dyDescent="0.25">
      <c r="A66" s="24"/>
      <c r="C66"/>
    </row>
    <row r="67" spans="1:3" x14ac:dyDescent="0.2">
      <c r="A67" s="24"/>
    </row>
    <row r="68" spans="1:3" x14ac:dyDescent="0.2">
      <c r="A68" s="24"/>
    </row>
    <row r="69" spans="1:3" x14ac:dyDescent="0.2">
      <c r="A69" s="24"/>
    </row>
    <row r="70" spans="1:3" x14ac:dyDescent="0.2">
      <c r="A70" s="24"/>
    </row>
    <row r="71" spans="1:3" x14ac:dyDescent="0.2">
      <c r="A71" s="2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2020-10-14T06:09:48Z</dcterms:modified>
</cp:coreProperties>
</file>