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30 SDNS 143S ODE\"/>
    </mc:Choice>
  </mc:AlternateContent>
  <xr:revisionPtr revIDLastSave="0" documentId="13_ncr:1_{105058CA-F70D-43AD-8876-D2975855D3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B50" i="2" s="1"/>
  <c r="C50" i="2" s="1"/>
  <c r="B46" i="2"/>
  <c r="C46" i="2" s="1"/>
  <c r="B47" i="2" s="1"/>
  <c r="C47" i="2" s="1"/>
  <c r="B42" i="2" l="1"/>
  <c r="C42" i="2" s="1"/>
  <c r="B43" i="2" s="1"/>
  <c r="C43" i="2" s="1"/>
  <c r="C37" i="2"/>
  <c r="B38" i="2" s="1"/>
  <c r="C38" i="2" s="1"/>
  <c r="B39" i="2" s="1"/>
  <c r="C39" i="2" s="1"/>
  <c r="B40" i="2" s="1"/>
  <c r="C40" i="2" s="1"/>
  <c r="C33" i="2" l="1"/>
  <c r="B34" i="2" s="1"/>
  <c r="C34" i="2" s="1"/>
  <c r="B35" i="2" s="1"/>
  <c r="C35" i="2" s="1"/>
  <c r="B36" i="2" s="1"/>
  <c r="C36" i="2" s="1"/>
  <c r="B30" i="2"/>
  <c r="C30" i="2" s="1"/>
  <c r="B31" i="2" s="1"/>
  <c r="C31" i="2" s="1"/>
  <c r="B32" i="2" s="1"/>
  <c r="C32" i="2" s="1"/>
  <c r="C29" i="2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6" i="2"/>
  <c r="B17" i="2" s="1"/>
  <c r="C17" i="2" s="1"/>
  <c r="B18" i="2" s="1"/>
  <c r="C18" i="2" s="1"/>
  <c r="B19" i="2" s="1"/>
  <c r="C19" i="2" s="1"/>
  <c r="B20" i="2" s="1"/>
  <c r="C20" i="2" s="1"/>
  <c r="B12" i="2"/>
  <c r="C12" i="2" s="1"/>
  <c r="B13" i="2" s="1"/>
  <c r="C13" i="2" s="1"/>
  <c r="B14" i="2" s="1"/>
  <c r="C14" i="2" s="1"/>
  <c r="B15" i="2" s="1"/>
  <c r="C15" i="2" s="1"/>
  <c r="C11" i="2"/>
  <c r="C7" i="2"/>
  <c r="B8" i="2" s="1"/>
  <c r="C8" i="2" s="1"/>
  <c r="B9" i="2" s="1"/>
  <c r="C9" i="2" s="1"/>
  <c r="B10" i="2" s="1"/>
  <c r="C10" i="2" s="1"/>
  <c r="C3" i="2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<sst xmlns="http://schemas.openxmlformats.org/spreadsheetml/2006/main" count="278" uniqueCount="99">
  <si>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</si>
  <si>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</si>
  <si>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</si>
  <si>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</si>
  <si>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</si>
  <si>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</si>
  <si>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</si>
  <si>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</si>
  <si>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</si>
  <si>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</si>
  <si>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</si>
  <si>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</si>
  <si>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</si>
  <si>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</si>
  <si>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</si>
  <si>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</si>
  <si>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</si>
  <si>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</si>
  <si>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</si>
  <si>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</si>
  <si>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</si>
  <si>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</si>
  <si>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</si>
  <si>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</si>
  <si>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</si>
  <si>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</si>
  <si>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</si>
  <si>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</si>
  <si>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</si>
  <si>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</si>
  <si>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</si>
  <si>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</si>
  <si>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</si>
  <si>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</si>
  <si>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</si>
  <si>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 .SUNGANGA</t>
  </si>
  <si>
    <t>FW</t>
  </si>
  <si>
    <t>MV</t>
  </si>
  <si>
    <t>HW</t>
  </si>
  <si>
    <t>SDNS_530_143S_E_001</t>
  </si>
  <si>
    <t>SDNS_530_143S_E_002</t>
  </si>
  <si>
    <t>SDNS_530_143S_E_003</t>
  </si>
  <si>
    <t>SDNS_530_143S_E_004</t>
  </si>
  <si>
    <t>L. BITANG</t>
  </si>
  <si>
    <t>R. YBANEZ</t>
  </si>
  <si>
    <t>B-2023106</t>
  </si>
  <si>
    <t>B-2023124</t>
  </si>
  <si>
    <t>B-2023164</t>
  </si>
  <si>
    <t>SDNS_530_143S_E_005</t>
  </si>
  <si>
    <t>SDNS_530_143S_E_006</t>
  </si>
  <si>
    <t>D. ASENA</t>
  </si>
  <si>
    <t>B-2023241</t>
  </si>
  <si>
    <t>B-2023224</t>
  </si>
  <si>
    <t>616080.77</t>
  </si>
  <si>
    <t>814738.72</t>
  </si>
  <si>
    <t>616082.97</t>
  </si>
  <si>
    <t>814738.32</t>
  </si>
  <si>
    <t>616084.60</t>
  </si>
  <si>
    <t>814738.19</t>
  </si>
  <si>
    <t>616088.35</t>
  </si>
  <si>
    <t>814737.78</t>
  </si>
  <si>
    <t>616092.09</t>
  </si>
  <si>
    <t>814735.99</t>
  </si>
  <si>
    <t>616095.24</t>
  </si>
  <si>
    <t>814734.26</t>
  </si>
  <si>
    <t>616098.04</t>
  </si>
  <si>
    <t>814733.63</t>
  </si>
  <si>
    <t>616101.75</t>
  </si>
  <si>
    <t>616106.06</t>
  </si>
  <si>
    <t>814732.21</t>
  </si>
  <si>
    <t>616107.76</t>
  </si>
  <si>
    <t>814731.77</t>
  </si>
  <si>
    <t>SDNS_530_143S_E_007</t>
  </si>
  <si>
    <t>SDNS_530_143S_E_008</t>
  </si>
  <si>
    <t>SDNS_530_143S_E_009</t>
  </si>
  <si>
    <t>SDNS_530_143S_E_010</t>
  </si>
  <si>
    <t>359.25</t>
  </si>
  <si>
    <t>6.55</t>
  </si>
  <si>
    <t>11.24</t>
  </si>
  <si>
    <t>13.10</t>
  </si>
  <si>
    <t>18.95</t>
  </si>
  <si>
    <t>21.61</t>
  </si>
  <si>
    <t>14.23</t>
  </si>
  <si>
    <t>17.64</t>
  </si>
  <si>
    <t>22.96</t>
  </si>
  <si>
    <t>22.55</t>
  </si>
  <si>
    <t>B-2023255</t>
  </si>
  <si>
    <t>B-2023271</t>
  </si>
  <si>
    <t>B-2023295</t>
  </si>
  <si>
    <t>B-2023307</t>
  </si>
  <si>
    <t>SDNS_530_143S_E_011</t>
  </si>
  <si>
    <t>B-2025005</t>
  </si>
  <si>
    <t>SDNS_530_143S_E_012</t>
  </si>
  <si>
    <t>SDNS_530_143S_E_013</t>
  </si>
  <si>
    <t>B-2025055</t>
  </si>
  <si>
    <t>SDNS_530_143S_E_014</t>
  </si>
  <si>
    <t>B-2025110</t>
  </si>
  <si>
    <t>BITANG</t>
  </si>
  <si>
    <t>FAUSTINO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</si>
</sst>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tabSelected="1" workbookViewId="0">
      <pane ySplit="1" topLeftCell="A2" activePane="bottomLeft" state="frozen"/>
      <selection pane="bottomLeft" activeCell="A33" sqref="A3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x14ac:dyDescent="0.2">
      <c r="A2" s="63" t="s">
        <v>39</v>
      </c>
      <c r="B2" s="64" t="s">
        <v>53</v>
      </c>
      <c r="C2" s="64" t="s">
        <v>54</v>
      </c>
      <c r="D2" s="65">
        <v>530</v>
      </c>
      <c r="E2" s="65"/>
      <c r="F2" s="66">
        <v>530</v>
      </c>
      <c r="G2" s="66" t="s">
        <v>34</v>
      </c>
      <c r="H2" s="66"/>
      <c r="I2" s="66"/>
      <c r="J2" s="67"/>
      <c r="K2" s="63" t="s">
        <v>32</v>
      </c>
    </row>
    <row r="3" spans="1:11" s="19" customFormat="1" x14ac:dyDescent="0.2">
      <c r="A3" s="63" t="s">
        <v>40</v>
      </c>
      <c r="B3" s="64" t="s">
        <v>55</v>
      </c>
      <c r="C3" s="64" t="s">
        <v>56</v>
      </c>
      <c r="D3" s="65">
        <v>530</v>
      </c>
      <c r="E3" s="65">
        <v>3.9</v>
      </c>
      <c r="F3" s="66">
        <v>530</v>
      </c>
      <c r="G3" s="66" t="s">
        <v>34</v>
      </c>
      <c r="H3" s="66"/>
      <c r="I3" s="66" t="s">
        <v>35</v>
      </c>
      <c r="J3" s="67">
        <v>44120</v>
      </c>
      <c r="K3" s="63" t="s">
        <v>32</v>
      </c>
    </row>
    <row r="4" spans="1:11" s="19" customFormat="1" x14ac:dyDescent="0.2">
      <c r="A4" s="63" t="s">
        <v>41</v>
      </c>
      <c r="B4" s="64" t="s">
        <v>57</v>
      </c>
      <c r="C4" s="64" t="s">
        <v>58</v>
      </c>
      <c r="D4" s="65">
        <v>530</v>
      </c>
      <c r="E4" s="65">
        <v>3.6</v>
      </c>
      <c r="F4" s="66">
        <v>530</v>
      </c>
      <c r="G4" s="66" t="s">
        <v>34</v>
      </c>
      <c r="H4" s="66"/>
      <c r="I4" s="66" t="s">
        <v>43</v>
      </c>
      <c r="J4" s="67">
        <v>44122</v>
      </c>
      <c r="K4" s="63" t="s">
        <v>32</v>
      </c>
    </row>
    <row r="5" spans="1:11" s="19" customFormat="1" x14ac:dyDescent="0.2">
      <c r="A5" s="63" t="s">
        <v>42</v>
      </c>
      <c r="B5" s="64" t="s">
        <v>59</v>
      </c>
      <c r="C5" s="64" t="s">
        <v>60</v>
      </c>
      <c r="D5" s="65">
        <v>530</v>
      </c>
      <c r="E5" s="65">
        <v>3.4</v>
      </c>
      <c r="F5" s="66">
        <v>530</v>
      </c>
      <c r="G5" s="66" t="s">
        <v>34</v>
      </c>
      <c r="H5" s="66"/>
      <c r="I5" s="66" t="s">
        <v>44</v>
      </c>
      <c r="J5" s="67">
        <v>44126</v>
      </c>
      <c r="K5" s="63" t="s">
        <v>32</v>
      </c>
    </row>
    <row r="6" spans="1:11" x14ac:dyDescent="0.2">
      <c r="A6" s="63" t="s">
        <v>48</v>
      </c>
      <c r="B6" s="64" t="s">
        <v>61</v>
      </c>
      <c r="C6" s="64" t="s">
        <v>62</v>
      </c>
      <c r="D6" s="65">
        <v>530</v>
      </c>
      <c r="E6" s="65">
        <v>4.5999999999999996</v>
      </c>
      <c r="F6" s="66">
        <v>530</v>
      </c>
      <c r="G6" s="66" t="s">
        <v>34</v>
      </c>
      <c r="H6" s="66"/>
      <c r="I6" s="66" t="s">
        <v>35</v>
      </c>
      <c r="J6" s="67">
        <v>44131</v>
      </c>
      <c r="K6" s="63" t="s">
        <v>32</v>
      </c>
    </row>
    <row r="7" spans="1:11" x14ac:dyDescent="0.2">
      <c r="A7" s="63" t="s">
        <v>49</v>
      </c>
      <c r="B7" s="64" t="s">
        <v>63</v>
      </c>
      <c r="C7" s="64" t="s">
        <v>64</v>
      </c>
      <c r="D7" s="65">
        <v>530</v>
      </c>
      <c r="E7" s="65">
        <v>5.2</v>
      </c>
      <c r="F7" s="66">
        <v>530</v>
      </c>
      <c r="G7" s="66" t="s">
        <v>34</v>
      </c>
      <c r="H7" s="66"/>
      <c r="I7" s="66" t="s">
        <v>50</v>
      </c>
      <c r="J7" s="67">
        <v>44133</v>
      </c>
      <c r="K7" s="63" t="s">
        <v>32</v>
      </c>
    </row>
    <row r="8" spans="1:11" x14ac:dyDescent="0.2">
      <c r="A8" s="63" t="s">
        <v>72</v>
      </c>
      <c r="B8" s="64" t="s">
        <v>65</v>
      </c>
      <c r="C8" s="64" t="s">
        <v>66</v>
      </c>
      <c r="D8" s="65">
        <v>530</v>
      </c>
      <c r="E8" s="65">
        <v>4.3</v>
      </c>
      <c r="F8" s="66">
        <v>530</v>
      </c>
      <c r="G8" s="66" t="s">
        <v>34</v>
      </c>
      <c r="H8" s="66"/>
      <c r="I8" s="66" t="s">
        <v>50</v>
      </c>
      <c r="J8" s="67">
        <v>44134</v>
      </c>
      <c r="K8" s="63" t="s">
        <v>32</v>
      </c>
    </row>
    <row r="9" spans="1:11" x14ac:dyDescent="0.2">
      <c r="A9" s="63" t="s">
        <v>73</v>
      </c>
      <c r="B9" s="64" t="s">
        <v>67</v>
      </c>
      <c r="C9" s="64" t="s">
        <v>64</v>
      </c>
      <c r="D9" s="65">
        <v>530</v>
      </c>
      <c r="E9" s="65">
        <v>3.2</v>
      </c>
      <c r="F9" s="66">
        <v>530</v>
      </c>
      <c r="G9" s="66" t="s">
        <v>34</v>
      </c>
      <c r="H9" s="66"/>
      <c r="I9" s="66" t="s">
        <v>44</v>
      </c>
      <c r="J9" s="67">
        <v>44135</v>
      </c>
      <c r="K9" s="63" t="s">
        <v>32</v>
      </c>
    </row>
    <row r="10" spans="1:11" x14ac:dyDescent="0.2">
      <c r="A10" s="63" t="s">
        <v>74</v>
      </c>
      <c r="B10" s="64" t="s">
        <v>68</v>
      </c>
      <c r="C10" s="64" t="s">
        <v>69</v>
      </c>
      <c r="D10" s="65">
        <v>530</v>
      </c>
      <c r="E10" s="65">
        <v>4.0999999999999996</v>
      </c>
      <c r="F10" s="66">
        <v>530</v>
      </c>
      <c r="G10" s="66" t="s">
        <v>34</v>
      </c>
      <c r="H10" s="66"/>
      <c r="I10" s="66" t="s">
        <v>44</v>
      </c>
      <c r="J10" s="67">
        <v>44138</v>
      </c>
      <c r="K10" s="63" t="s">
        <v>32</v>
      </c>
    </row>
    <row r="11" spans="1:11" x14ac:dyDescent="0.2">
      <c r="A11" s="63" t="s">
        <v>75</v>
      </c>
      <c r="B11" s="64" t="s">
        <v>70</v>
      </c>
      <c r="C11" s="64" t="s">
        <v>71</v>
      </c>
      <c r="D11" s="65">
        <v>530</v>
      </c>
      <c r="E11" s="65">
        <v>3.3</v>
      </c>
      <c r="F11" s="66">
        <v>530</v>
      </c>
      <c r="G11" s="66" t="s">
        <v>34</v>
      </c>
      <c r="H11" s="66"/>
      <c r="I11" s="66" t="s">
        <v>50</v>
      </c>
      <c r="J11" s="67">
        <v>44139</v>
      </c>
      <c r="K11" s="63" t="s">
        <v>32</v>
      </c>
    </row>
    <row r="12" spans="1:11" ht="15" x14ac:dyDescent="0.25">
      <c r="A12" s="50" t="s">
        <v>90</v>
      </c>
      <c r="B12" s="46">
        <v>616113</v>
      </c>
      <c r="C12" s="46">
        <v>814727.93</v>
      </c>
      <c r="D12" s="41">
        <v>530</v>
      </c>
      <c r="E12" s="41">
        <v>3.4</v>
      </c>
      <c r="F12" s="19">
        <v>530</v>
      </c>
      <c r="G12" s="19" t="s">
        <v>34</v>
      </c>
      <c r="H12" s="19"/>
      <c r="I12" s="19" t="s">
        <v>97</v>
      </c>
      <c r="J12" s="25">
        <v>44312</v>
      </c>
      <c r="K12" s="50" t="s">
        <v>32</v>
      </c>
    </row>
    <row r="13" spans="1:11" ht="15" x14ac:dyDescent="0.25">
      <c r="A13" s="50" t="s">
        <v>92</v>
      </c>
      <c r="B13">
        <v>616115.86</v>
      </c>
      <c r="C13">
        <v>814725.46</v>
      </c>
      <c r="D13" s="41">
        <v>530</v>
      </c>
      <c r="E13" s="41"/>
      <c r="F13" s="19">
        <v>530</v>
      </c>
      <c r="G13" s="19" t="s">
        <v>34</v>
      </c>
      <c r="H13" s="19"/>
      <c r="K13" s="50" t="s">
        <v>32</v>
      </c>
    </row>
    <row r="14" spans="1:11" ht="15" x14ac:dyDescent="0.25">
      <c r="A14" s="50" t="s">
        <v>93</v>
      </c>
      <c r="B14">
        <v>616120.28</v>
      </c>
      <c r="C14">
        <v>814719.49</v>
      </c>
      <c r="D14" s="41">
        <v>530</v>
      </c>
      <c r="E14" s="41">
        <v>2.9</v>
      </c>
      <c r="F14" s="19">
        <v>530</v>
      </c>
      <c r="G14" s="19" t="s">
        <v>34</v>
      </c>
      <c r="H14" s="19"/>
      <c r="I14" s="19" t="s">
        <v>98</v>
      </c>
      <c r="J14" s="25">
        <v>44317</v>
      </c>
      <c r="K14" s="50" t="s">
        <v>32</v>
      </c>
    </row>
    <row r="15" spans="1:11" ht="15" x14ac:dyDescent="0.25">
      <c r="A15" s="50" t="s">
        <v>95</v>
      </c>
      <c r="B15">
        <v>616121.63</v>
      </c>
      <c r="C15">
        <v>814715.23</v>
      </c>
      <c r="D15" s="41">
        <v>530</v>
      </c>
      <c r="E15" s="41">
        <v>4.3</v>
      </c>
      <c r="F15" s="19">
        <v>530</v>
      </c>
      <c r="G15" s="19" t="s">
        <v>34</v>
      </c>
      <c r="H15" s="19"/>
      <c r="I15" s="19" t="s">
        <v>97</v>
      </c>
      <c r="J15" s="25">
        <v>44322</v>
      </c>
      <c r="K15" s="50" t="s">
        <v>32</v>
      </c>
    </row>
    <row r="16" spans="1:11" x14ac:dyDescent="0.25">
      <c r="D16" s="41"/>
      <c r="F16" s="19"/>
      <c r="J16" s="25"/>
    </row>
    <row r="17" spans="4:10" x14ac:dyDescent="0.25">
      <c r="D17" s="41"/>
      <c r="F17" s="19"/>
      <c r="J17" s="25"/>
    </row>
    <row r="1048536" spans="1:4" x14ac:dyDescent="0.25">
      <c r="A1048536" s="24" t="s">
        <v>33</v>
      </c>
      <c r="D1048536" s="41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  <ignoredErrors>
    <ignoredError sqref="B2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7"/>
  <sheetViews>
    <sheetView zoomScaleNormal="100" workbookViewId="0">
      <pane ySplit="1" topLeftCell="A23" activePane="bottomLeft" state="frozen"/>
      <selection pane="bottomLeft" activeCell="A45" sqref="A45:XFD4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7" t="s">
        <v>13</v>
      </c>
      <c r="F1" s="48" t="s">
        <v>14</v>
      </c>
      <c r="G1" s="48" t="s">
        <v>16</v>
      </c>
      <c r="H1" s="48" t="s">
        <v>20</v>
      </c>
      <c r="I1" s="48" t="s">
        <v>21</v>
      </c>
      <c r="J1" s="48" t="s">
        <v>19</v>
      </c>
      <c r="K1" s="49" t="s">
        <v>28</v>
      </c>
      <c r="L1" s="48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1" customFormat="1" x14ac:dyDescent="0.2">
      <c r="A2" s="50" t="s">
        <v>39</v>
      </c>
      <c r="D2" s="52"/>
      <c r="E2" s="35"/>
      <c r="F2" s="53"/>
      <c r="G2" s="54"/>
      <c r="H2" s="54"/>
      <c r="I2" s="54"/>
      <c r="J2" s="54"/>
      <c r="K2" s="55"/>
      <c r="L2" s="56"/>
      <c r="O2" s="58"/>
      <c r="P2" s="58"/>
      <c r="Q2" s="59"/>
      <c r="W2" s="60"/>
    </row>
    <row r="3" spans="1:23" s="51" customFormat="1" x14ac:dyDescent="0.2">
      <c r="A3" s="50" t="s">
        <v>40</v>
      </c>
      <c r="B3" s="52">
        <v>0</v>
      </c>
      <c r="C3" s="52">
        <f>D3</f>
        <v>1.1000000000000001</v>
      </c>
      <c r="D3" s="52">
        <v>1.1000000000000001</v>
      </c>
      <c r="E3" s="35">
        <v>465401</v>
      </c>
      <c r="F3" s="53">
        <v>0.41200000000000003</v>
      </c>
      <c r="G3" s="54">
        <v>6.7055000000000005E-3</v>
      </c>
      <c r="H3" s="54">
        <v>1.20102E-2</v>
      </c>
      <c r="I3" s="54">
        <v>8.5000000000000006E-2</v>
      </c>
      <c r="J3" s="54"/>
      <c r="K3" s="55"/>
      <c r="L3" s="56">
        <v>0.83099999999999996</v>
      </c>
      <c r="M3" s="51" t="s">
        <v>36</v>
      </c>
      <c r="N3" s="57"/>
      <c r="O3" s="58">
        <v>44120</v>
      </c>
      <c r="P3" s="58">
        <v>44120</v>
      </c>
      <c r="Q3" s="59" t="s">
        <v>45</v>
      </c>
      <c r="W3" s="60"/>
    </row>
    <row r="4" spans="1:23" s="51" customFormat="1" x14ac:dyDescent="0.2">
      <c r="A4" s="50" t="s">
        <v>40</v>
      </c>
      <c r="B4" s="52">
        <f>C3</f>
        <v>1.1000000000000001</v>
      </c>
      <c r="C4" s="52">
        <f>B4+D4</f>
        <v>2.2000000000000002</v>
      </c>
      <c r="D4" s="52">
        <v>1.1000000000000001</v>
      </c>
      <c r="E4" s="35">
        <v>465402</v>
      </c>
      <c r="F4" s="53">
        <v>0.2</v>
      </c>
      <c r="G4" s="54">
        <v>1.1747000000000001E-3</v>
      </c>
      <c r="H4" s="54">
        <v>4.2087000000000001E-3</v>
      </c>
      <c r="I4" s="54">
        <v>1.2E-2</v>
      </c>
      <c r="J4" s="61"/>
      <c r="K4" s="55"/>
      <c r="L4" s="56">
        <v>0.32900000000000018</v>
      </c>
      <c r="M4" s="51" t="s">
        <v>36</v>
      </c>
      <c r="N4" s="57"/>
      <c r="O4" s="58">
        <v>44120</v>
      </c>
      <c r="P4" s="58">
        <v>44120</v>
      </c>
      <c r="Q4" s="59" t="s">
        <v>45</v>
      </c>
      <c r="W4" s="60"/>
    </row>
    <row r="5" spans="1:23" s="51" customFormat="1" x14ac:dyDescent="0.2">
      <c r="A5" s="50" t="s">
        <v>40</v>
      </c>
      <c r="B5" s="52">
        <f>C4</f>
        <v>2.2000000000000002</v>
      </c>
      <c r="C5" s="52">
        <f>B5+D5</f>
        <v>2.9000000000000004</v>
      </c>
      <c r="D5" s="52">
        <v>0.7</v>
      </c>
      <c r="E5" s="35">
        <v>465403</v>
      </c>
      <c r="F5" s="53">
        <v>3.14</v>
      </c>
      <c r="G5" s="54">
        <v>2.80731E-2</v>
      </c>
      <c r="H5" s="54">
        <v>0.11799999999999999</v>
      </c>
      <c r="I5" s="54">
        <v>0.32200000000000001</v>
      </c>
      <c r="J5" s="61"/>
      <c r="K5" s="55"/>
      <c r="L5" s="56">
        <v>24.623000000000001</v>
      </c>
      <c r="M5" s="51" t="s">
        <v>37</v>
      </c>
      <c r="N5" s="57">
        <v>0.7</v>
      </c>
      <c r="O5" s="58">
        <v>44120</v>
      </c>
      <c r="P5" s="58">
        <v>44120</v>
      </c>
      <c r="Q5" s="59" t="s">
        <v>45</v>
      </c>
      <c r="W5" s="60"/>
    </row>
    <row r="6" spans="1:23" x14ac:dyDescent="0.2">
      <c r="A6" s="50" t="s">
        <v>40</v>
      </c>
      <c r="B6" s="52">
        <f>C5</f>
        <v>2.9000000000000004</v>
      </c>
      <c r="C6" s="52">
        <f>B6+D6</f>
        <v>3.9000000000000004</v>
      </c>
      <c r="D6" s="1">
        <v>1</v>
      </c>
      <c r="E6" s="35">
        <v>465404</v>
      </c>
      <c r="F6" s="36">
        <v>0.94200000000000006</v>
      </c>
      <c r="G6" s="37">
        <v>2.14396E-2</v>
      </c>
      <c r="H6" s="37">
        <v>7.8E-2</v>
      </c>
      <c r="I6" s="37">
        <v>0.16400000000000001</v>
      </c>
      <c r="J6" s="37"/>
      <c r="L6" s="38">
        <v>8.4370000000000012</v>
      </c>
      <c r="M6" s="51" t="s">
        <v>38</v>
      </c>
      <c r="N6" s="57"/>
      <c r="O6" s="58">
        <v>44120</v>
      </c>
      <c r="P6" s="58">
        <v>44120</v>
      </c>
      <c r="Q6" s="59" t="s">
        <v>45</v>
      </c>
    </row>
    <row r="7" spans="1:23" x14ac:dyDescent="0.2">
      <c r="A7" s="50" t="s">
        <v>41</v>
      </c>
      <c r="B7" s="1">
        <v>0</v>
      </c>
      <c r="C7" s="1">
        <f>D7</f>
        <v>0.6</v>
      </c>
      <c r="D7" s="1">
        <v>0.6</v>
      </c>
      <c r="E7" s="40">
        <v>465663</v>
      </c>
      <c r="F7" s="36">
        <v>1.73</v>
      </c>
      <c r="G7" s="37">
        <v>2.1164099999999998E-2</v>
      </c>
      <c r="H7" s="37">
        <v>0.15</v>
      </c>
      <c r="I7" s="37">
        <v>0.47399999999999998</v>
      </c>
      <c r="J7" s="37"/>
      <c r="L7" s="39">
        <v>12.428000000000001</v>
      </c>
      <c r="M7" s="5" t="s">
        <v>36</v>
      </c>
      <c r="O7" s="34">
        <v>44122</v>
      </c>
      <c r="P7" s="34">
        <v>44122</v>
      </c>
      <c r="Q7" s="6" t="s">
        <v>46</v>
      </c>
    </row>
    <row r="8" spans="1:23" x14ac:dyDescent="0.2">
      <c r="A8" s="50" t="s">
        <v>41</v>
      </c>
      <c r="B8" s="1">
        <f>C7</f>
        <v>0.6</v>
      </c>
      <c r="C8" s="1">
        <f>B8+D8</f>
        <v>2.2999999999999998</v>
      </c>
      <c r="D8" s="1">
        <v>1.7</v>
      </c>
      <c r="E8" s="40">
        <v>465665</v>
      </c>
      <c r="F8" s="36">
        <v>2.5219999999999998</v>
      </c>
      <c r="G8" s="37">
        <v>1.8025800000000002E-2</v>
      </c>
      <c r="H8" s="37">
        <v>4.5671799999999999E-2</v>
      </c>
      <c r="I8" s="37">
        <v>6.5217200000000003E-2</v>
      </c>
      <c r="J8" s="37"/>
      <c r="L8" s="38">
        <v>7.6429999999999998</v>
      </c>
      <c r="M8" s="5" t="s">
        <v>36</v>
      </c>
      <c r="O8" s="34">
        <v>44122</v>
      </c>
      <c r="P8" s="34">
        <v>44122</v>
      </c>
      <c r="Q8" s="6" t="s">
        <v>46</v>
      </c>
    </row>
    <row r="9" spans="1:23" x14ac:dyDescent="0.2">
      <c r="A9" s="50" t="s">
        <v>41</v>
      </c>
      <c r="B9" s="1">
        <f>C8</f>
        <v>2.2999999999999998</v>
      </c>
      <c r="C9" s="1">
        <f>B9+D9</f>
        <v>3</v>
      </c>
      <c r="D9" s="1">
        <v>0.7</v>
      </c>
      <c r="E9" s="40">
        <v>465666</v>
      </c>
      <c r="F9" s="20">
        <v>3.1879999999999997</v>
      </c>
      <c r="G9" s="20">
        <v>0.11</v>
      </c>
      <c r="H9" s="20">
        <v>0.49399999999999999</v>
      </c>
      <c r="I9" s="20">
        <v>0.80300000000000005</v>
      </c>
      <c r="L9" s="20">
        <v>53.691000000000003</v>
      </c>
      <c r="M9" s="7" t="s">
        <v>37</v>
      </c>
      <c r="N9" s="45">
        <v>0.7</v>
      </c>
      <c r="O9" s="34">
        <v>44122</v>
      </c>
      <c r="P9" s="34">
        <v>44122</v>
      </c>
      <c r="Q9" s="6" t="s">
        <v>46</v>
      </c>
      <c r="U9" s="5"/>
      <c r="W9" s="16"/>
    </row>
    <row r="10" spans="1:23" x14ac:dyDescent="0.2">
      <c r="A10" s="50" t="s">
        <v>41</v>
      </c>
      <c r="B10" s="1">
        <f>C9</f>
        <v>3</v>
      </c>
      <c r="C10" s="1">
        <f>B10+D10</f>
        <v>3.6</v>
      </c>
      <c r="D10" s="1">
        <v>0.6</v>
      </c>
      <c r="E10" s="40">
        <v>465667</v>
      </c>
      <c r="F10" s="20">
        <v>1.3680000000000001</v>
      </c>
      <c r="G10" s="20">
        <v>1.7929199999999999E-2</v>
      </c>
      <c r="H10" s="20">
        <v>4.9937000000000002E-2</v>
      </c>
      <c r="I10" s="20">
        <v>6.4378499999999991E-2</v>
      </c>
      <c r="L10" s="20">
        <v>18.285</v>
      </c>
      <c r="M10" s="7" t="s">
        <v>38</v>
      </c>
      <c r="N10" s="45"/>
      <c r="O10" s="34">
        <v>44122</v>
      </c>
      <c r="P10" s="34">
        <v>44122</v>
      </c>
      <c r="Q10" s="6" t="s">
        <v>46</v>
      </c>
      <c r="U10" s="5"/>
      <c r="W10" s="16"/>
    </row>
    <row r="11" spans="1:23" x14ac:dyDescent="0.2">
      <c r="A11" s="50" t="s">
        <v>42</v>
      </c>
      <c r="B11" s="1">
        <v>0</v>
      </c>
      <c r="C11" s="1">
        <f>D11</f>
        <v>0.9</v>
      </c>
      <c r="D11" s="1">
        <v>0.9</v>
      </c>
      <c r="E11" s="42">
        <v>466277</v>
      </c>
      <c r="F11" s="20">
        <v>0.82799999999999996</v>
      </c>
      <c r="G11" s="20">
        <v>0.04</v>
      </c>
      <c r="H11" s="20">
        <v>7.0999999999999994E-2</v>
      </c>
      <c r="I11" s="20">
        <v>0.21</v>
      </c>
      <c r="L11" s="20">
        <v>6.6970000000000001</v>
      </c>
      <c r="M11" s="7" t="s">
        <v>36</v>
      </c>
      <c r="N11" s="45"/>
      <c r="O11" s="34">
        <v>44126</v>
      </c>
      <c r="P11" s="34">
        <v>44126</v>
      </c>
      <c r="Q11" s="6" t="s">
        <v>47</v>
      </c>
      <c r="U11" s="5"/>
      <c r="W11" s="16"/>
    </row>
    <row r="12" spans="1:23" x14ac:dyDescent="0.2">
      <c r="A12" s="50" t="s">
        <v>42</v>
      </c>
      <c r="B12" s="1">
        <f>C11</f>
        <v>0.9</v>
      </c>
      <c r="C12" s="1">
        <f>B12+D12</f>
        <v>1.7000000000000002</v>
      </c>
      <c r="D12" s="1">
        <v>0.8</v>
      </c>
      <c r="E12" s="42">
        <v>466278</v>
      </c>
      <c r="F12" s="20">
        <v>1.6480000000000001</v>
      </c>
      <c r="G12" s="20">
        <v>0.158</v>
      </c>
      <c r="H12" s="20">
        <v>0.45900000000000002</v>
      </c>
      <c r="I12" s="20">
        <v>0.76800000000000002</v>
      </c>
      <c r="L12" s="20">
        <v>23.97</v>
      </c>
      <c r="M12" s="7" t="s">
        <v>37</v>
      </c>
      <c r="N12" s="45">
        <v>0.8</v>
      </c>
      <c r="O12" s="34">
        <v>44126</v>
      </c>
      <c r="P12" s="34">
        <v>44126</v>
      </c>
      <c r="Q12" s="6" t="s">
        <v>47</v>
      </c>
      <c r="U12" s="5"/>
      <c r="W12" s="16"/>
    </row>
    <row r="13" spans="1:23" x14ac:dyDescent="0.2">
      <c r="A13" s="50" t="s">
        <v>42</v>
      </c>
      <c r="B13" s="1">
        <f>C12</f>
        <v>1.7000000000000002</v>
      </c>
      <c r="C13" s="1">
        <f>B13+D13</f>
        <v>2.3000000000000003</v>
      </c>
      <c r="D13" s="1">
        <v>0.6</v>
      </c>
      <c r="E13" s="42">
        <v>466279</v>
      </c>
      <c r="F13" s="20">
        <v>1.992</v>
      </c>
      <c r="G13" s="20">
        <v>2.1000000000000001E-2</v>
      </c>
      <c r="H13" s="20">
        <v>7.2999999999999995E-2</v>
      </c>
      <c r="I13" s="20">
        <v>0.21199999999999999</v>
      </c>
      <c r="L13" s="20">
        <v>19.393999999999998</v>
      </c>
      <c r="M13" s="7" t="s">
        <v>37</v>
      </c>
      <c r="N13" s="45">
        <v>0.6</v>
      </c>
      <c r="O13" s="34">
        <v>44126</v>
      </c>
      <c r="P13" s="34">
        <v>44126</v>
      </c>
      <c r="Q13" s="6" t="s">
        <v>47</v>
      </c>
      <c r="U13" s="5"/>
      <c r="W13" s="16"/>
    </row>
    <row r="14" spans="1:23" x14ac:dyDescent="0.2">
      <c r="A14" s="50" t="s">
        <v>42</v>
      </c>
      <c r="B14" s="1">
        <f>C13</f>
        <v>2.3000000000000003</v>
      </c>
      <c r="C14" s="1">
        <f>B14+D14</f>
        <v>2.7</v>
      </c>
      <c r="D14" s="1">
        <v>0.4</v>
      </c>
      <c r="E14" s="42">
        <v>466280</v>
      </c>
      <c r="F14" s="20">
        <v>6.0040000000000013</v>
      </c>
      <c r="G14" s="20">
        <v>5.7000000000000002E-2</v>
      </c>
      <c r="H14" s="20">
        <v>0.246</v>
      </c>
      <c r="I14" s="20">
        <v>0.73599999999999999</v>
      </c>
      <c r="L14" s="20">
        <v>58.585000000000001</v>
      </c>
      <c r="M14" s="7" t="s">
        <v>37</v>
      </c>
      <c r="N14" s="45">
        <v>0.4</v>
      </c>
      <c r="O14" s="34">
        <v>44126</v>
      </c>
      <c r="P14" s="34">
        <v>44126</v>
      </c>
      <c r="Q14" s="6" t="s">
        <v>47</v>
      </c>
      <c r="U14" s="5"/>
      <c r="W14" s="16"/>
    </row>
    <row r="15" spans="1:23" x14ac:dyDescent="0.2">
      <c r="A15" s="50" t="s">
        <v>42</v>
      </c>
      <c r="B15" s="1">
        <f>C14</f>
        <v>2.7</v>
      </c>
      <c r="C15" s="1">
        <f>B15+D15</f>
        <v>3.4000000000000004</v>
      </c>
      <c r="D15" s="1">
        <v>0.7</v>
      </c>
      <c r="E15" s="42">
        <v>466281</v>
      </c>
      <c r="F15" s="36">
        <v>0.94399999999999995</v>
      </c>
      <c r="G15" s="37">
        <v>5.1999999999999998E-2</v>
      </c>
      <c r="H15" s="37">
        <v>3.5000000000000003E-2</v>
      </c>
      <c r="I15" s="37">
        <v>0.214</v>
      </c>
      <c r="J15" s="37"/>
      <c r="L15" s="38">
        <v>7.5979999999999999</v>
      </c>
      <c r="M15" s="5" t="s">
        <v>38</v>
      </c>
      <c r="O15" s="34">
        <v>44126</v>
      </c>
      <c r="P15" s="34">
        <v>44126</v>
      </c>
      <c r="Q15" s="6" t="s">
        <v>47</v>
      </c>
    </row>
    <row r="16" spans="1:23" x14ac:dyDescent="0.2">
      <c r="A16" s="50" t="s">
        <v>48</v>
      </c>
      <c r="B16" s="1">
        <v>0</v>
      </c>
      <c r="C16" s="1">
        <f>D16</f>
        <v>0.6</v>
      </c>
      <c r="D16" s="1">
        <v>0.6</v>
      </c>
      <c r="E16" s="40">
        <v>467267</v>
      </c>
      <c r="F16" s="36">
        <v>3.28</v>
      </c>
      <c r="G16" s="37">
        <v>0.17199999999999999</v>
      </c>
      <c r="H16" s="37">
        <v>0.13200000000000001</v>
      </c>
      <c r="I16" s="37">
        <v>0.253</v>
      </c>
      <c r="J16" s="37"/>
      <c r="L16" s="38">
        <v>16.555</v>
      </c>
      <c r="M16" s="5" t="s">
        <v>36</v>
      </c>
      <c r="O16" s="34">
        <v>44131</v>
      </c>
      <c r="P16" s="34">
        <v>44131</v>
      </c>
      <c r="Q16" s="6" t="s">
        <v>52</v>
      </c>
    </row>
    <row r="17" spans="1:17" x14ac:dyDescent="0.2">
      <c r="A17" s="50" t="s">
        <v>48</v>
      </c>
      <c r="B17" s="1">
        <f>C16</f>
        <v>0.6</v>
      </c>
      <c r="C17" s="1">
        <f>B17+D17</f>
        <v>1.2</v>
      </c>
      <c r="D17" s="1">
        <v>0.6</v>
      </c>
      <c r="E17" s="40">
        <v>467268</v>
      </c>
      <c r="F17" s="36">
        <v>2.5879999999999996</v>
      </c>
      <c r="G17" s="37">
        <v>0.32</v>
      </c>
      <c r="H17" s="37">
        <v>0.84099999999999997</v>
      </c>
      <c r="I17" s="37">
        <v>1.25</v>
      </c>
      <c r="J17" s="37"/>
      <c r="L17" s="38">
        <v>22.923999999999999</v>
      </c>
      <c r="M17" s="5" t="s">
        <v>37</v>
      </c>
      <c r="N17" s="33">
        <v>0.6</v>
      </c>
      <c r="O17" s="34">
        <v>44131</v>
      </c>
      <c r="P17" s="34">
        <v>44131</v>
      </c>
      <c r="Q17" s="6" t="s">
        <v>52</v>
      </c>
    </row>
    <row r="18" spans="1:17" x14ac:dyDescent="0.2">
      <c r="A18" s="50" t="s">
        <v>48</v>
      </c>
      <c r="B18" s="1">
        <f>C17</f>
        <v>1.2</v>
      </c>
      <c r="C18" s="1">
        <f>B18+D18</f>
        <v>2.5</v>
      </c>
      <c r="D18" s="1">
        <v>1.3</v>
      </c>
      <c r="E18" s="40">
        <v>467269</v>
      </c>
      <c r="F18" s="36">
        <v>0.86599999999999999</v>
      </c>
      <c r="G18" s="37">
        <v>5.3999999999999999E-2</v>
      </c>
      <c r="H18" s="37">
        <v>8.5000000000000006E-2</v>
      </c>
      <c r="I18" s="37">
        <v>0.17100000000000001</v>
      </c>
      <c r="J18" s="37"/>
      <c r="L18" s="38">
        <v>6.7720000000000002</v>
      </c>
      <c r="M18" s="5" t="s">
        <v>37</v>
      </c>
      <c r="N18" s="33">
        <v>1.3</v>
      </c>
      <c r="O18" s="34">
        <v>44131</v>
      </c>
      <c r="P18" s="34">
        <v>44131</v>
      </c>
      <c r="Q18" s="6" t="s">
        <v>52</v>
      </c>
    </row>
    <row r="19" spans="1:17" x14ac:dyDescent="0.2">
      <c r="A19" s="50" t="s">
        <v>48</v>
      </c>
      <c r="B19" s="1">
        <f>C18</f>
        <v>2.5</v>
      </c>
      <c r="C19" s="1">
        <f>B19+D19</f>
        <v>3.8</v>
      </c>
      <c r="D19" s="1">
        <v>1.3</v>
      </c>
      <c r="E19" s="40">
        <v>467270</v>
      </c>
      <c r="F19" s="36">
        <v>1.25</v>
      </c>
      <c r="G19" s="37">
        <v>0.115</v>
      </c>
      <c r="H19" s="37">
        <v>0.254</v>
      </c>
      <c r="I19" s="37">
        <v>0.53600000000000003</v>
      </c>
      <c r="J19" s="37"/>
      <c r="L19" s="38">
        <v>10.933999999999999</v>
      </c>
      <c r="M19" s="5" t="s">
        <v>37</v>
      </c>
      <c r="N19" s="33">
        <v>1.3</v>
      </c>
      <c r="O19" s="34">
        <v>44131</v>
      </c>
      <c r="P19" s="34">
        <v>44131</v>
      </c>
      <c r="Q19" s="6" t="s">
        <v>52</v>
      </c>
    </row>
    <row r="20" spans="1:17" x14ac:dyDescent="0.2">
      <c r="A20" s="50" t="s">
        <v>48</v>
      </c>
      <c r="B20" s="1">
        <f>C19</f>
        <v>3.8</v>
      </c>
      <c r="C20" s="1">
        <f>B20+D20</f>
        <v>4.5999999999999996</v>
      </c>
      <c r="D20" s="1">
        <v>0.8</v>
      </c>
      <c r="E20" s="40">
        <v>467271</v>
      </c>
      <c r="F20" s="36">
        <v>11.002000000000001</v>
      </c>
      <c r="G20" s="37">
        <v>0.434</v>
      </c>
      <c r="H20" s="37">
        <v>0.36699999999999999</v>
      </c>
      <c r="I20" s="37">
        <v>0.90900000000000003</v>
      </c>
      <c r="J20" s="37"/>
      <c r="L20" s="38">
        <v>65.760000000000005</v>
      </c>
      <c r="M20" s="5" t="s">
        <v>37</v>
      </c>
      <c r="N20" s="33">
        <v>0.8</v>
      </c>
      <c r="O20" s="34">
        <v>44131</v>
      </c>
      <c r="P20" s="34">
        <v>44131</v>
      </c>
      <c r="Q20" s="6" t="s">
        <v>52</v>
      </c>
    </row>
    <row r="21" spans="1:17" x14ac:dyDescent="0.2">
      <c r="A21" s="50" t="s">
        <v>49</v>
      </c>
      <c r="B21" s="1">
        <v>0</v>
      </c>
      <c r="C21" s="1">
        <f>D21</f>
        <v>0.8</v>
      </c>
      <c r="D21" s="1">
        <v>0.8</v>
      </c>
      <c r="E21" s="40">
        <v>467542</v>
      </c>
      <c r="F21" s="36">
        <v>0.93600000000000005</v>
      </c>
      <c r="G21" s="37">
        <v>6.2E-2</v>
      </c>
      <c r="H21" s="37">
        <v>0.32500000000000001</v>
      </c>
      <c r="I21" s="37">
        <v>0.54500000000000004</v>
      </c>
      <c r="J21" s="37"/>
      <c r="L21" s="44">
        <v>6.359</v>
      </c>
      <c r="M21" s="5" t="s">
        <v>36</v>
      </c>
      <c r="O21" s="34">
        <v>44133</v>
      </c>
      <c r="P21" s="34">
        <v>44133</v>
      </c>
      <c r="Q21" s="6" t="s">
        <v>51</v>
      </c>
    </row>
    <row r="22" spans="1:17" x14ac:dyDescent="0.2">
      <c r="A22" s="50" t="s">
        <v>49</v>
      </c>
      <c r="B22" s="1">
        <f>C21</f>
        <v>0.8</v>
      </c>
      <c r="C22" s="1">
        <f>B22+D22</f>
        <v>1.7000000000000002</v>
      </c>
      <c r="D22" s="1">
        <v>0.9</v>
      </c>
      <c r="E22" s="40">
        <v>467543</v>
      </c>
      <c r="F22" s="36">
        <v>11.978</v>
      </c>
      <c r="G22" s="37">
        <v>0.21299999999999999</v>
      </c>
      <c r="H22" s="37">
        <v>2.6720000000000002</v>
      </c>
      <c r="I22" s="37">
        <v>1.181</v>
      </c>
      <c r="J22" s="37"/>
      <c r="L22" s="44">
        <v>110.56699999999999</v>
      </c>
      <c r="M22" s="5" t="s">
        <v>37</v>
      </c>
      <c r="N22" s="33">
        <v>0.9</v>
      </c>
      <c r="O22" s="34">
        <v>44133</v>
      </c>
      <c r="P22" s="34">
        <v>44133</v>
      </c>
      <c r="Q22" s="6" t="s">
        <v>51</v>
      </c>
    </row>
    <row r="23" spans="1:17" x14ac:dyDescent="0.2">
      <c r="A23" s="50" t="s">
        <v>49</v>
      </c>
      <c r="B23" s="33">
        <f>C22</f>
        <v>1.7000000000000002</v>
      </c>
      <c r="C23" s="1">
        <f>B23+D23</f>
        <v>4.2</v>
      </c>
      <c r="D23" s="1">
        <v>2.5</v>
      </c>
      <c r="E23" s="40">
        <v>467544</v>
      </c>
      <c r="F23" s="20">
        <v>1.6259999999999999</v>
      </c>
      <c r="G23" s="20">
        <v>3.5999999999999997E-2</v>
      </c>
      <c r="H23" s="20">
        <v>0.157</v>
      </c>
      <c r="I23" s="20">
        <v>0.28000000000000003</v>
      </c>
      <c r="L23" s="20">
        <v>11.528</v>
      </c>
      <c r="M23" s="5" t="s">
        <v>38</v>
      </c>
      <c r="O23" s="34">
        <v>44133</v>
      </c>
      <c r="P23" s="34">
        <v>44133</v>
      </c>
      <c r="Q23" s="6" t="s">
        <v>51</v>
      </c>
    </row>
    <row r="24" spans="1:17" x14ac:dyDescent="0.2">
      <c r="A24" s="50" t="s">
        <v>49</v>
      </c>
      <c r="B24" s="33">
        <f>C23</f>
        <v>4.2</v>
      </c>
      <c r="C24" s="1">
        <f>B24+D24</f>
        <v>5.2</v>
      </c>
      <c r="D24" s="1">
        <v>1</v>
      </c>
      <c r="E24" s="40">
        <v>467545</v>
      </c>
      <c r="F24" s="20">
        <v>4.3580000000000005</v>
      </c>
      <c r="G24" s="20">
        <v>7.5999999999999998E-2</v>
      </c>
      <c r="H24" s="20">
        <v>0.17299999999999999</v>
      </c>
      <c r="I24" s="20">
        <v>0.4</v>
      </c>
      <c r="L24" s="20">
        <v>40.468000000000004</v>
      </c>
      <c r="M24" s="5" t="s">
        <v>38</v>
      </c>
      <c r="O24" s="34">
        <v>44133</v>
      </c>
      <c r="P24" s="34">
        <v>44133</v>
      </c>
      <c r="Q24" s="6" t="s">
        <v>51</v>
      </c>
    </row>
    <row r="25" spans="1:17" x14ac:dyDescent="0.2">
      <c r="A25" s="50" t="s">
        <v>72</v>
      </c>
      <c r="B25" s="33">
        <v>0</v>
      </c>
      <c r="C25" s="1">
        <f>D25</f>
        <v>1</v>
      </c>
      <c r="D25" s="1">
        <v>1</v>
      </c>
      <c r="E25" s="42">
        <v>467758</v>
      </c>
      <c r="F25" s="20">
        <v>1.6180000000000001</v>
      </c>
      <c r="G25" s="20">
        <v>3.9E-2</v>
      </c>
      <c r="H25" s="20">
        <v>0.21299999999999999</v>
      </c>
      <c r="I25" s="20">
        <v>0.56100000000000005</v>
      </c>
      <c r="L25" s="20">
        <v>48.04</v>
      </c>
      <c r="M25" s="5" t="s">
        <v>36</v>
      </c>
      <c r="O25" s="34">
        <v>44134</v>
      </c>
      <c r="P25" s="34">
        <v>44134</v>
      </c>
      <c r="Q25" s="6" t="s">
        <v>86</v>
      </c>
    </row>
    <row r="26" spans="1:17" x14ac:dyDescent="0.2">
      <c r="A26" s="50" t="s">
        <v>72</v>
      </c>
      <c r="B26" s="33">
        <f>C25</f>
        <v>1</v>
      </c>
      <c r="C26" s="1">
        <f>B26+D26</f>
        <v>1.7</v>
      </c>
      <c r="D26" s="1">
        <v>0.7</v>
      </c>
      <c r="E26" s="42">
        <v>467759</v>
      </c>
      <c r="F26" s="20">
        <v>15.622</v>
      </c>
      <c r="G26" s="20">
        <v>0.28199999999999997</v>
      </c>
      <c r="H26" s="20">
        <v>1.823</v>
      </c>
      <c r="I26" s="20">
        <v>3.6240000000000001</v>
      </c>
      <c r="L26" s="20">
        <v>81.103999999999999</v>
      </c>
      <c r="M26" s="5" t="s">
        <v>37</v>
      </c>
      <c r="N26" s="33">
        <v>0.7</v>
      </c>
      <c r="O26" s="34">
        <v>44134</v>
      </c>
      <c r="P26" s="34">
        <v>44134</v>
      </c>
      <c r="Q26" s="6" t="s">
        <v>86</v>
      </c>
    </row>
    <row r="27" spans="1:17" x14ac:dyDescent="0.2">
      <c r="A27" s="50" t="s">
        <v>72</v>
      </c>
      <c r="B27" s="33">
        <f>C26</f>
        <v>1.7</v>
      </c>
      <c r="C27" s="1">
        <f>B27+D27</f>
        <v>4.0999999999999996</v>
      </c>
      <c r="D27" s="1">
        <v>2.4</v>
      </c>
      <c r="E27" s="42">
        <v>467760</v>
      </c>
      <c r="F27" s="20">
        <v>3.4760000000000004</v>
      </c>
      <c r="G27" s="20">
        <v>3.9E-2</v>
      </c>
      <c r="H27" s="20">
        <v>5.5E-2</v>
      </c>
      <c r="I27" s="20">
        <v>0.183</v>
      </c>
      <c r="L27" s="20">
        <v>35.232999999999997</v>
      </c>
      <c r="M27" s="5" t="s">
        <v>38</v>
      </c>
      <c r="O27" s="34">
        <v>44134</v>
      </c>
      <c r="P27" s="34">
        <v>44134</v>
      </c>
      <c r="Q27" s="6" t="s">
        <v>86</v>
      </c>
    </row>
    <row r="28" spans="1:17" x14ac:dyDescent="0.2">
      <c r="A28" s="50" t="s">
        <v>72</v>
      </c>
      <c r="B28" s="33">
        <f>C27</f>
        <v>4.0999999999999996</v>
      </c>
      <c r="C28" s="1">
        <f>B28+D28</f>
        <v>4.3</v>
      </c>
      <c r="D28" s="1">
        <v>0.2</v>
      </c>
      <c r="E28" s="42">
        <v>467761</v>
      </c>
      <c r="F28" s="20">
        <v>1.276</v>
      </c>
      <c r="G28" s="20">
        <v>5.5E-2</v>
      </c>
      <c r="H28" s="20">
        <v>0.20799999999999999</v>
      </c>
      <c r="I28" s="20">
        <v>0.55000000000000004</v>
      </c>
      <c r="L28" s="20">
        <v>46.256999999999998</v>
      </c>
      <c r="M28" s="5" t="s">
        <v>38</v>
      </c>
      <c r="O28" s="34">
        <v>44134</v>
      </c>
      <c r="P28" s="34">
        <v>44134</v>
      </c>
      <c r="Q28" s="6" t="s">
        <v>86</v>
      </c>
    </row>
    <row r="29" spans="1:17" x14ac:dyDescent="0.2">
      <c r="A29" s="50" t="s">
        <v>73</v>
      </c>
      <c r="B29" s="33">
        <v>0</v>
      </c>
      <c r="C29" s="1">
        <f>D29</f>
        <v>0.8</v>
      </c>
      <c r="D29" s="1">
        <v>0.8</v>
      </c>
      <c r="E29" s="42">
        <v>468012</v>
      </c>
      <c r="F29" s="20">
        <v>3.738</v>
      </c>
      <c r="G29" s="20">
        <v>3.5000000000000003E-2</v>
      </c>
      <c r="H29" s="20">
        <v>7.8E-2</v>
      </c>
      <c r="I29" s="20">
        <v>0.254</v>
      </c>
      <c r="L29" s="20">
        <v>24.998999999999999</v>
      </c>
      <c r="M29" s="5" t="s">
        <v>36</v>
      </c>
      <c r="O29" s="34">
        <v>44135</v>
      </c>
      <c r="P29" s="34">
        <v>44135</v>
      </c>
      <c r="Q29" s="6" t="s">
        <v>87</v>
      </c>
    </row>
    <row r="30" spans="1:17" x14ac:dyDescent="0.2">
      <c r="A30" s="50" t="s">
        <v>73</v>
      </c>
      <c r="B30" s="33">
        <f>C29</f>
        <v>0.8</v>
      </c>
      <c r="C30" s="1">
        <f>B30+D30</f>
        <v>1.6</v>
      </c>
      <c r="D30" s="1">
        <v>0.8</v>
      </c>
      <c r="E30" s="42">
        <v>468013</v>
      </c>
      <c r="F30" s="20">
        <v>5.9940000000000007</v>
      </c>
      <c r="G30" s="20">
        <v>0.46200000000000002</v>
      </c>
      <c r="H30" s="20">
        <v>0.997</v>
      </c>
      <c r="I30" s="20">
        <v>1.2270000000000001</v>
      </c>
      <c r="L30" s="20">
        <v>78.180000000000007</v>
      </c>
      <c r="M30" s="5" t="s">
        <v>37</v>
      </c>
      <c r="N30" s="33">
        <v>0.8</v>
      </c>
      <c r="O30" s="34">
        <v>44135</v>
      </c>
      <c r="P30" s="34">
        <v>44135</v>
      </c>
      <c r="Q30" s="6" t="s">
        <v>87</v>
      </c>
    </row>
    <row r="31" spans="1:17" x14ac:dyDescent="0.2">
      <c r="A31" s="50" t="s">
        <v>73</v>
      </c>
      <c r="B31" s="33">
        <f>C30</f>
        <v>1.6</v>
      </c>
      <c r="C31" s="1">
        <f>B31+D31</f>
        <v>2.7</v>
      </c>
      <c r="D31" s="1">
        <v>1.1000000000000001</v>
      </c>
      <c r="E31" s="42">
        <v>468014</v>
      </c>
      <c r="F31" s="20">
        <v>3.468</v>
      </c>
      <c r="G31" s="20">
        <v>0.127</v>
      </c>
      <c r="H31" s="20">
        <v>0.21199999999999999</v>
      </c>
      <c r="I31" s="20">
        <v>0.56599999999999995</v>
      </c>
      <c r="L31" s="20">
        <v>32.997</v>
      </c>
      <c r="M31" s="5" t="s">
        <v>37</v>
      </c>
      <c r="N31" s="33">
        <v>1.1000000000000001</v>
      </c>
      <c r="O31" s="34">
        <v>44135</v>
      </c>
      <c r="P31" s="34">
        <v>44135</v>
      </c>
      <c r="Q31" s="6" t="s">
        <v>87</v>
      </c>
    </row>
    <row r="32" spans="1:17" x14ac:dyDescent="0.2">
      <c r="A32" s="50" t="s">
        <v>73</v>
      </c>
      <c r="B32" s="33">
        <f>C31</f>
        <v>2.7</v>
      </c>
      <c r="C32" s="1">
        <f>B32+D32</f>
        <v>3.2</v>
      </c>
      <c r="D32" s="1">
        <v>0.5</v>
      </c>
      <c r="E32" s="42">
        <v>468015</v>
      </c>
      <c r="F32" s="20">
        <v>7.4039999999999999</v>
      </c>
      <c r="G32" s="20">
        <v>0.17899999999999999</v>
      </c>
      <c r="H32" s="20">
        <v>0.90800000000000003</v>
      </c>
      <c r="I32" s="20">
        <v>0.71899999999999997</v>
      </c>
      <c r="L32" s="20">
        <v>73.123000000000005</v>
      </c>
      <c r="M32" s="5" t="s">
        <v>37</v>
      </c>
      <c r="N32" s="33">
        <v>0.5</v>
      </c>
      <c r="O32" s="34">
        <v>44135</v>
      </c>
      <c r="P32" s="34">
        <v>44135</v>
      </c>
      <c r="Q32" s="6" t="s">
        <v>87</v>
      </c>
    </row>
    <row r="33" spans="1:17" x14ac:dyDescent="0.2">
      <c r="A33" s="50" t="s">
        <v>74</v>
      </c>
      <c r="B33" s="1">
        <v>0</v>
      </c>
      <c r="C33" s="1">
        <f>D33</f>
        <v>1.3</v>
      </c>
      <c r="D33" s="1">
        <v>1.3</v>
      </c>
      <c r="E33" s="40">
        <v>468397</v>
      </c>
      <c r="F33" s="36">
        <v>5.7020000000000008</v>
      </c>
      <c r="G33" s="37">
        <v>0.20100000000000001</v>
      </c>
      <c r="H33" s="37">
        <v>0.71899999999999997</v>
      </c>
      <c r="I33" s="37">
        <v>1.3759999999999999</v>
      </c>
      <c r="J33" s="37"/>
      <c r="L33" s="38">
        <v>69.956000000000003</v>
      </c>
      <c r="M33" s="5" t="s">
        <v>37</v>
      </c>
      <c r="N33" s="33">
        <v>1.3</v>
      </c>
      <c r="O33" s="34">
        <v>44138</v>
      </c>
      <c r="P33" s="34">
        <v>44138</v>
      </c>
      <c r="Q33" s="6" t="s">
        <v>88</v>
      </c>
    </row>
    <row r="34" spans="1:17" x14ac:dyDescent="0.2">
      <c r="A34" s="50" t="s">
        <v>74</v>
      </c>
      <c r="B34" s="1">
        <f>C33</f>
        <v>1.3</v>
      </c>
      <c r="C34" s="1">
        <f>B34+D34</f>
        <v>1.5</v>
      </c>
      <c r="D34" s="1">
        <v>0.2</v>
      </c>
      <c r="E34" s="40">
        <v>468398</v>
      </c>
      <c r="F34" s="36">
        <v>16.797999999999998</v>
      </c>
      <c r="G34" s="37">
        <v>0.11</v>
      </c>
      <c r="H34" s="37">
        <v>6.2E-2</v>
      </c>
      <c r="I34" s="37">
        <v>0.19600000000000001</v>
      </c>
      <c r="J34" s="37"/>
      <c r="L34" s="38">
        <v>203.62700000000001</v>
      </c>
      <c r="M34" s="5" t="s">
        <v>37</v>
      </c>
      <c r="N34" s="33">
        <v>0.2</v>
      </c>
      <c r="O34" s="34">
        <v>44138</v>
      </c>
      <c r="P34" s="34">
        <v>44138</v>
      </c>
      <c r="Q34" s="6" t="s">
        <v>88</v>
      </c>
    </row>
    <row r="35" spans="1:17" x14ac:dyDescent="0.2">
      <c r="A35" s="50" t="s">
        <v>74</v>
      </c>
      <c r="B35" s="1">
        <f>C34</f>
        <v>1.5</v>
      </c>
      <c r="C35" s="1">
        <f>B35+D35</f>
        <v>3.4</v>
      </c>
      <c r="D35" s="1">
        <v>1.9</v>
      </c>
      <c r="E35" s="40">
        <v>468399</v>
      </c>
      <c r="F35" s="36">
        <v>5.1259999999999994</v>
      </c>
      <c r="G35" s="37">
        <v>2.5999999999999999E-2</v>
      </c>
      <c r="H35" s="37">
        <v>0.11600000000000001</v>
      </c>
      <c r="I35" s="37">
        <v>0.18</v>
      </c>
      <c r="J35" s="37"/>
      <c r="L35" s="38">
        <v>34.292000000000002</v>
      </c>
      <c r="M35" s="5" t="s">
        <v>37</v>
      </c>
      <c r="N35" s="33">
        <v>1.9</v>
      </c>
      <c r="O35" s="34">
        <v>44138</v>
      </c>
      <c r="P35" s="34">
        <v>44138</v>
      </c>
      <c r="Q35" s="6" t="s">
        <v>88</v>
      </c>
    </row>
    <row r="36" spans="1:17" x14ac:dyDescent="0.2">
      <c r="A36" s="50" t="s">
        <v>74</v>
      </c>
      <c r="B36" s="1">
        <f>C35</f>
        <v>3.4</v>
      </c>
      <c r="C36" s="1">
        <f>B36+D36</f>
        <v>4.0999999999999996</v>
      </c>
      <c r="D36" s="1">
        <v>0.7</v>
      </c>
      <c r="E36" s="40">
        <v>468400</v>
      </c>
      <c r="F36" s="36">
        <v>1.1319999999999999</v>
      </c>
      <c r="G36" s="37">
        <v>1.0999999999999999E-2</v>
      </c>
      <c r="H36" s="37">
        <v>2.1000000000000001E-2</v>
      </c>
      <c r="I36" s="37">
        <v>7.1999999999999995E-2</v>
      </c>
      <c r="J36" s="37"/>
      <c r="L36" s="38">
        <v>9.7219999999999995</v>
      </c>
      <c r="M36" s="5" t="s">
        <v>38</v>
      </c>
      <c r="O36" s="34">
        <v>44138</v>
      </c>
      <c r="P36" s="34">
        <v>44138</v>
      </c>
      <c r="Q36" s="6" t="s">
        <v>88</v>
      </c>
    </row>
    <row r="37" spans="1:17" x14ac:dyDescent="0.2">
      <c r="A37" s="50" t="s">
        <v>75</v>
      </c>
      <c r="B37" s="1">
        <v>0</v>
      </c>
      <c r="C37" s="1">
        <f>D37</f>
        <v>0.9</v>
      </c>
      <c r="D37" s="1">
        <v>0.9</v>
      </c>
      <c r="E37" s="40">
        <v>468607</v>
      </c>
      <c r="F37" s="36">
        <v>1.4979999999999998</v>
      </c>
      <c r="G37" s="37">
        <v>3.2000000000000001E-2</v>
      </c>
      <c r="H37" s="37">
        <v>0.29199999999999998</v>
      </c>
      <c r="I37" s="37">
        <v>0.625</v>
      </c>
      <c r="J37" s="37"/>
      <c r="L37" s="38">
        <v>15.413</v>
      </c>
      <c r="M37" s="5" t="s">
        <v>37</v>
      </c>
      <c r="N37" s="33">
        <v>0.9</v>
      </c>
      <c r="O37" s="34">
        <v>44139</v>
      </c>
      <c r="P37" s="34">
        <v>44139</v>
      </c>
      <c r="Q37" s="6" t="s">
        <v>89</v>
      </c>
    </row>
    <row r="38" spans="1:17" x14ac:dyDescent="0.2">
      <c r="A38" s="50" t="s">
        <v>75</v>
      </c>
      <c r="B38" s="1">
        <f>C37</f>
        <v>0.9</v>
      </c>
      <c r="C38" s="1">
        <f>B38+D38</f>
        <v>1.4</v>
      </c>
      <c r="D38" s="1">
        <v>0.5</v>
      </c>
      <c r="E38" s="40">
        <v>468609</v>
      </c>
      <c r="F38" s="36">
        <v>2.0419999999999998</v>
      </c>
      <c r="G38" s="37">
        <v>0.69299999999999995</v>
      </c>
      <c r="H38" s="37">
        <v>0.92</v>
      </c>
      <c r="I38" s="37">
        <v>1.3149999999999999</v>
      </c>
      <c r="J38" s="37"/>
      <c r="L38" s="38">
        <v>47.448999999999998</v>
      </c>
      <c r="M38" s="5" t="s">
        <v>37</v>
      </c>
      <c r="N38" s="33">
        <v>0.5</v>
      </c>
      <c r="O38" s="34">
        <v>44139</v>
      </c>
      <c r="P38" s="34">
        <v>44139</v>
      </c>
      <c r="Q38" s="6" t="s">
        <v>89</v>
      </c>
    </row>
    <row r="39" spans="1:17" x14ac:dyDescent="0.2">
      <c r="A39" s="50" t="s">
        <v>75</v>
      </c>
      <c r="B39" s="1">
        <f>C38</f>
        <v>1.4</v>
      </c>
      <c r="C39" s="1">
        <f>B39+D39</f>
        <v>2.9</v>
      </c>
      <c r="D39" s="1">
        <v>1.5</v>
      </c>
      <c r="E39" s="40">
        <v>468610</v>
      </c>
      <c r="F39" s="36">
        <v>1.1279999999999999</v>
      </c>
      <c r="G39" s="37">
        <v>9.6000000000000002E-2</v>
      </c>
      <c r="H39" s="37">
        <v>0.128</v>
      </c>
      <c r="I39" s="37">
        <v>0.45500000000000002</v>
      </c>
      <c r="J39" s="37"/>
      <c r="L39" s="43">
        <v>12.106</v>
      </c>
      <c r="M39" s="5" t="s">
        <v>38</v>
      </c>
      <c r="O39" s="34">
        <v>44139</v>
      </c>
      <c r="P39" s="34">
        <v>44139</v>
      </c>
      <c r="Q39" s="6" t="s">
        <v>89</v>
      </c>
    </row>
    <row r="40" spans="1:17" x14ac:dyDescent="0.2">
      <c r="A40" s="50" t="s">
        <v>75</v>
      </c>
      <c r="B40" s="1">
        <f>C39</f>
        <v>2.9</v>
      </c>
      <c r="C40" s="1">
        <f>B40+D40</f>
        <v>3.3</v>
      </c>
      <c r="D40" s="1">
        <v>0.4</v>
      </c>
      <c r="E40" s="40">
        <v>468611</v>
      </c>
      <c r="F40" s="36">
        <v>1.046</v>
      </c>
      <c r="G40" s="37">
        <v>1.6E-2</v>
      </c>
      <c r="H40" s="37">
        <v>6.5000000000000002E-2</v>
      </c>
      <c r="I40" s="37">
        <v>0.222</v>
      </c>
      <c r="J40" s="37"/>
      <c r="L40" s="38">
        <v>7.9980000000000002</v>
      </c>
      <c r="M40" s="5" t="s">
        <v>38</v>
      </c>
      <c r="O40" s="34">
        <v>44139</v>
      </c>
      <c r="P40" s="34">
        <v>44139</v>
      </c>
      <c r="Q40" s="6" t="s">
        <v>89</v>
      </c>
    </row>
    <row r="41" spans="1:17" x14ac:dyDescent="0.2">
      <c r="A41" s="50" t="s">
        <v>90</v>
      </c>
      <c r="B41" s="1">
        <v>0</v>
      </c>
      <c r="C41" s="1">
        <v>0.7</v>
      </c>
      <c r="D41" s="1">
        <v>0.7</v>
      </c>
      <c r="E41" s="40">
        <v>498314</v>
      </c>
      <c r="F41" s="36">
        <v>1.61</v>
      </c>
      <c r="G41" s="37">
        <v>5.3999999999999999E-2</v>
      </c>
      <c r="H41" s="37">
        <v>6.8000000000000005E-2</v>
      </c>
      <c r="I41" s="37">
        <v>0.69299999999999995</v>
      </c>
      <c r="J41" s="37">
        <v>2.7480000000000002</v>
      </c>
      <c r="L41" s="38">
        <v>12.51</v>
      </c>
      <c r="M41" s="5" t="s">
        <v>36</v>
      </c>
      <c r="O41" s="34">
        <v>44312</v>
      </c>
      <c r="P41" s="34">
        <v>44312</v>
      </c>
      <c r="Q41" s="6" t="s">
        <v>91</v>
      </c>
    </row>
    <row r="42" spans="1:17" x14ac:dyDescent="0.2">
      <c r="A42" s="50" t="s">
        <v>90</v>
      </c>
      <c r="B42" s="1">
        <f>C41</f>
        <v>0.7</v>
      </c>
      <c r="C42" s="1">
        <f>B42+D42</f>
        <v>1.8</v>
      </c>
      <c r="D42" s="1">
        <v>1.1000000000000001</v>
      </c>
      <c r="E42" s="40">
        <v>498315</v>
      </c>
      <c r="F42" s="36">
        <v>6.8</v>
      </c>
      <c r="G42" s="37">
        <v>0.30399999999999999</v>
      </c>
      <c r="H42" s="37">
        <v>0.98599999999999999</v>
      </c>
      <c r="I42" s="37">
        <v>2.68</v>
      </c>
      <c r="J42" s="37">
        <v>2.839</v>
      </c>
      <c r="L42" s="39">
        <v>69.489999999999995</v>
      </c>
      <c r="M42" s="5" t="s">
        <v>37</v>
      </c>
      <c r="N42" s="33">
        <v>1.1000000000000001</v>
      </c>
      <c r="O42" s="34">
        <v>44312</v>
      </c>
      <c r="P42" s="34">
        <v>44312</v>
      </c>
      <c r="Q42" s="6" t="s">
        <v>91</v>
      </c>
    </row>
    <row r="43" spans="1:17" x14ac:dyDescent="0.2">
      <c r="A43" s="50" t="s">
        <v>90</v>
      </c>
      <c r="B43" s="1">
        <f>C42</f>
        <v>1.8</v>
      </c>
      <c r="C43" s="1">
        <f>B43+D43</f>
        <v>3.4000000000000004</v>
      </c>
      <c r="D43" s="1">
        <v>1.6</v>
      </c>
      <c r="E43" s="40">
        <v>498316</v>
      </c>
      <c r="F43" s="36">
        <v>0.82</v>
      </c>
      <c r="G43" s="37">
        <v>0.10100000000000001</v>
      </c>
      <c r="H43" s="37">
        <v>0.107</v>
      </c>
      <c r="I43" s="37">
        <v>0.434</v>
      </c>
      <c r="J43" s="37">
        <v>2.698</v>
      </c>
      <c r="L43" s="38">
        <v>7.45</v>
      </c>
      <c r="M43" s="5" t="s">
        <v>38</v>
      </c>
      <c r="O43" s="34">
        <v>44312</v>
      </c>
      <c r="P43" s="34">
        <v>44312</v>
      </c>
      <c r="Q43" s="6" t="s">
        <v>91</v>
      </c>
    </row>
    <row r="44" spans="1:17" x14ac:dyDescent="0.2">
      <c r="A44" s="50" t="s">
        <v>92</v>
      </c>
      <c r="E44" s="40"/>
      <c r="F44" s="36"/>
      <c r="G44" s="37"/>
      <c r="H44" s="37"/>
      <c r="I44" s="37"/>
      <c r="J44" s="37"/>
      <c r="L44" s="38"/>
      <c r="O44" s="34"/>
      <c r="P44" s="34"/>
    </row>
    <row r="45" spans="1:17" x14ac:dyDescent="0.2">
      <c r="A45" s="50" t="s">
        <v>93</v>
      </c>
      <c r="B45" s="1">
        <v>0</v>
      </c>
      <c r="C45" s="1">
        <v>1.4</v>
      </c>
      <c r="D45" s="1">
        <v>1.4</v>
      </c>
      <c r="E45" s="40">
        <v>499203</v>
      </c>
      <c r="F45" s="36">
        <v>0.57999999999999996</v>
      </c>
      <c r="G45" s="37">
        <v>8.3000000000000004E-2</v>
      </c>
      <c r="H45" s="37">
        <v>8.2000000000000003E-2</v>
      </c>
      <c r="I45" s="37">
        <v>0.22900000000000001</v>
      </c>
      <c r="J45" s="37">
        <v>2.6779999999999999</v>
      </c>
      <c r="L45" s="38">
        <v>5.12</v>
      </c>
      <c r="M45" s="5" t="s">
        <v>36</v>
      </c>
      <c r="O45" s="34">
        <v>44317</v>
      </c>
      <c r="P45" s="34">
        <v>44317</v>
      </c>
      <c r="Q45" s="6" t="s">
        <v>94</v>
      </c>
    </row>
    <row r="46" spans="1:17" x14ac:dyDescent="0.2">
      <c r="A46" s="50" t="s">
        <v>93</v>
      </c>
      <c r="B46" s="1">
        <f>C45</f>
        <v>1.4</v>
      </c>
      <c r="C46" s="1">
        <f>B46+D46</f>
        <v>1.9</v>
      </c>
      <c r="D46" s="1">
        <v>0.5</v>
      </c>
      <c r="E46" s="40">
        <v>499204</v>
      </c>
      <c r="F46" s="36">
        <v>2.33</v>
      </c>
      <c r="G46" s="37">
        <v>0.27800000000000002</v>
      </c>
      <c r="H46" s="37">
        <v>0.58899999999999997</v>
      </c>
      <c r="I46" s="37">
        <v>1.397</v>
      </c>
      <c r="J46" s="37">
        <v>2.7480000000000002</v>
      </c>
      <c r="L46" s="38">
        <v>40.31</v>
      </c>
      <c r="M46" s="5" t="s">
        <v>37</v>
      </c>
      <c r="N46" s="33">
        <v>0.5</v>
      </c>
      <c r="O46" s="34">
        <v>44317</v>
      </c>
      <c r="P46" s="34">
        <v>44317</v>
      </c>
      <c r="Q46" s="6" t="s">
        <v>94</v>
      </c>
    </row>
    <row r="47" spans="1:17" x14ac:dyDescent="0.2">
      <c r="A47" s="50" t="s">
        <v>93</v>
      </c>
      <c r="B47" s="1">
        <f>C46</f>
        <v>1.9</v>
      </c>
      <c r="C47" s="1">
        <f>B47+D47</f>
        <v>2.9</v>
      </c>
      <c r="D47" s="1">
        <v>1</v>
      </c>
      <c r="E47" s="40">
        <v>499205</v>
      </c>
      <c r="F47" s="36">
        <v>0.69</v>
      </c>
      <c r="G47" s="37">
        <v>7.2999999999999995E-2</v>
      </c>
      <c r="H47" s="37">
        <v>0.19</v>
      </c>
      <c r="I47" s="37">
        <v>0.89900000000000002</v>
      </c>
      <c r="J47" s="37">
        <v>2.6869999999999998</v>
      </c>
      <c r="L47" s="39">
        <v>5.3</v>
      </c>
      <c r="M47" s="5" t="s">
        <v>38</v>
      </c>
      <c r="O47" s="34">
        <v>44317</v>
      </c>
      <c r="P47" s="34">
        <v>44317</v>
      </c>
      <c r="Q47" s="6" t="s">
        <v>94</v>
      </c>
    </row>
    <row r="48" spans="1:17" x14ac:dyDescent="0.2">
      <c r="A48" s="50" t="s">
        <v>95</v>
      </c>
      <c r="B48" s="1">
        <v>0</v>
      </c>
      <c r="C48" s="1">
        <v>1.7</v>
      </c>
      <c r="D48" s="1">
        <v>1.7</v>
      </c>
      <c r="E48" s="40">
        <v>500107</v>
      </c>
      <c r="F48" s="36">
        <v>0.34</v>
      </c>
      <c r="G48" s="37">
        <v>1.4999999999999999E-2</v>
      </c>
      <c r="H48" s="37">
        <v>5.8000000000000003E-2</v>
      </c>
      <c r="I48" s="37">
        <v>0.17199999999999999</v>
      </c>
      <c r="J48" s="37">
        <v>2.6640000000000001</v>
      </c>
      <c r="L48" s="38">
        <v>5.76</v>
      </c>
      <c r="M48" s="5" t="s">
        <v>36</v>
      </c>
      <c r="O48" s="34">
        <v>44322</v>
      </c>
      <c r="P48" s="34">
        <v>44322</v>
      </c>
      <c r="Q48" s="6" t="s">
        <v>96</v>
      </c>
    </row>
    <row r="49" spans="1:17" x14ac:dyDescent="0.2">
      <c r="A49" s="50" t="s">
        <v>95</v>
      </c>
      <c r="B49" s="1">
        <f>C48</f>
        <v>1.7</v>
      </c>
      <c r="C49" s="1">
        <f>B49+D49</f>
        <v>2.5</v>
      </c>
      <c r="D49" s="1">
        <v>0.8</v>
      </c>
      <c r="E49" s="40">
        <v>500108</v>
      </c>
      <c r="F49" s="36">
        <v>1.79</v>
      </c>
      <c r="G49" s="37">
        <v>0.217</v>
      </c>
      <c r="H49" s="37">
        <v>1.7849999999999999</v>
      </c>
      <c r="I49" s="37">
        <v>3.4620000000000002</v>
      </c>
      <c r="J49" s="37">
        <v>2.7410000000000001</v>
      </c>
      <c r="L49" s="38">
        <v>44.88</v>
      </c>
      <c r="M49" s="5" t="s">
        <v>37</v>
      </c>
      <c r="N49" s="33">
        <v>0.8</v>
      </c>
      <c r="O49" s="34">
        <v>44322</v>
      </c>
      <c r="P49" s="34">
        <v>44322</v>
      </c>
      <c r="Q49" s="6" t="s">
        <v>96</v>
      </c>
    </row>
    <row r="50" spans="1:17" x14ac:dyDescent="0.2">
      <c r="A50" s="50" t="s">
        <v>95</v>
      </c>
      <c r="B50" s="1">
        <f>C49</f>
        <v>2.5</v>
      </c>
      <c r="C50" s="1">
        <f>B50+D50</f>
        <v>4.3</v>
      </c>
      <c r="D50" s="1">
        <v>1.8</v>
      </c>
      <c r="E50" s="40">
        <v>500109</v>
      </c>
      <c r="F50" s="36">
        <v>0.15</v>
      </c>
      <c r="G50" s="37">
        <v>5.0000000000000001E-3</v>
      </c>
      <c r="H50" s="37">
        <v>1.0999999999999999E-2</v>
      </c>
      <c r="I50" s="37">
        <v>4.4999999999999998E-2</v>
      </c>
      <c r="J50" s="37">
        <v>2.556</v>
      </c>
      <c r="L50" s="38">
        <v>1.9</v>
      </c>
      <c r="M50" s="5" t="s">
        <v>38</v>
      </c>
      <c r="O50" s="34">
        <v>44322</v>
      </c>
      <c r="P50" s="34">
        <v>44322</v>
      </c>
      <c r="Q50" s="6" t="s">
        <v>96</v>
      </c>
    </row>
    <row r="51" spans="1:17" x14ac:dyDescent="0.2">
      <c r="A51" s="24"/>
      <c r="E51" s="40"/>
      <c r="F51" s="36"/>
      <c r="G51" s="37"/>
      <c r="H51" s="37"/>
      <c r="I51" s="37"/>
      <c r="J51" s="37"/>
      <c r="L51" s="38"/>
      <c r="O51" s="34"/>
      <c r="P51" s="34"/>
    </row>
    <row r="52" spans="1:17" x14ac:dyDescent="0.2">
      <c r="A52" s="24"/>
      <c r="E52" s="40"/>
      <c r="F52" s="36"/>
      <c r="G52" s="37"/>
      <c r="H52" s="37"/>
      <c r="I52" s="37"/>
      <c r="J52" s="37"/>
      <c r="L52" s="38"/>
      <c r="O52" s="34"/>
      <c r="P52" s="34"/>
    </row>
    <row r="53" spans="1:17" x14ac:dyDescent="0.2">
      <c r="A53" s="24"/>
      <c r="E53" s="40"/>
      <c r="F53" s="36"/>
      <c r="G53" s="37"/>
      <c r="H53" s="37"/>
      <c r="I53" s="37"/>
      <c r="J53" s="37"/>
      <c r="L53" s="38"/>
      <c r="O53" s="34"/>
      <c r="P53" s="34"/>
    </row>
    <row r="54" spans="1:17" x14ac:dyDescent="0.2">
      <c r="A54" s="24"/>
      <c r="E54" s="40"/>
      <c r="F54" s="36"/>
      <c r="G54" s="37"/>
      <c r="H54" s="37"/>
      <c r="I54" s="37"/>
      <c r="J54" s="37"/>
      <c r="L54" s="43"/>
      <c r="O54" s="34"/>
      <c r="P54" s="34"/>
    </row>
    <row r="55" spans="1:17" x14ac:dyDescent="0.2">
      <c r="A55" s="24"/>
      <c r="E55" s="40"/>
      <c r="F55" s="36"/>
      <c r="G55" s="37"/>
      <c r="H55" s="37"/>
      <c r="I55" s="37"/>
      <c r="J55" s="37"/>
      <c r="L55" s="38"/>
      <c r="O55" s="34"/>
      <c r="P55" s="34"/>
    </row>
    <row r="56" spans="1:17" x14ac:dyDescent="0.2">
      <c r="A56" s="24"/>
      <c r="E56" s="40"/>
      <c r="F56" s="36"/>
      <c r="G56" s="37"/>
      <c r="H56" s="37"/>
      <c r="I56" s="37"/>
      <c r="L56" s="38"/>
      <c r="O56" s="34"/>
      <c r="P56" s="34"/>
    </row>
    <row r="57" spans="1:17" x14ac:dyDescent="0.2">
      <c r="A57" s="24"/>
      <c r="E57" s="40"/>
      <c r="F57" s="36"/>
      <c r="G57" s="37"/>
      <c r="H57" s="37"/>
      <c r="I57" s="37"/>
      <c r="L57" s="38"/>
      <c r="O57" s="34"/>
      <c r="P57" s="34"/>
    </row>
    <row r="58" spans="1:17" x14ac:dyDescent="0.2">
      <c r="A58" s="24"/>
      <c r="E58" s="40"/>
      <c r="F58" s="36"/>
      <c r="G58" s="37"/>
      <c r="H58" s="37"/>
      <c r="I58" s="37"/>
      <c r="L58" s="38"/>
      <c r="O58" s="34"/>
      <c r="P58" s="34"/>
    </row>
    <row r="59" spans="1:17" x14ac:dyDescent="0.2">
      <c r="A59" s="24"/>
      <c r="E59" s="40"/>
      <c r="F59" s="36"/>
      <c r="G59" s="37"/>
      <c r="H59" s="37"/>
      <c r="I59" s="37"/>
      <c r="L59" s="38"/>
    </row>
    <row r="60" spans="1:17" x14ac:dyDescent="0.2">
      <c r="A60" s="24"/>
      <c r="E60" s="40"/>
      <c r="F60" s="36"/>
      <c r="G60" s="37"/>
      <c r="H60" s="37"/>
      <c r="I60" s="37"/>
      <c r="L60" s="38"/>
    </row>
    <row r="61" spans="1:17" x14ac:dyDescent="0.2">
      <c r="A61" s="24"/>
      <c r="E61" s="40"/>
      <c r="F61" s="36"/>
      <c r="G61" s="37"/>
      <c r="H61" s="37"/>
      <c r="I61" s="37"/>
      <c r="L61" s="38"/>
    </row>
    <row r="62" spans="1:17" x14ac:dyDescent="0.2">
      <c r="A62" s="24"/>
      <c r="E62" s="40"/>
      <c r="F62" s="36"/>
      <c r="G62" s="37"/>
      <c r="H62" s="37"/>
      <c r="I62" s="37"/>
      <c r="L62" s="38"/>
      <c r="O62" s="34"/>
      <c r="P62" s="34"/>
    </row>
    <row r="63" spans="1:17" x14ac:dyDescent="0.2">
      <c r="A63" s="24"/>
      <c r="E63" s="40"/>
      <c r="F63" s="36"/>
      <c r="G63" s="37"/>
      <c r="H63" s="37"/>
      <c r="I63" s="37"/>
      <c r="L63" s="38"/>
      <c r="O63" s="34"/>
      <c r="P63" s="34"/>
    </row>
    <row r="64" spans="1:17" x14ac:dyDescent="0.2">
      <c r="A64" s="24"/>
      <c r="E64" s="40"/>
      <c r="F64" s="36"/>
      <c r="G64" s="37"/>
      <c r="H64" s="37"/>
      <c r="I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L67" s="44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L68" s="44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L74" s="44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L82" s="43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G85" s="37"/>
      <c r="H85" s="37"/>
      <c r="I85" s="37"/>
      <c r="L85" s="39"/>
      <c r="O85" s="34"/>
      <c r="P85" s="34"/>
    </row>
    <row r="86" spans="1:16" x14ac:dyDescent="0.2">
      <c r="A86" s="24"/>
      <c r="E86" s="40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G87" s="37"/>
      <c r="H87" s="37"/>
      <c r="I87" s="37"/>
      <c r="L87" s="38"/>
      <c r="O87" s="34"/>
      <c r="P87" s="34"/>
    </row>
  </sheetData>
  <protectedRanges>
    <protectedRange sqref="G56:I87 L40:L87 J40 G41:J55" name="Range27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E2" name="Range1_9_2_1_1_12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E3:E6" name="Range1_9_2_1_1_13"/>
    <protectedRange sqref="G4:G5" name="Range27_63"/>
    <protectedRange sqref="G4:G5" name="Range1_45"/>
    <protectedRange sqref="G4:G5" name="Range26_50"/>
    <protectedRange sqref="H4:H5" name="Range27_64"/>
    <protectedRange sqref="H4" name="Range1_8_1_8"/>
    <protectedRange sqref="H5" name="Range1_6_18"/>
    <protectedRange sqref="H4:H5" name="Range26_51"/>
    <protectedRange sqref="I4:I5" name="Range27_65"/>
    <protectedRange sqref="I4" name="Range1_4_2_1_3"/>
    <protectedRange sqref="I5" name="Range1_6_19"/>
    <protectedRange sqref="I4:I5" name="Range26_52"/>
    <protectedRange sqref="J4:J5" name="Range27_67"/>
    <protectedRange sqref="J4:J5" name="Range1_46"/>
    <protectedRange sqref="J4:J5" name="Range26_53"/>
    <protectedRange sqref="L4:L5" name="Range27_68"/>
    <protectedRange sqref="L4" name="Range1_8_9"/>
    <protectedRange sqref="L5" name="Range1_6_21"/>
    <protectedRange sqref="L4:L5" name="Range28_14"/>
    <protectedRange sqref="G85:I87 H55:J55 G59:I59 G60:G61 G62:I65 H68 L68 G69:G70 G75:I81 G83 I82:I83 L83" name="Range1"/>
    <protectedRange sqref="G56:I87 G49:J55" name="Range26"/>
    <protectedRange sqref="E7:E10" name="Range1_9_2_1_1_2"/>
    <protectedRange sqref="G6:G9" name="Range27_11"/>
    <protectedRange sqref="G6:G9" name="Range1_11"/>
    <protectedRange sqref="G6:G9" name="Range26_8"/>
    <protectedRange sqref="H6:H9" name="Range27_12"/>
    <protectedRange sqref="H6:H9" name="Range1_12"/>
    <protectedRange sqref="H6:H9" name="Range26_9"/>
    <protectedRange sqref="I6:I9" name="Range27_13"/>
    <protectedRange sqref="I6:I9" name="Range1_13"/>
    <protectedRange sqref="I6:I9" name="Range26_10"/>
    <protectedRange sqref="J6:J9" name="Range27_14"/>
    <protectedRange sqref="J6:J9" name="Range1_14"/>
    <protectedRange sqref="J6:J9" name="Range26_11"/>
    <protectedRange sqref="L6:L9" name="Range27_15"/>
    <protectedRange sqref="L6:L9" name="Range1_8_1_1"/>
    <protectedRange sqref="L6:L9" name="Range28_2"/>
    <protectedRange sqref="E11:E15" name="Range1_9_2_1_1_3"/>
    <protectedRange sqref="G10:G12" name="Range27_16"/>
    <protectedRange sqref="G10:G12" name="Range1_15"/>
    <protectedRange sqref="G10:G12" name="Range26_12"/>
    <protectedRange sqref="H10:H12" name="Range27_17"/>
    <protectedRange sqref="H10:H12" name="Range1_16"/>
    <protectedRange sqref="H10:H12" name="Range26_13"/>
    <protectedRange sqref="I10:I12" name="Range27_18"/>
    <protectedRange sqref="I10:I12" name="Range1_17"/>
    <protectedRange sqref="I10:I12" name="Range26_14"/>
    <protectedRange sqref="J10:J12" name="Range27_19"/>
    <protectedRange sqref="J10:J12" name="Range1_18"/>
    <protectedRange sqref="J10:J12" name="Range26_15"/>
    <protectedRange sqref="L10:L12" name="Range27_20"/>
    <protectedRange sqref="L10:L12" name="Range1_8_1_2"/>
    <protectedRange sqref="L10:L12" name="Range28_3"/>
    <protectedRange sqref="G13" name="Range27_21"/>
    <protectedRange sqref="G13" name="Range1_19"/>
    <protectedRange sqref="G13" name="Range26_16"/>
    <protectedRange sqref="H13" name="Range27_22"/>
    <protectedRange sqref="H13" name="Range1_20"/>
    <protectedRange sqref="H13" name="Range26_17"/>
    <protectedRange sqref="I13" name="Range27_23"/>
    <protectedRange sqref="I13" name="Range1_21"/>
    <protectedRange sqref="I13" name="Range26_18"/>
    <protectedRange sqref="J13" name="Range27_24"/>
    <protectedRange sqref="J13" name="Range1_22"/>
    <protectedRange sqref="J13" name="Range26_19"/>
    <protectedRange sqref="L13" name="Range27_25"/>
    <protectedRange sqref="L13" name="Range1_8_1_3"/>
    <protectedRange sqref="L13" name="Range28_4"/>
    <protectedRange sqref="G14:G15" name="Range27_26"/>
    <protectedRange sqref="G14:G15" name="Range1_23"/>
    <protectedRange sqref="G14:G15" name="Range26_20"/>
    <protectedRange sqref="H14:H15" name="Range27_27"/>
    <protectedRange sqref="H14:H15" name="Range1_24"/>
    <protectedRange sqref="H14:H15" name="Range26_21"/>
    <protectedRange sqref="I14:I15" name="Range27_28"/>
    <protectedRange sqref="I14:I15" name="Range1_25"/>
    <protectedRange sqref="I14:I15" name="Range26_22"/>
    <protectedRange sqref="J14:J15" name="Range27_29"/>
    <protectedRange sqref="J14:J15" name="Range1_26"/>
    <protectedRange sqref="J14:J15" name="Range26_23"/>
    <protectedRange sqref="L14:L15" name="Range27_30"/>
    <protectedRange sqref="L14:L15" name="Range1_8_1_4"/>
    <protectedRange sqref="L14:L15" name="Range28_5"/>
    <protectedRange sqref="E16:E24" name="Range1_9_2_1_1_6"/>
    <protectedRange sqref="G16:G21" name="Range27_31"/>
    <protectedRange sqref="G16:G21" name="Range1_27"/>
    <protectedRange sqref="G16:G21" name="Range26_24"/>
    <protectedRange sqref="H16:H21" name="Range27_32"/>
    <protectedRange sqref="H16:H21" name="Range1_28"/>
    <protectedRange sqref="H16:H21" name="Range26_25"/>
    <protectedRange sqref="I16:I21" name="Range27_33"/>
    <protectedRange sqref="I16:I21" name="Range1_29"/>
    <protectedRange sqref="I16:I21" name="Range26_26"/>
    <protectedRange sqref="J16:J21" name="Range27_34"/>
    <protectedRange sqref="J16:J21" name="Range1_30"/>
    <protectedRange sqref="J16:J21" name="Range26_27"/>
    <protectedRange sqref="L16:L21" name="Range27_35"/>
    <protectedRange sqref="L16:L21" name="Range1_8_1_5"/>
    <protectedRange sqref="L16:L21" name="Range28_6"/>
    <protectedRange sqref="E25:E28" name="Range1_9_2_1_1_7"/>
    <protectedRange sqref="G22:G32" name="Range27_36"/>
    <protectedRange sqref="G25:G32" name="Range1_4_1"/>
    <protectedRange sqref="G22" name="Range1_3_1"/>
    <protectedRange sqref="G23" name="Range1_8_4"/>
    <protectedRange sqref="G24" name="Range1_4_2"/>
    <protectedRange sqref="G22:G32" name="Range26_28"/>
    <protectedRange sqref="H22:H32" name="Range27_37"/>
    <protectedRange sqref="H25:H32" name="Range1_31"/>
    <protectedRange sqref="H22" name="Range1_3_2"/>
    <protectedRange sqref="H23:H24" name="Range1_8_6"/>
    <protectedRange sqref="H22:H32" name="Range26_29"/>
    <protectedRange sqref="I22:I32" name="Range27_38"/>
    <protectedRange sqref="I25:I32" name="Range1_4_3"/>
    <protectedRange sqref="I22" name="Range1_3_3"/>
    <protectedRange sqref="I23" name="Range1_8_7"/>
    <protectedRange sqref="I24" name="Range1_4_2_1"/>
    <protectedRange sqref="I22:I32" name="Range26_30"/>
    <protectedRange sqref="J22:J28" name="Range27_39"/>
    <protectedRange sqref="J25:J28" name="Range1_32"/>
    <protectedRange sqref="J22" name="Range1_3_4"/>
    <protectedRange sqref="J23:J24" name="Range1_8_8"/>
    <protectedRange sqref="J22:J28" name="Range26_31"/>
    <protectedRange sqref="L22:L32" name="Range27_40"/>
    <protectedRange sqref="L25:L32" name="Range1_33"/>
    <protectedRange sqref="L22" name="Range1_3_5"/>
    <protectedRange sqref="L23:L24" name="Range1_8_11"/>
    <protectedRange sqref="L22:L32" name="Range28_7"/>
    <protectedRange sqref="E29:E32" name="Range1_9_2_1_1_8"/>
    <protectedRange sqref="J29:J32" name="Range27_44"/>
    <protectedRange sqref="J29:J32" name="Range1_37"/>
    <protectedRange sqref="J29:J32" name="Range26_35"/>
    <protectedRange sqref="E33:E39" name="Range1_9_2_1_1_9"/>
    <protectedRange sqref="G33:G39" name="Range27_46"/>
    <protectedRange sqref="G33:G38" name="Range1_38"/>
    <protectedRange sqref="G39" name="Range1_8_3_1"/>
    <protectedRange sqref="G33:G39" name="Range26_36"/>
    <protectedRange sqref="H33:H39" name="Range27_47"/>
    <protectedRange sqref="H33:H37" name="Range1_8_1_7"/>
    <protectedRange sqref="H38" name="Range1_6_1"/>
    <protectedRange sqref="H39" name="Range1_8_3_2"/>
    <protectedRange sqref="H33:H39" name="Range26_37"/>
    <protectedRange sqref="I33:I39" name="Range27_48"/>
    <protectedRange sqref="I33:I37" name="Range1_4_2_1_1"/>
    <protectedRange sqref="I38" name="Range1_6_2"/>
    <protectedRange sqref="I39" name="Range1_8_3_3"/>
    <protectedRange sqref="I33:I39" name="Range26_38"/>
    <protectedRange sqref="J33:J39" name="Range27_49"/>
    <protectedRange sqref="J33:J38" name="Range1_74"/>
    <protectedRange sqref="J39" name="Range1_8_3_4"/>
    <protectedRange sqref="J33:J39" name="Range26_39"/>
    <protectedRange sqref="L33:L39" name="Range27_50"/>
    <protectedRange sqref="L33:L37" name="Range1_8_12"/>
    <protectedRange sqref="L38" name="Range1_6_3"/>
    <protectedRange sqref="L39" name="Range1_8_3_5"/>
    <protectedRange sqref="L33:L39" name="Range28_9"/>
    <protectedRange sqref="E40" name="Range1_9_2_1_1_10"/>
    <protectedRange sqref="G40" name="Range27_51"/>
    <protectedRange sqref="G40" name="Range1_75"/>
    <protectedRange sqref="G40" name="Range26_40"/>
    <protectedRange sqref="H40" name="Range27_52"/>
    <protectedRange sqref="H40" name="Range1_76"/>
    <protectedRange sqref="H40" name="Range26_41"/>
    <protectedRange sqref="I40" name="Range27_75"/>
    <protectedRange sqref="I40" name="Range1_77"/>
    <protectedRange sqref="I40" name="Range26_82"/>
    <protectedRange sqref="J40" name="Range1_78"/>
    <protectedRange sqref="J40" name="Range26_83"/>
    <protectedRange sqref="L40" name="Range1_8_1_17"/>
    <protectedRange sqref="L40" name="Range28_10"/>
    <protectedRange sqref="E41" name="Range1_9_2_1_1_21"/>
    <protectedRange sqref="G41" name="Range1_79"/>
    <protectedRange sqref="G41" name="Range26_84"/>
    <protectedRange sqref="H41" name="Range1_8_1_18"/>
    <protectedRange sqref="H41" name="Range26_85"/>
    <protectedRange sqref="I41" name="Range1_4_2_1_5"/>
    <protectedRange sqref="I41" name="Range26_86"/>
    <protectedRange sqref="J41" name="Range1_80"/>
    <protectedRange sqref="J41" name="Range26_87"/>
    <protectedRange sqref="L41" name="Range1_8_13"/>
    <protectedRange sqref="L41" name="Range28_13"/>
    <protectedRange sqref="E42:E43" name="Range1_9_2_1_1_22"/>
    <protectedRange sqref="G42:G43" name="Range1_81"/>
    <protectedRange sqref="G42:G43" name="Range26_88"/>
    <protectedRange sqref="H42:H43" name="Range1_82"/>
    <protectedRange sqref="H42:H43" name="Range26_89"/>
    <protectedRange sqref="I42:I43" name="Range1_83"/>
    <protectedRange sqref="I42:I43" name="Range26_90"/>
    <protectedRange sqref="J42:J43" name="Range1_84"/>
    <protectedRange sqref="J42:J43" name="Range26_91"/>
    <protectedRange sqref="L42:L43" name="Range1_8_1_19"/>
    <protectedRange sqref="L42:L43" name="Range28_22"/>
    <protectedRange sqref="E44" name="Range1_9_2_1_1_23"/>
    <protectedRange sqref="G44" name="Range1_85"/>
    <protectedRange sqref="G44" name="Range26_92"/>
    <protectedRange sqref="H44" name="Range1_8_1_20"/>
    <protectedRange sqref="H44" name="Range26_93"/>
    <protectedRange sqref="I44" name="Range1_4_2_1_6"/>
    <protectedRange sqref="I44" name="Range26_94"/>
    <protectedRange sqref="J44" name="Range1_86"/>
    <protectedRange sqref="J44" name="Range26_95"/>
    <protectedRange sqref="L44" name="Range1_8_14"/>
    <protectedRange sqref="L44" name="Range28_23"/>
    <protectedRange sqref="E45:E48" name="Range1_9_2_1_1_24"/>
    <protectedRange sqref="G45:G48" name="Range1_87"/>
    <protectedRange sqref="G45:G48" name="Range26_96"/>
    <protectedRange sqref="H45:H48" name="Range1_88"/>
    <protectedRange sqref="H45:H48" name="Range26_97"/>
    <protectedRange sqref="I45:I48" name="Range1_89"/>
    <protectedRange sqref="I45:I48" name="Range26_98"/>
    <protectedRange sqref="J45:J48" name="Range1_90"/>
    <protectedRange sqref="J45:J48" name="Range26_99"/>
    <protectedRange sqref="L45:L48" name="Range1_8_1_21"/>
    <protectedRange sqref="L45:L48" name="Range28_24"/>
    <protectedRange sqref="E49" name="Range1_9_2_1_1_25"/>
    <protectedRange sqref="H49" name="Range1_8_3_21"/>
    <protectedRange sqref="J49" name="Range1_8_3_22"/>
    <protectedRange sqref="L49" name="Range1_8_3_23"/>
    <protectedRange sqref="L49" name="Range28_25"/>
    <protectedRange sqref="E50:E52" name="Range1_9_2_1_1_26"/>
    <protectedRange sqref="G50 G52" name="Range1_91"/>
    <protectedRange sqref="G51" name="Range1_8_15"/>
    <protectedRange sqref="H50" name="Range1_6_10"/>
    <protectedRange sqref="H51" name="Range1_8_3_24"/>
    <protectedRange sqref="I51:I52" name="Range1_92"/>
    <protectedRange sqref="J50:J52" name="Range1_93"/>
    <protectedRange sqref="L52 L50" name="Range1_94"/>
    <protectedRange sqref="L51" name="Range1_8_16"/>
    <protectedRange sqref="L50:L52" name="Range28_26"/>
    <protectedRange sqref="E53:E54" name="Range1_9_2_1_1_27"/>
    <protectedRange sqref="G53:G54" name="Range1_95"/>
    <protectedRange sqref="H53:H54" name="Range1_96"/>
    <protectedRange sqref="I53:I54" name="Range1_97"/>
    <protectedRange sqref="J53:J54" name="Range1_98"/>
    <protectedRange sqref="L53:L54" name="Range1_8_1_22"/>
    <protectedRange sqref="L53:L54" name="Range28_27"/>
    <protectedRange sqref="E55" name="Range1_9_2_1_1_28"/>
    <protectedRange sqref="G55" name="Range1_99"/>
    <protectedRange sqref="L55" name="Range1_8_1_23"/>
    <protectedRange sqref="L55" name="Range28_28"/>
    <protectedRange sqref="E56:E58" name="Range1_9_2_1_1_29"/>
    <protectedRange sqref="H58" name="Range1_6_4"/>
    <protectedRange sqref="H57 G56:I56" name="Range1_8_3_6"/>
    <protectedRange sqref="L58" name="Range1_6_5"/>
    <protectedRange sqref="L56:L57" name="Range1_8_3_7"/>
    <protectedRange sqref="L56:L58" name="Range28_29"/>
    <protectedRange sqref="E59" name="Range1_9_2_1_1_30"/>
    <protectedRange sqref="L59" name="Range1_8_1_24"/>
    <protectedRange sqref="L59" name="Range28_30"/>
    <protectedRange sqref="E60:E61" name="Range1_9_2_1_1_31"/>
    <protectedRange sqref="H60" name="Range1_8_1_25"/>
    <protectedRange sqref="I60" name="Range1_4_2_1_7"/>
    <protectedRange sqref="H61:I61" name="Range1_6_6"/>
    <protectedRange sqref="L60" name="Range1_8_17"/>
    <protectedRange sqref="L61" name="Range1_6_11"/>
    <protectedRange sqref="L60:L61" name="Range28_31"/>
    <protectedRange sqref="E62:E65" name="Range1_9_2_1_1_32"/>
    <protectedRange sqref="L62:L65" name="Range1_8_1_26"/>
    <protectedRange sqref="L62:L65" name="Range28_32"/>
    <protectedRange sqref="E66:E68" name="Range1_9_2_1_1_33"/>
    <protectedRange sqref="G68 I68" name="Range1_4_4"/>
    <protectedRange sqref="H67 G66:I66" name="Range1_8_18"/>
    <protectedRange sqref="G67 I67" name="Range1_4_2_2"/>
    <protectedRange sqref="L66:L67" name="Range1_8_19"/>
    <protectedRange sqref="L66:L68" name="Range28_33"/>
    <protectedRange sqref="E69:E71" name="Range1_9_2_1_1_34"/>
    <protectedRange sqref="H69" name="Range1_8_1_27"/>
    <protectedRange sqref="I69" name="Range1_4_2_1_8"/>
    <protectedRange sqref="H70:I70" name="Range1_6_12"/>
    <protectedRange sqref="G71:I71" name="Range1_8_3_8"/>
    <protectedRange sqref="L69" name="Range1_8_20"/>
    <protectedRange sqref="L70" name="Range1_6_13"/>
    <protectedRange sqref="L71" name="Range1_8_3_17"/>
    <protectedRange sqref="L69:L71" name="Range28_34"/>
    <protectedRange sqref="E72:E74" name="Range1_9_2_1_1_35"/>
    <protectedRange sqref="G72:I72" name="Range1_3_6"/>
    <protectedRange sqref="H74 G73:I73" name="Range1_8_21"/>
    <protectedRange sqref="G74 I74" name="Range1_4_2_3"/>
    <protectedRange sqref="L72" name="Range1_3_7"/>
    <protectedRange sqref="L73:L74" name="Range1_8_22"/>
    <protectedRange sqref="L72:L74" name="Range28_35"/>
    <protectedRange sqref="E75:E78" name="Range1_9_2_1_1_36"/>
    <protectedRange sqref="L75:L78" name="Range1_8_1_28"/>
    <protectedRange sqref="L75:L78" name="Range28_36"/>
    <protectedRange sqref="E79:E81" name="Range1_9_2_1_1_37"/>
    <protectedRange sqref="L79:L81" name="Range1_8_1_29"/>
    <protectedRange sqref="L79:L81" name="Range28_37"/>
    <protectedRange sqref="E82:E84" name="Range1_9_2_1_1_38"/>
    <protectedRange sqref="G84:I84" name="Range1_3_8"/>
    <protectedRange sqref="G82" name="Range1_8_23"/>
    <protectedRange sqref="H82" name="Range1_8_3_20"/>
    <protectedRange sqref="L84" name="Range1_3_9"/>
    <protectedRange sqref="L82" name="Range1_8_24"/>
    <protectedRange sqref="L82:L84" name="Range28_38"/>
    <protectedRange sqref="E85" name="Range1_9_2_1_1_39"/>
    <protectedRange sqref="L85" name="Range1_8_1_30"/>
    <protectedRange sqref="L85" name="Range28_39"/>
    <protectedRange sqref="E86:E87" name="Range1_9_2_1_1_40"/>
    <protectedRange sqref="L86:L87" name="Range1_8_1_31"/>
    <protectedRange sqref="L86:L87" name="Range28_40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7"/>
  <sheetViews>
    <sheetView zoomScaleNormal="100" workbookViewId="0">
      <pane ySplit="1" topLeftCell="A2" activePane="bottomLeft" state="frozen"/>
      <selection pane="bottomLeft" activeCell="F21" sqref="F2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1" customFormat="1" x14ac:dyDescent="0.2">
      <c r="A2" s="50" t="s">
        <v>39</v>
      </c>
      <c r="B2" s="52">
        <v>0</v>
      </c>
      <c r="C2" s="62" t="s">
        <v>76</v>
      </c>
      <c r="D2" s="52">
        <v>0</v>
      </c>
    </row>
    <row r="3" spans="1:4" s="51" customFormat="1" x14ac:dyDescent="0.2">
      <c r="A3" s="50" t="s">
        <v>40</v>
      </c>
      <c r="B3" s="52">
        <v>0</v>
      </c>
      <c r="C3" s="62" t="s">
        <v>77</v>
      </c>
      <c r="D3" s="52">
        <v>0</v>
      </c>
    </row>
    <row r="4" spans="1:4" s="51" customFormat="1" x14ac:dyDescent="0.2">
      <c r="A4" s="50" t="s">
        <v>41</v>
      </c>
      <c r="B4" s="52">
        <v>0</v>
      </c>
      <c r="C4" s="62" t="s">
        <v>78</v>
      </c>
      <c r="D4" s="52">
        <v>0</v>
      </c>
    </row>
    <row r="5" spans="1:4" s="51" customFormat="1" x14ac:dyDescent="0.2">
      <c r="A5" s="50" t="s">
        <v>42</v>
      </c>
      <c r="B5" s="52">
        <v>0</v>
      </c>
      <c r="C5" s="62" t="s">
        <v>79</v>
      </c>
      <c r="D5" s="52">
        <v>0</v>
      </c>
    </row>
    <row r="6" spans="1:4" x14ac:dyDescent="0.2">
      <c r="A6" s="50" t="s">
        <v>48</v>
      </c>
      <c r="B6" s="52">
        <v>0</v>
      </c>
      <c r="C6" s="62" t="s">
        <v>80</v>
      </c>
      <c r="D6" s="52">
        <v>0</v>
      </c>
    </row>
    <row r="7" spans="1:4" x14ac:dyDescent="0.2">
      <c r="A7" s="50" t="s">
        <v>49</v>
      </c>
      <c r="B7" s="52">
        <v>0</v>
      </c>
      <c r="C7" s="62" t="s">
        <v>81</v>
      </c>
      <c r="D7" s="52">
        <v>0</v>
      </c>
    </row>
    <row r="8" spans="1:4" x14ac:dyDescent="0.2">
      <c r="A8" s="50" t="s">
        <v>72</v>
      </c>
      <c r="B8" s="52">
        <v>0</v>
      </c>
      <c r="C8" s="62" t="s">
        <v>82</v>
      </c>
      <c r="D8" s="52">
        <v>0</v>
      </c>
    </row>
    <row r="9" spans="1:4" x14ac:dyDescent="0.2">
      <c r="A9" s="50" t="s">
        <v>73</v>
      </c>
      <c r="B9" s="52">
        <v>0</v>
      </c>
      <c r="C9" s="62" t="s">
        <v>83</v>
      </c>
      <c r="D9" s="52">
        <v>0</v>
      </c>
    </row>
    <row r="10" spans="1:4" x14ac:dyDescent="0.2">
      <c r="A10" s="50" t="s">
        <v>74</v>
      </c>
      <c r="B10" s="52">
        <v>0</v>
      </c>
      <c r="C10" s="62" t="s">
        <v>84</v>
      </c>
      <c r="D10" s="52">
        <v>0</v>
      </c>
    </row>
    <row r="11" spans="1:4" x14ac:dyDescent="0.2">
      <c r="A11" s="50" t="s">
        <v>75</v>
      </c>
      <c r="B11" s="52">
        <v>0</v>
      </c>
      <c r="C11" s="62" t="s">
        <v>85</v>
      </c>
      <c r="D11" s="52">
        <v>0</v>
      </c>
    </row>
    <row r="12" spans="1:4" ht="15" x14ac:dyDescent="0.25">
      <c r="A12" s="50" t="s">
        <v>90</v>
      </c>
      <c r="B12" s="52">
        <v>0</v>
      </c>
      <c r="C12">
        <v>35.229999999999997</v>
      </c>
      <c r="D12" s="52">
        <v>0</v>
      </c>
    </row>
    <row r="13" spans="1:4" ht="15" x14ac:dyDescent="0.25">
      <c r="A13" s="50" t="s">
        <v>92</v>
      </c>
      <c r="B13" s="52">
        <v>0</v>
      </c>
      <c r="C13">
        <v>48.52</v>
      </c>
      <c r="D13" s="52">
        <v>0</v>
      </c>
    </row>
    <row r="14" spans="1:4" ht="15" x14ac:dyDescent="0.25">
      <c r="A14" s="50" t="s">
        <v>93</v>
      </c>
      <c r="B14" s="52">
        <v>0</v>
      </c>
      <c r="C14">
        <v>53.61</v>
      </c>
      <c r="D14" s="52">
        <v>0</v>
      </c>
    </row>
    <row r="15" spans="1:4" ht="15" x14ac:dyDescent="0.25">
      <c r="A15" s="50" t="s">
        <v>95</v>
      </c>
      <c r="B15" s="52">
        <v>0</v>
      </c>
      <c r="C15">
        <v>57.68</v>
      </c>
      <c r="D15" s="52">
        <v>0</v>
      </c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5" ht="15" x14ac:dyDescent="0.25">
      <c r="A33" s="24"/>
      <c r="C33"/>
    </row>
    <row r="34" spans="1:5" ht="15" x14ac:dyDescent="0.25">
      <c r="A34" s="24"/>
      <c r="C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ht="15" x14ac:dyDescent="0.25">
      <c r="A38" s="24"/>
      <c r="C38"/>
    </row>
    <row r="39" spans="1:5" ht="15" x14ac:dyDescent="0.25">
      <c r="A39" s="24"/>
      <c r="C39"/>
    </row>
    <row r="40" spans="1:5" ht="15" x14ac:dyDescent="0.25">
      <c r="A40" s="24"/>
      <c r="C40"/>
    </row>
    <row r="41" spans="1:5" ht="15" x14ac:dyDescent="0.25">
      <c r="A41" s="24"/>
      <c r="C41"/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</row>
    <row r="46" spans="1:5" ht="15" x14ac:dyDescent="0.25">
      <c r="A46" s="24"/>
      <c r="C46"/>
      <c r="E46"/>
    </row>
    <row r="47" spans="1:5" ht="15" x14ac:dyDescent="0.25">
      <c r="A47" s="24"/>
      <c r="C47"/>
      <c r="E47"/>
    </row>
    <row r="48" spans="1:5" ht="15" x14ac:dyDescent="0.25">
      <c r="A48" s="24"/>
      <c r="C48"/>
      <c r="E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x14ac:dyDescent="0.2">
      <c r="A52" s="24"/>
    </row>
    <row r="53" spans="1:3" x14ac:dyDescent="0.2">
      <c r="A53" s="24"/>
    </row>
    <row r="54" spans="1:3" x14ac:dyDescent="0.2">
      <c r="A54" s="24"/>
    </row>
    <row r="55" spans="1:3" x14ac:dyDescent="0.2">
      <c r="A55" s="24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  <ignoredErrors>
    <ignoredError sqref="C2:C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2021-10-14T06:08:03Z</dcterms:modified>
</cp:coreProperties>
</file>