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55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C21" i="2" l="1"/>
  <c r="B21" i="2"/>
  <c r="C20" i="2"/>
  <c r="B20" i="2"/>
  <c r="C19" i="2"/>
  <c r="B17" i="2" l="1"/>
  <c r="C17" i="2" s="1"/>
  <c r="B18" i="2" s="1"/>
  <c r="C18" i="2" s="1"/>
  <c r="C16" i="2"/>
  <c r="B16" i="2"/>
  <c r="C15" i="2"/>
  <c r="B13" i="2"/>
  <c r="C13" i="2" s="1"/>
  <c r="B14" i="2" s="1"/>
  <c r="C14" i="2" s="1"/>
  <c r="C12" i="2"/>
  <c r="B12" i="2"/>
  <c r="C11" i="2"/>
  <c r="B4" i="2"/>
  <c r="C4" i="2" s="1"/>
  <c r="B5" i="2" s="1"/>
  <c r="C5" i="2" s="1"/>
  <c r="C3" i="2"/>
  <c r="B3" i="2"/>
  <c r="C2" i="2"/>
  <c r="B27" i="2"/>
  <c r="C27" i="2" s="1"/>
  <c r="B28" i="2" s="1"/>
  <c r="C28" i="2" s="1"/>
  <c r="C26" i="2"/>
  <c r="B26" i="2"/>
  <c r="C25" i="2"/>
  <c r="B8" i="2" l="1"/>
  <c r="C8" i="2" s="1"/>
  <c r="B9" i="2" s="1"/>
  <c r="C9" i="2" s="1"/>
  <c r="B10" i="2" s="1"/>
  <c r="C10" i="2" s="1"/>
  <c r="C7" i="2"/>
  <c r="B7" i="2"/>
  <c r="C6" i="2"/>
</calcChain>
</file>

<file path=xl/sharedStrings.xml><?xml version="1.0" encoding="utf-8"?>
<sst xmlns="http://schemas.openxmlformats.org/spreadsheetml/2006/main" count="181" uniqueCount="83">
  <si>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</si>
  <si>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</si>
  <si>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</si>
  <si>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</si>
  <si>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</si>
  <si>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</si>
  <si>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</si>
  <si>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</si>
  <si>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</si>
  <si>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</si>
  <si>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</si>
  <si>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</si>
  <si>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</si>
  <si>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</si>
  <si>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</si>
  <si>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</si>
  <si>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</si>
  <si>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</si>
  <si>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</si>
  <si>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</si>
  <si>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</si>
  <si>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</si>
  <si>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</si>
  <si>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</si>
  <si>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</si>
  <si>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</si>
  <si>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</si>
  <si>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</si>
  <si>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</si>
  <si>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</si>
  <si>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</si>
  <si>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</si>
  <si>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</si>
  <si>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</si>
  <si>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</si>
  <si>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</si>
  <si>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</si>
  <si>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</si>
  <si>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SDN_SPLIT_530_55S_E_001</t>
  </si>
  <si>
    <t>SDN_SPLIT_530_55S_E_002</t>
  </si>
  <si>
    <t>SDN_SPLIT_530_55S_E_003</t>
  </si>
  <si>
    <t>SDN_SPLIT_530_55S_E_004</t>
  </si>
  <si>
    <t>SDN_SPLIT_530_55S_E_005</t>
  </si>
  <si>
    <t>SDN_SPLIT_530_55S_E_006</t>
  </si>
  <si>
    <t>SDN_SPLIT_530_55S_E_007</t>
  </si>
  <si>
    <t>SDN_SPLIT_530_55S_E_008</t>
  </si>
  <si>
    <t>R. SUMBAGUE</t>
  </si>
  <si>
    <t>B-20970</t>
  </si>
  <si>
    <t>SDN_SPLIT_530_55S_E_009</t>
  </si>
  <si>
    <t>R. PARADIANG</t>
  </si>
  <si>
    <t>B-2020653</t>
  </si>
  <si>
    <t>R. YBAÑEZ</t>
  </si>
  <si>
    <t>B-20966</t>
  </si>
  <si>
    <t>B-21025</t>
  </si>
  <si>
    <t>B-21045</t>
  </si>
  <si>
    <t>B-21084</t>
  </si>
  <si>
    <t>615289.55</t>
  </si>
  <si>
    <t>815222.41</t>
  </si>
  <si>
    <t>615291.53</t>
  </si>
  <si>
    <t>815221.99</t>
  </si>
  <si>
    <t>615296.83</t>
  </si>
  <si>
    <t>815221.26</t>
  </si>
  <si>
    <t>615301.01</t>
  </si>
  <si>
    <t>815220.64</t>
  </si>
  <si>
    <t>615304.30</t>
  </si>
  <si>
    <t>815220.22</t>
  </si>
  <si>
    <t>615306.76</t>
  </si>
  <si>
    <t>815219.71</t>
  </si>
  <si>
    <t>615308.47</t>
  </si>
  <si>
    <t>815219.01</t>
  </si>
  <si>
    <t>615310.79</t>
  </si>
  <si>
    <t>815218.42</t>
  </si>
  <si>
    <t>615313.92</t>
  </si>
  <si>
    <t>815216.96</t>
  </si>
  <si>
    <t>9.14</t>
  </si>
  <si>
    <t>10.53</t>
  </si>
  <si>
    <t>8.81</t>
  </si>
  <si>
    <t>11.88</t>
  </si>
  <si>
    <t>13.98</t>
  </si>
  <si>
    <t>12.90</t>
  </si>
  <si>
    <t>17.01</t>
  </si>
  <si>
    <t>16.24</t>
  </si>
  <si>
    <t>17.08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</si>
</sst>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6" xfId="1" applyNumberFormat="1" applyFont="1" applyFill="1" applyBorder="1" applyAlignment="1">
      <alignment horizontal="center" vertical="center"/>
    </xf>
    <xf numFmtId="164" fontId="4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164" fontId="1" fillId="3" borderId="6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54" t="s">
        <v>38</v>
      </c>
      <c r="B2" s="55" t="s">
        <v>56</v>
      </c>
      <c r="C2" s="55" t="s">
        <v>57</v>
      </c>
      <c r="D2" s="56">
        <v>530</v>
      </c>
      <c r="E2" s="56">
        <v>4.0999999999999996</v>
      </c>
      <c r="F2" s="57">
        <v>530</v>
      </c>
      <c r="G2" s="57" t="s">
        <v>36</v>
      </c>
      <c r="H2" s="57"/>
      <c r="I2" s="57" t="s">
        <v>51</v>
      </c>
      <c r="J2" s="58">
        <v>43809</v>
      </c>
      <c r="K2" s="54" t="s">
        <v>32</v>
      </c>
    </row>
    <row r="3" spans="1:17" x14ac:dyDescent="0.2">
      <c r="A3" s="54" t="s">
        <v>39</v>
      </c>
      <c r="B3" s="55" t="s">
        <v>58</v>
      </c>
      <c r="C3" s="55" t="s">
        <v>59</v>
      </c>
      <c r="D3" s="56">
        <v>530</v>
      </c>
      <c r="E3" s="56">
        <v>4.2</v>
      </c>
      <c r="F3" s="57">
        <v>530</v>
      </c>
      <c r="G3" s="57" t="s">
        <v>36</v>
      </c>
      <c r="H3" s="57"/>
      <c r="I3" s="57" t="s">
        <v>46</v>
      </c>
      <c r="J3" s="58">
        <v>43809</v>
      </c>
      <c r="K3" s="54" t="s">
        <v>32</v>
      </c>
    </row>
    <row r="4" spans="1:17" x14ac:dyDescent="0.2">
      <c r="A4" s="54" t="s">
        <v>40</v>
      </c>
      <c r="B4" s="55" t="s">
        <v>60</v>
      </c>
      <c r="C4" s="55" t="s">
        <v>61</v>
      </c>
      <c r="D4" s="56">
        <v>530</v>
      </c>
      <c r="E4" s="56">
        <v>3.3</v>
      </c>
      <c r="F4" s="57">
        <v>530</v>
      </c>
      <c r="G4" s="57" t="s">
        <v>36</v>
      </c>
      <c r="H4" s="57"/>
      <c r="I4" s="57" t="s">
        <v>51</v>
      </c>
      <c r="J4" s="58">
        <v>43815</v>
      </c>
      <c r="K4" s="54" t="s">
        <v>32</v>
      </c>
    </row>
    <row r="5" spans="1:17" x14ac:dyDescent="0.2">
      <c r="A5" s="54" t="s">
        <v>41</v>
      </c>
      <c r="B5" s="55" t="s">
        <v>62</v>
      </c>
      <c r="C5" s="55" t="s">
        <v>63</v>
      </c>
      <c r="D5" s="56">
        <v>530</v>
      </c>
      <c r="E5" s="56">
        <v>3.6</v>
      </c>
      <c r="F5" s="57">
        <v>530</v>
      </c>
      <c r="G5" s="57" t="s">
        <v>36</v>
      </c>
      <c r="H5" s="57"/>
      <c r="I5" s="57" t="s">
        <v>51</v>
      </c>
      <c r="J5" s="58">
        <v>43817</v>
      </c>
      <c r="K5" s="54" t="s">
        <v>32</v>
      </c>
    </row>
    <row r="6" spans="1:17" x14ac:dyDescent="0.2">
      <c r="A6" s="54" t="s">
        <v>42</v>
      </c>
      <c r="B6" s="55" t="s">
        <v>64</v>
      </c>
      <c r="C6" s="55" t="s">
        <v>65</v>
      </c>
      <c r="D6" s="56">
        <v>530</v>
      </c>
      <c r="E6" s="56">
        <v>3.5</v>
      </c>
      <c r="F6" s="57">
        <v>530</v>
      </c>
      <c r="G6" s="57" t="s">
        <v>36</v>
      </c>
      <c r="H6" s="57"/>
      <c r="I6" s="57" t="s">
        <v>51</v>
      </c>
      <c r="J6" s="58">
        <v>43820</v>
      </c>
      <c r="K6" s="54" t="s">
        <v>32</v>
      </c>
    </row>
    <row r="7" spans="1:17" x14ac:dyDescent="0.2">
      <c r="A7" s="24" t="s">
        <v>43</v>
      </c>
      <c r="B7" s="5" t="s">
        <v>66</v>
      </c>
      <c r="C7" s="5" t="s">
        <v>67</v>
      </c>
      <c r="D7" s="17">
        <v>530</v>
      </c>
      <c r="F7" s="18">
        <v>530</v>
      </c>
      <c r="G7" s="18" t="s">
        <v>36</v>
      </c>
      <c r="J7" s="25"/>
      <c r="K7" s="24" t="s">
        <v>32</v>
      </c>
    </row>
    <row r="8" spans="1:17" x14ac:dyDescent="0.2">
      <c r="A8" s="24" t="s">
        <v>44</v>
      </c>
      <c r="B8" s="5" t="s">
        <v>68</v>
      </c>
      <c r="C8" s="5" t="s">
        <v>69</v>
      </c>
      <c r="D8" s="17">
        <v>530</v>
      </c>
      <c r="E8" s="41"/>
      <c r="F8" s="18">
        <v>530</v>
      </c>
      <c r="G8" s="18" t="s">
        <v>36</v>
      </c>
      <c r="H8" s="19"/>
      <c r="J8" s="25"/>
      <c r="K8" s="24" t="s">
        <v>32</v>
      </c>
      <c r="L8" s="19"/>
      <c r="M8" s="19"/>
      <c r="N8" s="19"/>
      <c r="O8" s="19"/>
      <c r="P8" s="19"/>
      <c r="Q8" s="19"/>
    </row>
    <row r="9" spans="1:17" x14ac:dyDescent="0.2">
      <c r="A9" s="24" t="s">
        <v>45</v>
      </c>
      <c r="B9" s="5" t="s">
        <v>70</v>
      </c>
      <c r="C9" s="5" t="s">
        <v>71</v>
      </c>
      <c r="D9" s="17">
        <v>530</v>
      </c>
      <c r="F9" s="18">
        <v>530</v>
      </c>
      <c r="G9" s="18" t="s">
        <v>36</v>
      </c>
      <c r="J9" s="25"/>
      <c r="K9" s="24" t="s">
        <v>32</v>
      </c>
    </row>
    <row r="10" spans="1:17" x14ac:dyDescent="0.2">
      <c r="A10" s="54" t="s">
        <v>48</v>
      </c>
      <c r="B10" s="55" t="s">
        <v>72</v>
      </c>
      <c r="C10" s="55" t="s">
        <v>73</v>
      </c>
      <c r="D10" s="56">
        <v>530</v>
      </c>
      <c r="E10" s="56">
        <v>3.6</v>
      </c>
      <c r="F10" s="57">
        <v>530</v>
      </c>
      <c r="G10" s="57" t="s">
        <v>36</v>
      </c>
      <c r="H10" s="57"/>
      <c r="I10" s="57" t="s">
        <v>49</v>
      </c>
      <c r="J10" s="58">
        <v>43894</v>
      </c>
      <c r="K10" s="54" t="s">
        <v>32</v>
      </c>
    </row>
    <row r="11" spans="1:17" ht="15" x14ac:dyDescent="0.25">
      <c r="B11"/>
      <c r="C11"/>
      <c r="D11" s="41"/>
      <c r="F11" s="19"/>
      <c r="J11" s="25"/>
    </row>
    <row r="12" spans="1:17" ht="15" x14ac:dyDescent="0.25">
      <c r="B12"/>
      <c r="C12"/>
      <c r="D12" s="41"/>
      <c r="F12" s="19"/>
      <c r="J12" s="25"/>
    </row>
    <row r="13" spans="1:17" ht="15" x14ac:dyDescent="0.25">
      <c r="B13"/>
      <c r="C13"/>
      <c r="D13" s="41"/>
      <c r="F13" s="19"/>
      <c r="J13" s="25"/>
    </row>
    <row r="14" spans="1:17" ht="15" x14ac:dyDescent="0.25">
      <c r="B14" s="50"/>
      <c r="C14" s="50"/>
      <c r="D14" s="41"/>
      <c r="F14" s="19"/>
      <c r="J14" s="25"/>
    </row>
    <row r="15" spans="1:17" ht="15" x14ac:dyDescent="0.25">
      <c r="B15" s="50"/>
      <c r="C15" s="50"/>
      <c r="D15" s="41"/>
      <c r="F15" s="19"/>
    </row>
    <row r="16" spans="1:17" ht="15" x14ac:dyDescent="0.25">
      <c r="B16" s="50"/>
      <c r="C16" s="50"/>
      <c r="D16" s="41"/>
      <c r="F16" s="19"/>
      <c r="J16" s="25"/>
    </row>
    <row r="17" spans="2:10" ht="15" x14ac:dyDescent="0.25">
      <c r="B17" s="50"/>
      <c r="C17" s="50"/>
      <c r="D17" s="41"/>
      <c r="F17" s="19"/>
      <c r="J17" s="25"/>
    </row>
    <row r="18" spans="2:10" ht="15" x14ac:dyDescent="0.25">
      <c r="B18" s="50"/>
      <c r="C18" s="50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ht="15" x14ac:dyDescent="0.25">
      <c r="B20"/>
      <c r="C20"/>
      <c r="D20" s="41"/>
      <c r="F20" s="19"/>
      <c r="J20" s="25"/>
    </row>
    <row r="21" spans="2:10" ht="15" x14ac:dyDescent="0.25">
      <c r="B21"/>
      <c r="C21"/>
      <c r="D21" s="41"/>
      <c r="F21" s="19"/>
      <c r="J21" s="25"/>
    </row>
    <row r="22" spans="2:10" x14ac:dyDescent="0.25">
      <c r="D22" s="41"/>
      <c r="F22" s="19"/>
      <c r="J22" s="25"/>
    </row>
    <row r="23" spans="2:10" x14ac:dyDescent="0.25">
      <c r="D23" s="41"/>
      <c r="F23" s="19"/>
      <c r="J23" s="25"/>
    </row>
    <row r="1048542" spans="1:4" x14ac:dyDescent="0.25">
      <c r="A1048542" s="24" t="s">
        <v>33</v>
      </c>
      <c r="D1048542" s="41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B42" sqref="B4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1" t="s">
        <v>13</v>
      </c>
      <c r="F1" s="52" t="s">
        <v>14</v>
      </c>
      <c r="G1" s="52" t="s">
        <v>16</v>
      </c>
      <c r="H1" s="52" t="s">
        <v>20</v>
      </c>
      <c r="I1" s="52" t="s">
        <v>21</v>
      </c>
      <c r="J1" s="52" t="s">
        <v>19</v>
      </c>
      <c r="K1" s="53" t="s">
        <v>28</v>
      </c>
      <c r="L1" s="52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54" t="s">
        <v>38</v>
      </c>
      <c r="B2" s="59">
        <v>0</v>
      </c>
      <c r="C2" s="59">
        <f>D2</f>
        <v>1.3</v>
      </c>
      <c r="D2" s="59">
        <v>1.3</v>
      </c>
      <c r="E2" s="60">
        <v>406206</v>
      </c>
      <c r="F2" s="61">
        <v>1.56</v>
      </c>
      <c r="G2" s="62">
        <v>0.19800000000000001</v>
      </c>
      <c r="H2" s="62">
        <v>7.0000000000000007E-2</v>
      </c>
      <c r="I2" s="62">
        <v>8.5000000000000006E-2</v>
      </c>
      <c r="J2" s="62">
        <v>2.5641025641025603</v>
      </c>
      <c r="K2" s="63"/>
      <c r="L2" s="64">
        <v>3.0870000000000002</v>
      </c>
      <c r="M2" s="55" t="s">
        <v>37</v>
      </c>
      <c r="N2" s="65"/>
      <c r="O2" s="66">
        <v>43809</v>
      </c>
      <c r="P2" s="66">
        <v>43809</v>
      </c>
      <c r="Q2" s="67" t="s">
        <v>52</v>
      </c>
    </row>
    <row r="3" spans="1:23" x14ac:dyDescent="0.2">
      <c r="A3" s="54" t="s">
        <v>38</v>
      </c>
      <c r="B3" s="59">
        <f>C2</f>
        <v>1.3</v>
      </c>
      <c r="C3" s="59">
        <f>B3+D3</f>
        <v>2.4000000000000004</v>
      </c>
      <c r="D3" s="59">
        <v>1.1000000000000001</v>
      </c>
      <c r="E3" s="60">
        <v>406207</v>
      </c>
      <c r="F3" s="61">
        <v>8.6240000000000006</v>
      </c>
      <c r="G3" s="62">
        <v>1.179</v>
      </c>
      <c r="H3" s="62">
        <v>0.93300000000000005</v>
      </c>
      <c r="I3" s="62">
        <v>2.4689999999999999</v>
      </c>
      <c r="J3" s="62">
        <v>2.6143790849673185</v>
      </c>
      <c r="K3" s="63"/>
      <c r="L3" s="64">
        <v>4.2759999999999998</v>
      </c>
      <c r="M3" s="55" t="s">
        <v>37</v>
      </c>
      <c r="N3" s="65"/>
      <c r="O3" s="66">
        <v>43809</v>
      </c>
      <c r="P3" s="66">
        <v>43809</v>
      </c>
      <c r="Q3" s="67" t="s">
        <v>52</v>
      </c>
    </row>
    <row r="4" spans="1:23" x14ac:dyDescent="0.2">
      <c r="A4" s="54" t="s">
        <v>38</v>
      </c>
      <c r="B4" s="59">
        <f t="shared" ref="B4:B5" si="0">C3</f>
        <v>2.4000000000000004</v>
      </c>
      <c r="C4" s="59">
        <f t="shared" ref="C4:C5" si="1">B4+D4</f>
        <v>3.0000000000000004</v>
      </c>
      <c r="D4" s="59">
        <v>0.6</v>
      </c>
      <c r="E4" s="60">
        <v>406208</v>
      </c>
      <c r="F4" s="61">
        <v>4.2039999999999997</v>
      </c>
      <c r="G4" s="62">
        <v>0.50600000000000001</v>
      </c>
      <c r="H4" s="62">
        <v>1.038</v>
      </c>
      <c r="I4" s="62">
        <v>1.163</v>
      </c>
      <c r="J4" s="62">
        <v>2.6490066225165623</v>
      </c>
      <c r="K4" s="63"/>
      <c r="L4" s="64">
        <v>11.504</v>
      </c>
      <c r="M4" s="55" t="s">
        <v>35</v>
      </c>
      <c r="N4" s="65">
        <v>0.6</v>
      </c>
      <c r="O4" s="66">
        <v>43809</v>
      </c>
      <c r="P4" s="66">
        <v>43809</v>
      </c>
      <c r="Q4" s="67" t="s">
        <v>52</v>
      </c>
    </row>
    <row r="5" spans="1:23" x14ac:dyDescent="0.2">
      <c r="A5" s="54" t="s">
        <v>38</v>
      </c>
      <c r="B5" s="59">
        <f t="shared" si="0"/>
        <v>3.0000000000000004</v>
      </c>
      <c r="C5" s="59">
        <f t="shared" si="1"/>
        <v>4.1000000000000005</v>
      </c>
      <c r="D5" s="59">
        <v>1.1000000000000001</v>
      </c>
      <c r="E5" s="60">
        <v>406209</v>
      </c>
      <c r="F5" s="61">
        <v>4.6319999999999997</v>
      </c>
      <c r="G5" s="62">
        <v>0.113</v>
      </c>
      <c r="H5" s="62">
        <v>0.21099999999999999</v>
      </c>
      <c r="I5" s="62">
        <v>0.26900000000000002</v>
      </c>
      <c r="J5" s="62">
        <v>2.6845637583892659</v>
      </c>
      <c r="K5" s="63"/>
      <c r="L5" s="64">
        <v>2.5</v>
      </c>
      <c r="M5" s="55" t="s">
        <v>34</v>
      </c>
      <c r="N5" s="65"/>
      <c r="O5" s="66">
        <v>43809</v>
      </c>
      <c r="P5" s="66">
        <v>43809</v>
      </c>
      <c r="Q5" s="67" t="s">
        <v>52</v>
      </c>
    </row>
    <row r="6" spans="1:23" x14ac:dyDescent="0.2">
      <c r="A6" s="54" t="s">
        <v>39</v>
      </c>
      <c r="B6" s="59">
        <v>0</v>
      </c>
      <c r="C6" s="59">
        <f>D6</f>
        <v>1.6</v>
      </c>
      <c r="D6" s="59">
        <v>1.6</v>
      </c>
      <c r="E6" s="60">
        <v>406274</v>
      </c>
      <c r="F6" s="61">
        <v>1.3859999999999999</v>
      </c>
      <c r="G6" s="62">
        <v>0.151</v>
      </c>
      <c r="H6" s="62">
        <v>7.8E-2</v>
      </c>
      <c r="I6" s="62">
        <v>0.151</v>
      </c>
      <c r="J6" s="62">
        <v>2.7027027027027004</v>
      </c>
      <c r="K6" s="63"/>
      <c r="L6" s="64">
        <v>6.1449999999999996</v>
      </c>
      <c r="M6" s="55" t="s">
        <v>34</v>
      </c>
      <c r="N6" s="65"/>
      <c r="O6" s="66">
        <v>43809</v>
      </c>
      <c r="P6" s="66">
        <v>43809</v>
      </c>
      <c r="Q6" s="67" t="s">
        <v>47</v>
      </c>
    </row>
    <row r="7" spans="1:23" x14ac:dyDescent="0.2">
      <c r="A7" s="54" t="s">
        <v>39</v>
      </c>
      <c r="B7" s="59">
        <f>C6</f>
        <v>1.6</v>
      </c>
      <c r="C7" s="59">
        <f>B7+D7</f>
        <v>2.6</v>
      </c>
      <c r="D7" s="59">
        <v>1</v>
      </c>
      <c r="E7" s="60">
        <v>406276</v>
      </c>
      <c r="F7" s="61">
        <v>16.814</v>
      </c>
      <c r="G7" s="62">
        <v>0.57199999999999995</v>
      </c>
      <c r="H7" s="62">
        <v>0.44400000000000001</v>
      </c>
      <c r="I7" s="62">
        <v>0.91800000000000004</v>
      </c>
      <c r="J7" s="62">
        <v>2.8776978417266235</v>
      </c>
      <c r="K7" s="63"/>
      <c r="L7" s="64">
        <v>3.3639999999999999</v>
      </c>
      <c r="M7" s="55" t="s">
        <v>34</v>
      </c>
      <c r="N7" s="65"/>
      <c r="O7" s="66">
        <v>43809</v>
      </c>
      <c r="P7" s="66">
        <v>43809</v>
      </c>
      <c r="Q7" s="67" t="s">
        <v>47</v>
      </c>
    </row>
    <row r="8" spans="1:23" x14ac:dyDescent="0.2">
      <c r="A8" s="54" t="s">
        <v>39</v>
      </c>
      <c r="B8" s="59">
        <f t="shared" ref="B8:B10" si="2">C7</f>
        <v>2.6</v>
      </c>
      <c r="C8" s="59">
        <f t="shared" ref="C8:C10" si="3">B8+D8</f>
        <v>2.9</v>
      </c>
      <c r="D8" s="59">
        <v>0.3</v>
      </c>
      <c r="E8" s="60">
        <v>406277</v>
      </c>
      <c r="F8" s="61">
        <v>6.23</v>
      </c>
      <c r="G8" s="62">
        <v>2.6059999999999999</v>
      </c>
      <c r="H8" s="62">
        <v>0.86199999999999999</v>
      </c>
      <c r="I8" s="62">
        <v>0.86699999999999999</v>
      </c>
      <c r="J8" s="68">
        <v>3.0534351145038245</v>
      </c>
      <c r="K8" s="63"/>
      <c r="L8" s="64">
        <v>5.0220000000000002</v>
      </c>
      <c r="M8" s="55" t="s">
        <v>35</v>
      </c>
      <c r="N8" s="65">
        <v>0.3</v>
      </c>
      <c r="O8" s="66">
        <v>43809</v>
      </c>
      <c r="P8" s="66">
        <v>43809</v>
      </c>
      <c r="Q8" s="67" t="s">
        <v>47</v>
      </c>
      <c r="U8" s="5"/>
      <c r="W8" s="16"/>
    </row>
    <row r="9" spans="1:23" x14ac:dyDescent="0.2">
      <c r="A9" s="54" t="s">
        <v>39</v>
      </c>
      <c r="B9" s="59">
        <f t="shared" si="2"/>
        <v>2.9</v>
      </c>
      <c r="C9" s="59">
        <f t="shared" si="3"/>
        <v>3.1999999999999997</v>
      </c>
      <c r="D9" s="59">
        <v>0.3</v>
      </c>
      <c r="E9" s="60">
        <v>406278</v>
      </c>
      <c r="F9" s="61">
        <v>10.004</v>
      </c>
      <c r="G9" s="62">
        <v>0.15</v>
      </c>
      <c r="H9" s="62">
        <v>3.1419999999999999</v>
      </c>
      <c r="I9" s="62">
        <v>6.5970000000000004</v>
      </c>
      <c r="J9" s="68">
        <v>2.8169014084507067</v>
      </c>
      <c r="K9" s="63"/>
      <c r="L9" s="64">
        <v>15.122999999999999</v>
      </c>
      <c r="M9" s="55" t="s">
        <v>35</v>
      </c>
      <c r="N9" s="65">
        <v>0.3</v>
      </c>
      <c r="O9" s="66">
        <v>43809</v>
      </c>
      <c r="P9" s="66">
        <v>43809</v>
      </c>
      <c r="Q9" s="67" t="s">
        <v>47</v>
      </c>
      <c r="U9" s="5"/>
      <c r="W9" s="16"/>
    </row>
    <row r="10" spans="1:23" x14ac:dyDescent="0.2">
      <c r="A10" s="54" t="s">
        <v>39</v>
      </c>
      <c r="B10" s="59">
        <f t="shared" si="2"/>
        <v>3.1999999999999997</v>
      </c>
      <c r="C10" s="59">
        <f t="shared" si="3"/>
        <v>4.1999999999999993</v>
      </c>
      <c r="D10" s="59">
        <v>1</v>
      </c>
      <c r="E10" s="60">
        <v>406279</v>
      </c>
      <c r="F10" s="61">
        <v>9.1199999999999992</v>
      </c>
      <c r="G10" s="62">
        <v>1.94</v>
      </c>
      <c r="H10" s="62">
        <v>0.51600000000000001</v>
      </c>
      <c r="I10" s="62">
        <v>0.77100000000000002</v>
      </c>
      <c r="J10" s="68">
        <v>2.9197080291970825</v>
      </c>
      <c r="K10" s="63"/>
      <c r="L10" s="64">
        <v>3.4830000000000001</v>
      </c>
      <c r="M10" s="55" t="s">
        <v>37</v>
      </c>
      <c r="N10" s="65"/>
      <c r="O10" s="66">
        <v>43809</v>
      </c>
      <c r="P10" s="66">
        <v>43809</v>
      </c>
      <c r="Q10" s="67" t="s">
        <v>47</v>
      </c>
      <c r="U10" s="5"/>
      <c r="W10" s="16"/>
    </row>
    <row r="11" spans="1:23" x14ac:dyDescent="0.2">
      <c r="A11" s="54" t="s">
        <v>40</v>
      </c>
      <c r="B11" s="59">
        <v>0</v>
      </c>
      <c r="C11" s="59">
        <f>D11</f>
        <v>1.2</v>
      </c>
      <c r="D11" s="59">
        <v>1.2</v>
      </c>
      <c r="E11" s="60">
        <v>407165</v>
      </c>
      <c r="F11" s="61">
        <v>1.3759999999999999</v>
      </c>
      <c r="G11" s="62">
        <v>0.114</v>
      </c>
      <c r="H11" s="62">
        <v>0.20699999999999999</v>
      </c>
      <c r="I11" s="62">
        <v>0.438</v>
      </c>
      <c r="J11" s="62">
        <v>2.7972027972027949</v>
      </c>
      <c r="K11" s="63"/>
      <c r="L11" s="64">
        <v>7.423</v>
      </c>
      <c r="M11" s="55" t="s">
        <v>34</v>
      </c>
      <c r="N11" s="65"/>
      <c r="O11" s="66">
        <v>43815</v>
      </c>
      <c r="P11" s="66">
        <v>43815</v>
      </c>
      <c r="Q11" s="67" t="s">
        <v>53</v>
      </c>
      <c r="U11" s="5"/>
      <c r="W11" s="16"/>
    </row>
    <row r="12" spans="1:23" x14ac:dyDescent="0.2">
      <c r="A12" s="54" t="s">
        <v>40</v>
      </c>
      <c r="B12" s="59">
        <f>C11</f>
        <v>1.2</v>
      </c>
      <c r="C12" s="59">
        <f>B12+D12</f>
        <v>1.9</v>
      </c>
      <c r="D12" s="59">
        <v>0.7</v>
      </c>
      <c r="E12" s="60">
        <v>407166</v>
      </c>
      <c r="F12" s="61">
        <v>8.18</v>
      </c>
      <c r="G12" s="62">
        <v>0.20300000000000001</v>
      </c>
      <c r="H12" s="62">
        <v>2.8420000000000001</v>
      </c>
      <c r="I12" s="62">
        <v>3.8730000000000002</v>
      </c>
      <c r="J12" s="62">
        <v>2.631578947368423</v>
      </c>
      <c r="K12" s="63"/>
      <c r="L12" s="64">
        <v>15.237</v>
      </c>
      <c r="M12" s="55" t="s">
        <v>35</v>
      </c>
      <c r="N12" s="65">
        <v>0.7</v>
      </c>
      <c r="O12" s="66">
        <v>43815</v>
      </c>
      <c r="P12" s="66">
        <v>43815</v>
      </c>
      <c r="Q12" s="67" t="s">
        <v>53</v>
      </c>
      <c r="U12" s="5"/>
      <c r="W12" s="16"/>
    </row>
    <row r="13" spans="1:23" x14ac:dyDescent="0.2">
      <c r="A13" s="54" t="s">
        <v>40</v>
      </c>
      <c r="B13" s="59">
        <f t="shared" ref="B13:B14" si="4">C12</f>
        <v>1.9</v>
      </c>
      <c r="C13" s="59">
        <f t="shared" ref="C13:C14" si="5">B13+D13</f>
        <v>2.4</v>
      </c>
      <c r="D13" s="59">
        <v>0.5</v>
      </c>
      <c r="E13" s="60">
        <v>407167</v>
      </c>
      <c r="F13" s="61">
        <v>4.9320000000000004</v>
      </c>
      <c r="G13" s="62">
        <v>0.55300000000000005</v>
      </c>
      <c r="H13" s="62">
        <v>0.216</v>
      </c>
      <c r="I13" s="62">
        <v>0.47199999999999998</v>
      </c>
      <c r="J13" s="62">
        <v>2.8985507246376789</v>
      </c>
      <c r="K13" s="63"/>
      <c r="L13" s="64">
        <v>8.8360000000000003</v>
      </c>
      <c r="M13" s="55" t="s">
        <v>35</v>
      </c>
      <c r="N13" s="65">
        <v>0.5</v>
      </c>
      <c r="O13" s="66">
        <v>43815</v>
      </c>
      <c r="P13" s="66">
        <v>43815</v>
      </c>
      <c r="Q13" s="67" t="s">
        <v>53</v>
      </c>
      <c r="U13" s="5"/>
      <c r="W13" s="16"/>
    </row>
    <row r="14" spans="1:23" x14ac:dyDescent="0.2">
      <c r="A14" s="54" t="s">
        <v>40</v>
      </c>
      <c r="B14" s="59">
        <f t="shared" si="4"/>
        <v>2.4</v>
      </c>
      <c r="C14" s="59">
        <f t="shared" si="5"/>
        <v>3.3</v>
      </c>
      <c r="D14" s="59">
        <v>0.9</v>
      </c>
      <c r="E14" s="60">
        <v>407168</v>
      </c>
      <c r="F14" s="61">
        <v>1.6520000000000001</v>
      </c>
      <c r="G14" s="62">
        <v>0.11799999999999999</v>
      </c>
      <c r="H14" s="62">
        <v>5.6000000000000001E-2</v>
      </c>
      <c r="I14" s="62">
        <v>0.23699999999999999</v>
      </c>
      <c r="J14" s="62">
        <v>2.8571428571428572</v>
      </c>
      <c r="K14" s="63"/>
      <c r="L14" s="64">
        <v>8.5269999999999992</v>
      </c>
      <c r="M14" s="55" t="s">
        <v>37</v>
      </c>
      <c r="N14" s="65"/>
      <c r="O14" s="66">
        <v>43815</v>
      </c>
      <c r="P14" s="66">
        <v>43815</v>
      </c>
      <c r="Q14" s="67" t="s">
        <v>53</v>
      </c>
      <c r="U14" s="5"/>
      <c r="W14" s="16"/>
    </row>
    <row r="15" spans="1:23" x14ac:dyDescent="0.2">
      <c r="A15" s="54" t="s">
        <v>41</v>
      </c>
      <c r="B15" s="59">
        <v>0</v>
      </c>
      <c r="C15" s="59">
        <f>D15</f>
        <v>1.3</v>
      </c>
      <c r="D15" s="59">
        <v>1.3</v>
      </c>
      <c r="E15" s="60">
        <v>407451</v>
      </c>
      <c r="F15" s="61">
        <v>7.3</v>
      </c>
      <c r="G15" s="62">
        <v>1.829</v>
      </c>
      <c r="H15" s="62">
        <v>0.63900000000000001</v>
      </c>
      <c r="I15" s="62">
        <v>0.47799999999999998</v>
      </c>
      <c r="J15" s="68">
        <v>3.305785123966936</v>
      </c>
      <c r="K15" s="63"/>
      <c r="L15" s="69">
        <v>13.167999999999999</v>
      </c>
      <c r="M15" s="55" t="s">
        <v>34</v>
      </c>
      <c r="N15" s="65"/>
      <c r="O15" s="66">
        <v>43817</v>
      </c>
      <c r="P15" s="66">
        <v>43817</v>
      </c>
      <c r="Q15" s="67" t="s">
        <v>54</v>
      </c>
      <c r="U15" s="5"/>
      <c r="W15" s="16"/>
    </row>
    <row r="16" spans="1:23" x14ac:dyDescent="0.2">
      <c r="A16" s="54" t="s">
        <v>41</v>
      </c>
      <c r="B16" s="59">
        <f>C15</f>
        <v>1.3</v>
      </c>
      <c r="C16" s="59">
        <f>B16+D16</f>
        <v>2.2000000000000002</v>
      </c>
      <c r="D16" s="59">
        <v>0.9</v>
      </c>
      <c r="E16" s="60">
        <v>407452</v>
      </c>
      <c r="F16" s="61">
        <v>6.7240000000000002</v>
      </c>
      <c r="G16" s="62">
        <v>0.109</v>
      </c>
      <c r="H16" s="62">
        <v>0.54300000000000004</v>
      </c>
      <c r="I16" s="62">
        <v>0.90500000000000003</v>
      </c>
      <c r="J16" s="68">
        <v>2.8985507246376789</v>
      </c>
      <c r="K16" s="63"/>
      <c r="L16" s="69">
        <v>20.372</v>
      </c>
      <c r="M16" s="55" t="s">
        <v>34</v>
      </c>
      <c r="N16" s="65"/>
      <c r="O16" s="66">
        <v>43817</v>
      </c>
      <c r="P16" s="66">
        <v>43817</v>
      </c>
      <c r="Q16" s="67" t="s">
        <v>54</v>
      </c>
      <c r="U16" s="5"/>
      <c r="W16" s="16"/>
    </row>
    <row r="17" spans="1:23" x14ac:dyDescent="0.2">
      <c r="A17" s="54" t="s">
        <v>41</v>
      </c>
      <c r="B17" s="59">
        <f t="shared" ref="B17:B18" si="6">C16</f>
        <v>2.2000000000000002</v>
      </c>
      <c r="C17" s="59">
        <f t="shared" ref="C17:C18" si="7">B17+D17</f>
        <v>2.9000000000000004</v>
      </c>
      <c r="D17" s="59">
        <v>0.7</v>
      </c>
      <c r="E17" s="60">
        <v>407453</v>
      </c>
      <c r="F17" s="61">
        <v>6.4680000000000009</v>
      </c>
      <c r="G17" s="62">
        <v>5.8999999999999997E-2</v>
      </c>
      <c r="H17" s="62">
        <v>0.70399999999999996</v>
      </c>
      <c r="I17" s="62">
        <v>0.94499999999999995</v>
      </c>
      <c r="J17" s="68">
        <v>2.8776978417266115</v>
      </c>
      <c r="K17" s="63"/>
      <c r="L17" s="69">
        <v>11.478</v>
      </c>
      <c r="M17" s="55" t="s">
        <v>35</v>
      </c>
      <c r="N17" s="65">
        <v>0.7</v>
      </c>
      <c r="O17" s="66">
        <v>43817</v>
      </c>
      <c r="P17" s="66">
        <v>43817</v>
      </c>
      <c r="Q17" s="67" t="s">
        <v>54</v>
      </c>
      <c r="U17" s="5"/>
      <c r="W17" s="16"/>
    </row>
    <row r="18" spans="1:23" x14ac:dyDescent="0.2">
      <c r="A18" s="54" t="s">
        <v>41</v>
      </c>
      <c r="B18" s="59">
        <f t="shared" si="6"/>
        <v>2.9000000000000004</v>
      </c>
      <c r="C18" s="59">
        <f t="shared" si="7"/>
        <v>3.6000000000000005</v>
      </c>
      <c r="D18" s="59">
        <v>0.7</v>
      </c>
      <c r="E18" s="60">
        <v>407454</v>
      </c>
      <c r="F18" s="61">
        <v>12.824000000000002</v>
      </c>
      <c r="G18" s="62">
        <v>2.1800000000000002</v>
      </c>
      <c r="H18" s="62">
        <v>3.375</v>
      </c>
      <c r="I18" s="62">
        <v>5.3010000000000002</v>
      </c>
      <c r="J18" s="68">
        <v>2.9850746268656767</v>
      </c>
      <c r="K18" s="63"/>
      <c r="L18" s="69">
        <v>17.82</v>
      </c>
      <c r="M18" s="55" t="s">
        <v>35</v>
      </c>
      <c r="N18" s="65">
        <v>0.7</v>
      </c>
      <c r="O18" s="66">
        <v>43817</v>
      </c>
      <c r="P18" s="66">
        <v>43817</v>
      </c>
      <c r="Q18" s="67" t="s">
        <v>54</v>
      </c>
      <c r="U18" s="5"/>
      <c r="W18" s="16"/>
    </row>
    <row r="19" spans="1:23" x14ac:dyDescent="0.2">
      <c r="A19" s="54" t="s">
        <v>42</v>
      </c>
      <c r="B19" s="59">
        <v>0</v>
      </c>
      <c r="C19" s="59">
        <f>D19</f>
        <v>1.2</v>
      </c>
      <c r="D19" s="59">
        <v>1.2</v>
      </c>
      <c r="E19" s="60">
        <v>408029</v>
      </c>
      <c r="F19" s="61">
        <v>4.46</v>
      </c>
      <c r="G19" s="62">
        <v>0.41799999999999998</v>
      </c>
      <c r="H19" s="62">
        <v>0.60099999999999998</v>
      </c>
      <c r="I19" s="62">
        <v>0.77900000000000003</v>
      </c>
      <c r="J19" s="62">
        <v>2.7586206896551726</v>
      </c>
      <c r="K19" s="63"/>
      <c r="L19" s="64">
        <v>23.663</v>
      </c>
      <c r="M19" s="55" t="s">
        <v>34</v>
      </c>
      <c r="N19" s="65"/>
      <c r="O19" s="66">
        <v>43820</v>
      </c>
      <c r="P19" s="66">
        <v>43820</v>
      </c>
      <c r="Q19" s="67" t="s">
        <v>55</v>
      </c>
      <c r="U19" s="5"/>
      <c r="W19" s="16"/>
    </row>
    <row r="20" spans="1:23" x14ac:dyDescent="0.2">
      <c r="A20" s="54" t="s">
        <v>42</v>
      </c>
      <c r="B20" s="59">
        <f>C19</f>
        <v>1.2</v>
      </c>
      <c r="C20" s="59">
        <f>B20+D20</f>
        <v>3.2</v>
      </c>
      <c r="D20" s="59">
        <v>2</v>
      </c>
      <c r="E20" s="60">
        <v>408030</v>
      </c>
      <c r="F20" s="61">
        <v>0.80199999999999994</v>
      </c>
      <c r="G20" s="62">
        <v>4.5999999999999999E-2</v>
      </c>
      <c r="H20" s="62">
        <v>5.5E-2</v>
      </c>
      <c r="I20" s="62">
        <v>8.5000000000000006E-2</v>
      </c>
      <c r="J20" s="62">
        <v>2.7397260273972668</v>
      </c>
      <c r="K20" s="63"/>
      <c r="L20" s="64">
        <v>3.9809999999999999</v>
      </c>
      <c r="M20" s="55" t="s">
        <v>34</v>
      </c>
      <c r="N20" s="65"/>
      <c r="O20" s="66">
        <v>43820</v>
      </c>
      <c r="P20" s="66">
        <v>43820</v>
      </c>
      <c r="Q20" s="67" t="s">
        <v>55</v>
      </c>
      <c r="U20" s="5"/>
      <c r="W20" s="16"/>
    </row>
    <row r="21" spans="1:23" x14ac:dyDescent="0.2">
      <c r="A21" s="54" t="s">
        <v>42</v>
      </c>
      <c r="B21" s="59">
        <f>C20</f>
        <v>3.2</v>
      </c>
      <c r="C21" s="59">
        <f>B21+D21</f>
        <v>3.5</v>
      </c>
      <c r="D21" s="59">
        <v>0.3</v>
      </c>
      <c r="E21" s="60">
        <v>408032</v>
      </c>
      <c r="F21" s="61">
        <v>14.224</v>
      </c>
      <c r="G21" s="62">
        <v>0.43099999999999999</v>
      </c>
      <c r="H21" s="62">
        <v>1.018</v>
      </c>
      <c r="I21" s="62">
        <v>0.98899999999999999</v>
      </c>
      <c r="J21" s="62">
        <v>2.7972027972027949</v>
      </c>
      <c r="K21" s="63"/>
      <c r="L21" s="64">
        <v>25.300999999999998</v>
      </c>
      <c r="M21" s="55" t="s">
        <v>35</v>
      </c>
      <c r="N21" s="65">
        <v>0.3</v>
      </c>
      <c r="O21" s="66">
        <v>43820</v>
      </c>
      <c r="P21" s="66">
        <v>43820</v>
      </c>
      <c r="Q21" s="67" t="s">
        <v>55</v>
      </c>
      <c r="U21" s="5"/>
      <c r="W21" s="16"/>
    </row>
    <row r="22" spans="1:23" x14ac:dyDescent="0.2">
      <c r="A22" s="24" t="s">
        <v>43</v>
      </c>
      <c r="E22" s="35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 t="s">
        <v>44</v>
      </c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 t="s">
        <v>45</v>
      </c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54" t="s">
        <v>48</v>
      </c>
      <c r="B25" s="59">
        <v>0</v>
      </c>
      <c r="C25" s="59">
        <f>D25</f>
        <v>0.7</v>
      </c>
      <c r="D25" s="59">
        <v>0.7</v>
      </c>
      <c r="E25" s="60">
        <v>420935</v>
      </c>
      <c r="F25" s="70">
        <v>1.466</v>
      </c>
      <c r="G25" s="71">
        <v>6.4138999999999993E-3</v>
      </c>
      <c r="H25" s="71">
        <v>2.9514999999999996E-2</v>
      </c>
      <c r="I25" s="71">
        <v>5.3737300000000002E-2</v>
      </c>
      <c r="J25" s="71"/>
      <c r="K25" s="72"/>
      <c r="L25" s="73">
        <v>7.7070000000000007</v>
      </c>
      <c r="M25" s="55" t="s">
        <v>34</v>
      </c>
      <c r="N25" s="65"/>
      <c r="O25" s="66">
        <v>43894</v>
      </c>
      <c r="P25" s="66">
        <v>43894</v>
      </c>
      <c r="Q25" s="67" t="s">
        <v>50</v>
      </c>
      <c r="U25" s="5"/>
      <c r="W25" s="16"/>
    </row>
    <row r="26" spans="1:23" x14ac:dyDescent="0.2">
      <c r="A26" s="54" t="s">
        <v>48</v>
      </c>
      <c r="B26" s="59">
        <f>C25</f>
        <v>0.7</v>
      </c>
      <c r="C26" s="59">
        <f>B26+D26</f>
        <v>1.1000000000000001</v>
      </c>
      <c r="D26" s="59">
        <v>0.4</v>
      </c>
      <c r="E26" s="74">
        <v>420937</v>
      </c>
      <c r="F26" s="61">
        <v>2.5960000000000001</v>
      </c>
      <c r="G26" s="62">
        <v>0.19400000000000001</v>
      </c>
      <c r="H26" s="62">
        <v>0.90500000000000003</v>
      </c>
      <c r="I26" s="62">
        <v>1.1859999999999999</v>
      </c>
      <c r="J26" s="62"/>
      <c r="K26" s="63"/>
      <c r="L26" s="64">
        <v>25.819000000000003</v>
      </c>
      <c r="M26" s="55" t="s">
        <v>35</v>
      </c>
      <c r="N26" s="65">
        <v>0.4</v>
      </c>
      <c r="O26" s="66">
        <v>43894</v>
      </c>
      <c r="P26" s="66">
        <v>43894</v>
      </c>
      <c r="Q26" s="67" t="s">
        <v>50</v>
      </c>
      <c r="U26" s="5"/>
      <c r="W26" s="16"/>
    </row>
    <row r="27" spans="1:23" x14ac:dyDescent="0.2">
      <c r="A27" s="54" t="s">
        <v>48</v>
      </c>
      <c r="B27" s="59">
        <f t="shared" ref="B27:B28" si="8">C26</f>
        <v>1.1000000000000001</v>
      </c>
      <c r="C27" s="59">
        <f t="shared" ref="C27:C28" si="9">B27+D27</f>
        <v>1.9000000000000001</v>
      </c>
      <c r="D27" s="59">
        <v>0.8</v>
      </c>
      <c r="E27" s="74">
        <v>420938</v>
      </c>
      <c r="F27" s="61">
        <v>2.2599999999999998</v>
      </c>
      <c r="G27" s="62">
        <v>0.80500000000000005</v>
      </c>
      <c r="H27" s="62">
        <v>0.13600000000000001</v>
      </c>
      <c r="I27" s="62">
        <v>0.497</v>
      </c>
      <c r="J27" s="62"/>
      <c r="K27" s="63"/>
      <c r="L27" s="69">
        <v>46.213999999999999</v>
      </c>
      <c r="M27" s="55" t="s">
        <v>35</v>
      </c>
      <c r="N27" s="65">
        <v>0.8</v>
      </c>
      <c r="O27" s="66">
        <v>43894</v>
      </c>
      <c r="P27" s="66">
        <v>43894</v>
      </c>
      <c r="Q27" s="67" t="s">
        <v>50</v>
      </c>
      <c r="U27" s="5"/>
      <c r="W27" s="16"/>
    </row>
    <row r="28" spans="1:23" x14ac:dyDescent="0.2">
      <c r="A28" s="54" t="s">
        <v>48</v>
      </c>
      <c r="B28" s="59">
        <f t="shared" si="8"/>
        <v>1.9000000000000001</v>
      </c>
      <c r="C28" s="59">
        <f t="shared" si="9"/>
        <v>3.6</v>
      </c>
      <c r="D28" s="59">
        <v>1.7</v>
      </c>
      <c r="E28" s="74">
        <v>420939</v>
      </c>
      <c r="F28" s="61">
        <v>0.38800000000000007</v>
      </c>
      <c r="G28" s="62">
        <v>2.30338E-2</v>
      </c>
      <c r="H28" s="62">
        <v>2.1018E-3</v>
      </c>
      <c r="I28" s="62">
        <v>7.9129999999999999E-3</v>
      </c>
      <c r="J28" s="62"/>
      <c r="K28" s="63"/>
      <c r="L28" s="64">
        <v>3.4860000000000002</v>
      </c>
      <c r="M28" s="55" t="s">
        <v>37</v>
      </c>
      <c r="N28" s="65"/>
      <c r="O28" s="66">
        <v>43894</v>
      </c>
      <c r="P28" s="66">
        <v>43894</v>
      </c>
      <c r="Q28" s="67" t="s">
        <v>50</v>
      </c>
      <c r="U28" s="5"/>
      <c r="W28" s="16"/>
    </row>
    <row r="29" spans="1:23" x14ac:dyDescent="0.2">
      <c r="A29" s="24"/>
      <c r="E29" s="40"/>
      <c r="F29" s="43"/>
      <c r="G29" s="44"/>
      <c r="H29" s="44"/>
      <c r="I29" s="44"/>
      <c r="J29" s="44"/>
      <c r="K29" s="45"/>
      <c r="L29" s="46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9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2"/>
      <c r="M51" s="7"/>
      <c r="N51" s="49"/>
      <c r="O51" s="34"/>
      <c r="P51" s="34"/>
      <c r="U51" s="5"/>
      <c r="W51" s="16"/>
    </row>
    <row r="52" spans="1:23" x14ac:dyDescent="0.2">
      <c r="A52" s="24"/>
      <c r="E52" s="42"/>
      <c r="M52" s="7"/>
      <c r="N52" s="49"/>
      <c r="O52" s="34"/>
      <c r="P52" s="34"/>
      <c r="U52" s="5"/>
      <c r="W52" s="16"/>
    </row>
    <row r="53" spans="1:23" x14ac:dyDescent="0.2">
      <c r="A53" s="24"/>
      <c r="E53" s="42"/>
      <c r="M53" s="7"/>
      <c r="N53" s="49"/>
      <c r="O53" s="34"/>
      <c r="P53" s="34"/>
      <c r="U53" s="5"/>
      <c r="W53" s="16"/>
    </row>
    <row r="54" spans="1:23" x14ac:dyDescent="0.2">
      <c r="A54" s="24"/>
      <c r="E54" s="42"/>
      <c r="M54" s="7"/>
      <c r="N54" s="49"/>
      <c r="O54" s="34"/>
      <c r="P54" s="34"/>
      <c r="U54" s="5"/>
      <c r="W54" s="16"/>
    </row>
    <row r="55" spans="1:23" x14ac:dyDescent="0.2">
      <c r="A55" s="24"/>
      <c r="E55" s="42"/>
      <c r="M55" s="7"/>
      <c r="N55" s="49"/>
      <c r="O55" s="34"/>
      <c r="P55" s="34"/>
      <c r="U55" s="5"/>
      <c r="W55" s="16"/>
    </row>
    <row r="56" spans="1:23" x14ac:dyDescent="0.2">
      <c r="A56" s="24"/>
      <c r="E56" s="42"/>
      <c r="M56" s="7"/>
      <c r="N56" s="49"/>
      <c r="O56" s="34"/>
      <c r="P56" s="34"/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48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48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47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9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47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4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4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4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47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H33:J34 L33:L34 J68 G69:J83 G84:I115 L68:L115" name="Range27"/>
    <protectedRange sqref="E2:E8" name="Range1_9_2_1_1_15"/>
    <protectedRange sqref="G2:G8" name="Range27_73"/>
    <protectedRange sqref="G2:G8" name="Range1_50"/>
    <protectedRange sqref="G2:G8" name="Range26_57"/>
    <protectedRange sqref="H2:H8" name="Range27_74"/>
    <protectedRange sqref="H2:H8" name="Range1_51"/>
    <protectedRange sqref="H2:H8" name="Range26_58"/>
    <protectedRange sqref="I2:I8" name="Range27_76"/>
    <protectedRange sqref="I2:I8" name="Range1_53"/>
    <protectedRange sqref="I2:I8" name="Range26_60"/>
    <protectedRange sqref="J7" name="Range27_77"/>
    <protectedRange sqref="J7" name="Range1_54"/>
    <protectedRange sqref="J7" name="Range26_61"/>
    <protectedRange sqref="L2:L8" name="Range27_78"/>
    <protectedRange sqref="L2:L8" name="Range1_8_1_10"/>
    <protectedRange sqref="L2:L8" name="Range28_16"/>
    <protectedRange sqref="E9:E21" name="Range1_9_2_1_1_16"/>
    <protectedRange sqref="G9:G21" name="Range27_79"/>
    <protectedRange sqref="G9:G21" name="Range1_55"/>
    <protectedRange sqref="G9:G21" name="Range26_62"/>
    <protectedRange sqref="H9:H21" name="Range27_80"/>
    <protectedRange sqref="H9:H21" name="Range1_56"/>
    <protectedRange sqref="H9:H21" name="Range26_63"/>
    <protectedRange sqref="I9:I21" name="Range27_81"/>
    <protectedRange sqref="I9:I21" name="Range1_57"/>
    <protectedRange sqref="I9:I21" name="Range26_64"/>
    <protectedRange sqref="J9:J21" name="Range27_82"/>
    <protectedRange sqref="J9:J21" name="Range1_58"/>
    <protectedRange sqref="J9:J21" name="Range26_65"/>
    <protectedRange sqref="L9:L21" name="Range27_83"/>
    <protectedRange sqref="L9:L21" name="Range1_8_1_11"/>
    <protectedRange sqref="L9:L21" name="Range28_17"/>
    <protectedRange sqref="E22:E23" name="Range1_9_2_1_1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4" t="s">
        <v>38</v>
      </c>
      <c r="B2" s="59">
        <v>0</v>
      </c>
      <c r="C2" s="55" t="s">
        <v>74</v>
      </c>
      <c r="D2" s="59">
        <v>0</v>
      </c>
    </row>
    <row r="3" spans="1:4" x14ac:dyDescent="0.2">
      <c r="A3" s="54" t="s">
        <v>39</v>
      </c>
      <c r="B3" s="59">
        <v>0</v>
      </c>
      <c r="C3" s="55" t="s">
        <v>75</v>
      </c>
      <c r="D3" s="59">
        <v>0</v>
      </c>
    </row>
    <row r="4" spans="1:4" x14ac:dyDescent="0.2">
      <c r="A4" s="54" t="s">
        <v>40</v>
      </c>
      <c r="B4" s="59">
        <v>0</v>
      </c>
      <c r="C4" s="55" t="s">
        <v>76</v>
      </c>
      <c r="D4" s="59">
        <v>0</v>
      </c>
    </row>
    <row r="5" spans="1:4" x14ac:dyDescent="0.2">
      <c r="A5" s="54" t="s">
        <v>41</v>
      </c>
      <c r="B5" s="59">
        <v>0</v>
      </c>
      <c r="C5" s="55" t="s">
        <v>77</v>
      </c>
      <c r="D5" s="59">
        <v>0</v>
      </c>
    </row>
    <row r="6" spans="1:4" x14ac:dyDescent="0.2">
      <c r="A6" s="54" t="s">
        <v>42</v>
      </c>
      <c r="B6" s="59">
        <v>0</v>
      </c>
      <c r="C6" s="55" t="s">
        <v>78</v>
      </c>
      <c r="D6" s="59">
        <v>0</v>
      </c>
    </row>
    <row r="7" spans="1:4" x14ac:dyDescent="0.2">
      <c r="A7" s="54" t="s">
        <v>43</v>
      </c>
      <c r="B7" s="59">
        <v>0</v>
      </c>
      <c r="C7" s="55" t="s">
        <v>79</v>
      </c>
      <c r="D7" s="59">
        <v>0</v>
      </c>
    </row>
    <row r="8" spans="1:4" x14ac:dyDescent="0.2">
      <c r="A8" s="54" t="s">
        <v>44</v>
      </c>
      <c r="B8" s="59">
        <v>0</v>
      </c>
      <c r="C8" s="55" t="s">
        <v>80</v>
      </c>
      <c r="D8" s="59">
        <v>0</v>
      </c>
    </row>
    <row r="9" spans="1:4" x14ac:dyDescent="0.2">
      <c r="A9" s="54" t="s">
        <v>45</v>
      </c>
      <c r="B9" s="59">
        <v>0</v>
      </c>
      <c r="C9" s="55" t="s">
        <v>81</v>
      </c>
      <c r="D9" s="59">
        <v>0</v>
      </c>
    </row>
    <row r="10" spans="1:4" x14ac:dyDescent="0.2">
      <c r="A10" s="54" t="s">
        <v>48</v>
      </c>
      <c r="B10" s="59">
        <v>0</v>
      </c>
      <c r="C10" s="55" t="s">
        <v>82</v>
      </c>
      <c r="D10" s="59">
        <v>0</v>
      </c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2020-09-24T07:02:06Z</dcterms:modified>
</cp:coreProperties>
</file>