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75 SDNS 105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30" i="2" l="1"/>
  <c r="C30" i="2" s="1"/>
  <c r="B31" i="2" s="1"/>
  <c r="C31" i="2" s="1"/>
  <c r="B32" i="2" s="1"/>
  <c r="C32" i="2" s="1"/>
  <c r="B25" i="2"/>
  <c r="C25" i="2" s="1"/>
  <c r="B26" i="2" s="1"/>
  <c r="C26" i="2" s="1"/>
  <c r="B27" i="2" s="1"/>
  <c r="C27" i="2" s="1"/>
  <c r="B28" i="2" s="1"/>
  <c r="C28" i="2" s="1"/>
  <c r="B21" i="2"/>
  <c r="C21" i="2" s="1"/>
  <c r="B22" i="2" s="1"/>
  <c r="C22" i="2" s="1"/>
  <c r="B23" i="2" s="1"/>
  <c r="C23" i="2" s="1"/>
  <c r="B17" i="2"/>
  <c r="C17" i="2" s="1"/>
  <c r="B18" i="2" s="1"/>
  <c r="C18" i="2" s="1"/>
  <c r="B19" i="2" s="1"/>
  <c r="C19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7" i="2"/>
  <c r="C7" i="2" s="1"/>
  <c r="B8" i="2" s="1"/>
  <c r="C8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-0.15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-0.58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-0.81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-0.36</t>
        </r>
      </text>
    </comment>
  </commentList>
</comments>
</file>

<file path=xl/sharedStrings.xml><?xml version="1.0" encoding="utf-8"?>
<sst xmlns="http://schemas.openxmlformats.org/spreadsheetml/2006/main" count="189" uniqueCount="76">
  <si>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</si>
  <si>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</si>
  <si>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</si>
  <si>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</si>
  <si>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</si>
  <si>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</si>
  <si>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</si>
  <si>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</si>
  <si>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</si>
  <si>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</si>
  <si>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</si>
  <si>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</si>
  <si>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</si>
  <si>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</si>
  <si>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</si>
  <si>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</si>
  <si>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</si>
  <si>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</si>
  <si>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</si>
  <si>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</si>
  <si>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</si>
  <si>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</si>
  <si>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</si>
  <si>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</si>
  <si>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</si>
  <si>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</si>
  <si>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</si>
  <si>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</si>
  <si>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</si>
  <si>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</si>
  <si>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575_SDNS_105S_ODW_001</t>
  </si>
  <si>
    <t>575_SDNS_105S_ODW_002</t>
  </si>
  <si>
    <t>575_SDNS_105S_ODW_003</t>
  </si>
  <si>
    <t>575_SDNS_105S_ODW_004</t>
  </si>
  <si>
    <t>575_SDNS_105S_ODW_005</t>
  </si>
  <si>
    <t>575_SDNS_105S_ODW_006</t>
  </si>
  <si>
    <t>575_SDNS_105S_ODW_007</t>
  </si>
  <si>
    <t>575_SDNS_105S_ODW_008</t>
  </si>
  <si>
    <t>SDN</t>
  </si>
  <si>
    <t>G. ROCACURVA</t>
  </si>
  <si>
    <t xml:space="preserve">D. SUNGANGA </t>
  </si>
  <si>
    <t>B-2021636</t>
  </si>
  <si>
    <t>B-2021654</t>
  </si>
  <si>
    <t>B-2021670</t>
  </si>
  <si>
    <t>B-2021689</t>
  </si>
  <si>
    <t>B-2021698</t>
  </si>
  <si>
    <t>B-2021771</t>
  </si>
  <si>
    <t>B-2021790</t>
  </si>
  <si>
    <t>B-2021798</t>
  </si>
  <si>
    <t>MV</t>
  </si>
  <si>
    <t>HW</t>
  </si>
  <si>
    <t>FW</t>
  </si>
  <si>
    <t>339.94</t>
  </si>
  <si>
    <t>335.58</t>
  </si>
  <si>
    <t>344.82</t>
  </si>
  <si>
    <t>342.49</t>
  </si>
  <si>
    <t>341.98</t>
  </si>
  <si>
    <t>342.12</t>
  </si>
  <si>
    <t>341.99</t>
  </si>
  <si>
    <t>343.90</t>
  </si>
  <si>
    <t>615687.69</t>
  </si>
  <si>
    <t>814900.98</t>
  </si>
  <si>
    <t>615684.37</t>
  </si>
  <si>
    <t>814900.29</t>
  </si>
  <si>
    <t>615677.98</t>
  </si>
  <si>
    <t>814898.03</t>
  </si>
  <si>
    <t>615672.45</t>
  </si>
  <si>
    <t>814896.52</t>
  </si>
  <si>
    <t>615667.31</t>
  </si>
  <si>
    <t>814894.58</t>
  </si>
  <si>
    <t>615658.07</t>
  </si>
  <si>
    <t>814890.85</t>
  </si>
  <si>
    <t>615653.71</t>
  </si>
  <si>
    <t>814889.22</t>
  </si>
  <si>
    <t>615650.60</t>
  </si>
  <si>
    <t>814888.39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</si>
</sst>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A21" sqref="A21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3" t="s">
        <v>30</v>
      </c>
      <c r="B2" s="44" t="s">
        <v>60</v>
      </c>
      <c r="C2" s="44" t="s">
        <v>61</v>
      </c>
      <c r="D2" s="45">
        <v>575</v>
      </c>
      <c r="E2" s="45">
        <v>3.4</v>
      </c>
      <c r="F2" s="46">
        <v>575</v>
      </c>
      <c r="G2" s="46" t="s">
        <v>38</v>
      </c>
      <c r="H2" s="46"/>
      <c r="I2" s="46" t="s">
        <v>39</v>
      </c>
      <c r="J2" s="47">
        <v>43993</v>
      </c>
      <c r="K2" s="43" t="s">
        <v>28</v>
      </c>
    </row>
    <row r="3" spans="1:11" s="17" customFormat="1" x14ac:dyDescent="0.2">
      <c r="A3" s="43" t="s">
        <v>31</v>
      </c>
      <c r="B3" s="44" t="s">
        <v>62</v>
      </c>
      <c r="C3" s="44" t="s">
        <v>63</v>
      </c>
      <c r="D3" s="45">
        <v>575</v>
      </c>
      <c r="E3" s="45">
        <v>3.3</v>
      </c>
      <c r="F3" s="46">
        <v>575</v>
      </c>
      <c r="G3" s="46" t="s">
        <v>38</v>
      </c>
      <c r="H3" s="46"/>
      <c r="I3" s="46" t="s">
        <v>40</v>
      </c>
      <c r="J3" s="47">
        <v>43995</v>
      </c>
      <c r="K3" s="43" t="s">
        <v>28</v>
      </c>
    </row>
    <row r="4" spans="1:11" s="17" customFormat="1" x14ac:dyDescent="0.2">
      <c r="A4" s="43" t="s">
        <v>32</v>
      </c>
      <c r="B4" s="44" t="s">
        <v>64</v>
      </c>
      <c r="C4" s="44" t="s">
        <v>65</v>
      </c>
      <c r="D4" s="45">
        <v>575</v>
      </c>
      <c r="E4" s="45">
        <v>3.8</v>
      </c>
      <c r="F4" s="46">
        <v>575</v>
      </c>
      <c r="G4" s="46" t="s">
        <v>38</v>
      </c>
      <c r="H4" s="46"/>
      <c r="I4" s="46" t="s">
        <v>39</v>
      </c>
      <c r="J4" s="47">
        <v>43997</v>
      </c>
      <c r="K4" s="43" t="s">
        <v>28</v>
      </c>
    </row>
    <row r="5" spans="1:11" s="17" customFormat="1" x14ac:dyDescent="0.2">
      <c r="A5" s="43" t="s">
        <v>33</v>
      </c>
      <c r="B5" s="44" t="s">
        <v>66</v>
      </c>
      <c r="C5" s="44" t="s">
        <v>67</v>
      </c>
      <c r="D5" s="45">
        <v>575</v>
      </c>
      <c r="E5" s="45">
        <v>3.4</v>
      </c>
      <c r="F5" s="46">
        <v>575</v>
      </c>
      <c r="G5" s="46" t="s">
        <v>38</v>
      </c>
      <c r="H5" s="46"/>
      <c r="I5" s="46" t="s">
        <v>39</v>
      </c>
      <c r="J5" s="47">
        <v>43999</v>
      </c>
      <c r="K5" s="43" t="s">
        <v>28</v>
      </c>
    </row>
    <row r="6" spans="1:11" s="17" customFormat="1" x14ac:dyDescent="0.2">
      <c r="A6" s="43" t="s">
        <v>34</v>
      </c>
      <c r="B6" s="44" t="s">
        <v>68</v>
      </c>
      <c r="C6" s="44" t="s">
        <v>69</v>
      </c>
      <c r="D6" s="45">
        <v>575</v>
      </c>
      <c r="E6" s="45">
        <v>3</v>
      </c>
      <c r="F6" s="46">
        <v>575</v>
      </c>
      <c r="G6" s="46" t="s">
        <v>38</v>
      </c>
      <c r="H6" s="46"/>
      <c r="I6" s="46" t="s">
        <v>39</v>
      </c>
      <c r="J6" s="47">
        <v>44000</v>
      </c>
      <c r="K6" s="43" t="s">
        <v>28</v>
      </c>
    </row>
    <row r="7" spans="1:11" s="17" customFormat="1" x14ac:dyDescent="0.2">
      <c r="A7" s="43" t="s">
        <v>35</v>
      </c>
      <c r="B7" s="44" t="s">
        <v>70</v>
      </c>
      <c r="C7" s="44" t="s">
        <v>71</v>
      </c>
      <c r="D7" s="45">
        <v>575</v>
      </c>
      <c r="E7" s="45">
        <v>4.2</v>
      </c>
      <c r="F7" s="46">
        <v>575</v>
      </c>
      <c r="G7" s="46" t="s">
        <v>38</v>
      </c>
      <c r="H7" s="46"/>
      <c r="I7" s="46" t="s">
        <v>40</v>
      </c>
      <c r="J7" s="47">
        <v>44006</v>
      </c>
      <c r="K7" s="43" t="s">
        <v>28</v>
      </c>
    </row>
    <row r="8" spans="1:11" s="17" customFormat="1" x14ac:dyDescent="0.2">
      <c r="A8" s="43" t="s">
        <v>36</v>
      </c>
      <c r="B8" s="44" t="s">
        <v>72</v>
      </c>
      <c r="C8" s="44" t="s">
        <v>73</v>
      </c>
      <c r="D8" s="45">
        <v>575</v>
      </c>
      <c r="E8" s="45">
        <v>4</v>
      </c>
      <c r="F8" s="46">
        <v>575</v>
      </c>
      <c r="G8" s="46" t="s">
        <v>38</v>
      </c>
      <c r="H8" s="46"/>
      <c r="I8" s="46" t="s">
        <v>40</v>
      </c>
      <c r="J8" s="47">
        <v>44008</v>
      </c>
      <c r="K8" s="43" t="s">
        <v>28</v>
      </c>
    </row>
    <row r="9" spans="1:11" s="17" customFormat="1" x14ac:dyDescent="0.2">
      <c r="A9" s="43" t="s">
        <v>37</v>
      </c>
      <c r="B9" s="44" t="s">
        <v>74</v>
      </c>
      <c r="C9" s="44" t="s">
        <v>75</v>
      </c>
      <c r="D9" s="45">
        <v>575</v>
      </c>
      <c r="E9" s="45">
        <v>3.6</v>
      </c>
      <c r="F9" s="46">
        <v>575</v>
      </c>
      <c r="G9" s="46" t="s">
        <v>38</v>
      </c>
      <c r="H9" s="46"/>
      <c r="I9" s="46" t="s">
        <v>40</v>
      </c>
      <c r="J9" s="47">
        <v>44009</v>
      </c>
      <c r="K9" s="43" t="s">
        <v>28</v>
      </c>
    </row>
    <row r="10" spans="1:11" s="17" customFormat="1" ht="15" x14ac:dyDescent="0.25">
      <c r="A10" s="38"/>
      <c r="B10" s="39"/>
      <c r="C10" s="39"/>
      <c r="D10" s="40"/>
      <c r="E10" s="40"/>
      <c r="J10" s="34"/>
      <c r="K10" s="38"/>
    </row>
    <row r="11" spans="1:11" s="17" customFormat="1" ht="15" x14ac:dyDescent="0.25">
      <c r="A11" s="38"/>
      <c r="B11" s="39"/>
      <c r="C11" s="39"/>
      <c r="D11" s="40"/>
      <c r="E11" s="40"/>
      <c r="J11" s="34"/>
      <c r="K11" s="38"/>
    </row>
    <row r="12" spans="1:11" s="17" customFormat="1" ht="15" x14ac:dyDescent="0.25">
      <c r="A12" s="38"/>
      <c r="B12" s="39"/>
      <c r="C12" s="39"/>
      <c r="D12" s="40"/>
      <c r="E12" s="40"/>
      <c r="J12" s="34"/>
      <c r="K12" s="38"/>
    </row>
    <row r="13" spans="1:11" s="17" customFormat="1" ht="15" x14ac:dyDescent="0.25">
      <c r="A13" s="38"/>
      <c r="B13" s="39"/>
      <c r="C13" s="39"/>
      <c r="D13" s="40"/>
      <c r="E13" s="40"/>
      <c r="J13" s="34"/>
      <c r="K13" s="38"/>
    </row>
    <row r="14" spans="1:11" s="17" customFormat="1" ht="15" x14ac:dyDescent="0.25">
      <c r="A14" s="38"/>
      <c r="B14" s="39"/>
      <c r="C14" s="39"/>
      <c r="D14" s="40"/>
      <c r="E14" s="40"/>
      <c r="J14" s="34"/>
      <c r="K14" s="38"/>
    </row>
    <row r="15" spans="1:11" s="17" customFormat="1" ht="15" x14ac:dyDescent="0.25">
      <c r="A15" s="38"/>
      <c r="B15" s="39"/>
      <c r="C15" s="39"/>
      <c r="D15" s="40"/>
      <c r="E15" s="40"/>
      <c r="J15" s="34"/>
      <c r="K15" s="38"/>
    </row>
    <row r="16" spans="1:11" s="17" customFormat="1" ht="15" x14ac:dyDescent="0.25">
      <c r="A16" s="38"/>
      <c r="B16" s="39"/>
      <c r="C16" s="39"/>
      <c r="D16" s="40"/>
      <c r="E16" s="40"/>
      <c r="J16" s="34"/>
      <c r="K16" s="38"/>
    </row>
    <row r="17" spans="1:11" s="17" customFormat="1" ht="15" x14ac:dyDescent="0.25">
      <c r="A17" s="38"/>
      <c r="B17" s="39"/>
      <c r="C17" s="39"/>
      <c r="D17" s="40"/>
      <c r="E17" s="40"/>
      <c r="J17" s="34"/>
      <c r="K17" s="38"/>
    </row>
    <row r="18" spans="1:11" s="17" customFormat="1" ht="15" x14ac:dyDescent="0.25">
      <c r="A18" s="38"/>
      <c r="B18" s="39"/>
      <c r="C18" s="39"/>
      <c r="D18" s="40"/>
      <c r="E18" s="40"/>
      <c r="J18" s="34"/>
      <c r="K18" s="38"/>
    </row>
    <row r="19" spans="1:11" s="17" customFormat="1" x14ac:dyDescent="0.25">
      <c r="A19" s="38"/>
      <c r="B19" s="41"/>
      <c r="C19" s="41"/>
      <c r="D19" s="40"/>
      <c r="E19" s="40"/>
      <c r="J19" s="34"/>
      <c r="K19" s="38"/>
    </row>
    <row r="20" spans="1:11" s="17" customFormat="1" x14ac:dyDescent="0.25">
      <c r="A20" s="38"/>
      <c r="B20" s="41"/>
      <c r="C20" s="41"/>
      <c r="D20" s="40"/>
      <c r="E20" s="40"/>
      <c r="J20" s="34"/>
      <c r="K20" s="38"/>
    </row>
    <row r="21" spans="1:11" s="17" customFormat="1" x14ac:dyDescent="0.25">
      <c r="A21" s="38"/>
      <c r="B21" s="41"/>
      <c r="C21" s="41"/>
      <c r="D21" s="40"/>
      <c r="E21" s="40"/>
      <c r="J21" s="34"/>
      <c r="K21" s="38"/>
    </row>
    <row r="22" spans="1:11" s="17" customFormat="1" x14ac:dyDescent="0.25">
      <c r="A22" s="38"/>
      <c r="B22" s="41"/>
      <c r="C22" s="41"/>
      <c r="D22" s="40"/>
      <c r="E22" s="40"/>
      <c r="J22" s="34"/>
      <c r="K22" s="38"/>
    </row>
    <row r="23" spans="1:11" x14ac:dyDescent="0.25">
      <c r="J23" s="34"/>
    </row>
    <row r="24" spans="1:11" x14ac:dyDescent="0.25">
      <c r="J24" s="34"/>
    </row>
    <row r="25" spans="1:11" x14ac:dyDescent="0.25">
      <c r="J25" s="34"/>
    </row>
    <row r="26" spans="1:11" x14ac:dyDescent="0.25">
      <c r="J26" s="34"/>
    </row>
    <row r="27" spans="1:11" x14ac:dyDescent="0.25">
      <c r="J27" s="34"/>
    </row>
    <row r="28" spans="1:11" x14ac:dyDescent="0.25">
      <c r="J28" s="34"/>
    </row>
    <row r="29" spans="1:11" x14ac:dyDescent="0.25">
      <c r="J29" s="34"/>
    </row>
    <row r="30" spans="1:11" x14ac:dyDescent="0.25">
      <c r="J30" s="34"/>
    </row>
    <row r="31" spans="1:11" x14ac:dyDescent="0.25">
      <c r="J31" s="34"/>
    </row>
    <row r="32" spans="1:11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  <row r="37" spans="10:10" x14ac:dyDescent="0.25">
      <c r="J37" s="34"/>
    </row>
    <row r="38" spans="10:10" x14ac:dyDescent="0.25">
      <c r="J38" s="34"/>
    </row>
    <row r="39" spans="10:10" x14ac:dyDescent="0.25">
      <c r="J39" s="34"/>
    </row>
    <row r="40" spans="10:10" x14ac:dyDescent="0.25">
      <c r="J40" s="34"/>
    </row>
    <row r="41" spans="10:10" x14ac:dyDescent="0.25">
      <c r="J41" s="34"/>
    </row>
    <row r="42" spans="10:10" x14ac:dyDescent="0.25">
      <c r="J42" s="34"/>
    </row>
    <row r="43" spans="10:10" x14ac:dyDescent="0.25">
      <c r="J43" s="34"/>
    </row>
    <row r="44" spans="10:10" x14ac:dyDescent="0.25">
      <c r="J44" s="34"/>
    </row>
    <row r="45" spans="10:10" x14ac:dyDescent="0.25">
      <c r="J45" s="3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4"/>
  <sheetViews>
    <sheetView zoomScaleNormal="100" workbookViewId="0">
      <pane ySplit="1" topLeftCell="A2" activePane="bottomLeft" state="frozen"/>
      <selection pane="bottomLeft" activeCell="C37" sqref="B37:C3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3" t="s">
        <v>30</v>
      </c>
      <c r="B2" s="48">
        <v>0</v>
      </c>
      <c r="C2" s="48">
        <v>0.6</v>
      </c>
      <c r="D2" s="48">
        <v>0.6</v>
      </c>
      <c r="E2" s="49">
        <v>439287</v>
      </c>
      <c r="F2" s="50">
        <v>4.7919999999999998</v>
      </c>
      <c r="G2" s="51">
        <v>1.6E-2</v>
      </c>
      <c r="H2" s="51">
        <v>1.7000000000000001E-2</v>
      </c>
      <c r="I2" s="51">
        <v>0.16900000000000001</v>
      </c>
      <c r="J2" s="51">
        <v>2.70075187969924</v>
      </c>
      <c r="K2" s="52"/>
      <c r="L2" s="53">
        <v>3.3370000000000002</v>
      </c>
      <c r="M2" s="54"/>
      <c r="N2" s="54"/>
      <c r="O2" s="44" t="s">
        <v>49</v>
      </c>
      <c r="P2" s="55">
        <v>0.6</v>
      </c>
      <c r="Q2" s="56">
        <v>43627</v>
      </c>
      <c r="R2" s="56">
        <v>43627</v>
      </c>
      <c r="S2" s="57" t="s">
        <v>41</v>
      </c>
    </row>
    <row r="3" spans="1:19" x14ac:dyDescent="0.2">
      <c r="A3" s="43" t="s">
        <v>30</v>
      </c>
      <c r="B3" s="48">
        <f>C2</f>
        <v>0.6</v>
      </c>
      <c r="C3" s="48">
        <f>B3+D3</f>
        <v>1.1000000000000001</v>
      </c>
      <c r="D3" s="48">
        <v>0.5</v>
      </c>
      <c r="E3" s="49">
        <v>439288</v>
      </c>
      <c r="F3" s="50">
        <v>15.684000000000001</v>
      </c>
      <c r="G3" s="51">
        <v>3.5999999999999997E-2</v>
      </c>
      <c r="H3" s="51">
        <v>0.44400000000000001</v>
      </c>
      <c r="I3" s="51">
        <v>0.94399999999999995</v>
      </c>
      <c r="J3" s="51">
        <v>2.9411764705882302</v>
      </c>
      <c r="K3" s="52"/>
      <c r="L3" s="53">
        <v>36.972999999999999</v>
      </c>
      <c r="M3" s="54"/>
      <c r="N3" s="54"/>
      <c r="O3" s="44" t="s">
        <v>49</v>
      </c>
      <c r="P3" s="55">
        <v>0.5</v>
      </c>
      <c r="Q3" s="56">
        <v>43627</v>
      </c>
      <c r="R3" s="56">
        <v>43627</v>
      </c>
      <c r="S3" s="57" t="s">
        <v>41</v>
      </c>
    </row>
    <row r="4" spans="1:19" x14ac:dyDescent="0.2">
      <c r="A4" s="43" t="s">
        <v>30</v>
      </c>
      <c r="B4" s="48">
        <f t="shared" ref="B4:B5" si="0">C3</f>
        <v>1.1000000000000001</v>
      </c>
      <c r="C4" s="48">
        <f t="shared" ref="C4:C5" si="1">B4+D4</f>
        <v>1.7000000000000002</v>
      </c>
      <c r="D4" s="48">
        <v>0.6</v>
      </c>
      <c r="E4" s="49">
        <v>439289</v>
      </c>
      <c r="F4" s="50">
        <v>2.8239999999999998</v>
      </c>
      <c r="G4" s="51">
        <v>1.4999999999999999E-2</v>
      </c>
      <c r="H4" s="51">
        <v>1.2999999999999999E-2</v>
      </c>
      <c r="I4" s="51">
        <v>0.08</v>
      </c>
      <c r="J4" s="51">
        <v>2.8919708029197002</v>
      </c>
      <c r="K4" s="52"/>
      <c r="L4" s="53">
        <v>3.0859999999999999</v>
      </c>
      <c r="M4" s="54"/>
      <c r="N4" s="54"/>
      <c r="O4" s="44" t="s">
        <v>50</v>
      </c>
      <c r="P4" s="55"/>
      <c r="Q4" s="56">
        <v>43627</v>
      </c>
      <c r="R4" s="56">
        <v>43627</v>
      </c>
      <c r="S4" s="57" t="s">
        <v>41</v>
      </c>
    </row>
    <row r="5" spans="1:19" x14ac:dyDescent="0.2">
      <c r="A5" s="43" t="s">
        <v>30</v>
      </c>
      <c r="B5" s="48">
        <f t="shared" si="0"/>
        <v>1.7000000000000002</v>
      </c>
      <c r="C5" s="48">
        <f t="shared" si="1"/>
        <v>2.4000000000000004</v>
      </c>
      <c r="D5" s="48">
        <v>0.7</v>
      </c>
      <c r="E5" s="49">
        <v>439290</v>
      </c>
      <c r="F5" s="50">
        <v>3.4739999999999998</v>
      </c>
      <c r="G5" s="51">
        <v>4.0000000000000001E-3</v>
      </c>
      <c r="H5" s="51">
        <v>3.0000000000000001E-3</v>
      </c>
      <c r="I5" s="51">
        <v>0.02</v>
      </c>
      <c r="J5" s="58">
        <v>2.9629629629629628</v>
      </c>
      <c r="K5" s="52"/>
      <c r="L5" s="53">
        <v>7.0000000000000001E-3</v>
      </c>
      <c r="M5" s="54"/>
      <c r="N5" s="54"/>
      <c r="O5" s="44" t="s">
        <v>50</v>
      </c>
      <c r="P5" s="55"/>
      <c r="Q5" s="56">
        <v>43627</v>
      </c>
      <c r="R5" s="56">
        <v>43627</v>
      </c>
      <c r="S5" s="57" t="s">
        <v>41</v>
      </c>
    </row>
    <row r="6" spans="1:19" x14ac:dyDescent="0.2">
      <c r="A6" s="43" t="s">
        <v>31</v>
      </c>
      <c r="B6" s="48">
        <v>0</v>
      </c>
      <c r="C6" s="48">
        <v>1.8</v>
      </c>
      <c r="D6" s="48">
        <v>1.8</v>
      </c>
      <c r="E6" s="49">
        <v>439531</v>
      </c>
      <c r="F6" s="50">
        <v>0.7380000000000001</v>
      </c>
      <c r="G6" s="51">
        <v>1.2E-2</v>
      </c>
      <c r="H6" s="51">
        <v>2.7E-2</v>
      </c>
      <c r="I6" s="51">
        <v>7.6999999999999999E-2</v>
      </c>
      <c r="J6" s="58">
        <v>2.8985507246376909</v>
      </c>
      <c r="K6" s="52"/>
      <c r="L6" s="53">
        <v>1.4390000000000001</v>
      </c>
      <c r="M6" s="54"/>
      <c r="N6" s="54"/>
      <c r="O6" s="44" t="s">
        <v>51</v>
      </c>
      <c r="P6" s="55"/>
      <c r="Q6" s="56">
        <v>43629</v>
      </c>
      <c r="R6" s="56">
        <v>43629</v>
      </c>
      <c r="S6" s="57" t="s">
        <v>42</v>
      </c>
    </row>
    <row r="7" spans="1:19" x14ac:dyDescent="0.2">
      <c r="A7" s="43" t="s">
        <v>31</v>
      </c>
      <c r="B7" s="48">
        <f>C6</f>
        <v>1.8</v>
      </c>
      <c r="C7" s="48">
        <f>B7+D7</f>
        <v>2.2000000000000002</v>
      </c>
      <c r="D7" s="48">
        <v>0.4</v>
      </c>
      <c r="E7" s="49">
        <v>439533</v>
      </c>
      <c r="F7" s="50">
        <v>3.0639999999999996</v>
      </c>
      <c r="G7" s="51">
        <v>1.2E-2</v>
      </c>
      <c r="H7" s="51">
        <v>0.122</v>
      </c>
      <c r="I7" s="51">
        <v>0.309</v>
      </c>
      <c r="J7" s="58">
        <v>2.8169014084506951</v>
      </c>
      <c r="K7" s="52"/>
      <c r="L7" s="53">
        <v>5.4340000000000002</v>
      </c>
      <c r="M7" s="54"/>
      <c r="N7" s="54"/>
      <c r="O7" s="44" t="s">
        <v>49</v>
      </c>
      <c r="P7" s="55">
        <v>0.4</v>
      </c>
      <c r="Q7" s="56">
        <v>43629</v>
      </c>
      <c r="R7" s="56">
        <v>43629</v>
      </c>
      <c r="S7" s="57" t="s">
        <v>42</v>
      </c>
    </row>
    <row r="8" spans="1:19" x14ac:dyDescent="0.2">
      <c r="A8" s="43" t="s">
        <v>31</v>
      </c>
      <c r="B8" s="48">
        <f t="shared" ref="B8" si="2">C7</f>
        <v>2.2000000000000002</v>
      </c>
      <c r="C8" s="48">
        <f t="shared" ref="C8" si="3">B8+D8</f>
        <v>3.3000000000000003</v>
      </c>
      <c r="D8" s="48">
        <v>1.1000000000000001</v>
      </c>
      <c r="E8" s="49">
        <v>439534</v>
      </c>
      <c r="F8" s="50">
        <v>0.27599999999999997</v>
      </c>
      <c r="G8" s="51">
        <v>2E-3</v>
      </c>
      <c r="H8" s="51">
        <v>3.0000000000000001E-3</v>
      </c>
      <c r="I8" s="51">
        <v>1.4E-2</v>
      </c>
      <c r="J8" s="58">
        <v>2.7397260273972561</v>
      </c>
      <c r="K8" s="52"/>
      <c r="L8" s="53">
        <v>0</v>
      </c>
      <c r="M8" s="54"/>
      <c r="N8" s="54"/>
      <c r="O8" s="44" t="s">
        <v>50</v>
      </c>
      <c r="P8" s="55"/>
      <c r="Q8" s="56">
        <v>43629</v>
      </c>
      <c r="R8" s="56">
        <v>43629</v>
      </c>
      <c r="S8" s="57" t="s">
        <v>42</v>
      </c>
    </row>
    <row r="9" spans="1:19" x14ac:dyDescent="0.2">
      <c r="A9" s="43" t="s">
        <v>32</v>
      </c>
      <c r="B9" s="48">
        <v>0</v>
      </c>
      <c r="C9" s="48">
        <v>1.8</v>
      </c>
      <c r="D9" s="48">
        <v>1.8</v>
      </c>
      <c r="E9" s="49">
        <v>439798</v>
      </c>
      <c r="F9" s="50">
        <v>0.29799999999999999</v>
      </c>
      <c r="G9" s="51">
        <v>0.20399999999999999</v>
      </c>
      <c r="H9" s="51">
        <v>0.38200000000000001</v>
      </c>
      <c r="I9" s="51">
        <v>0.86899999999999999</v>
      </c>
      <c r="J9" s="51">
        <v>2.8368794326241202</v>
      </c>
      <c r="K9" s="52"/>
      <c r="L9" s="53">
        <v>5.8710000000000004</v>
      </c>
      <c r="M9" s="54"/>
      <c r="N9" s="54"/>
      <c r="O9" s="44" t="s">
        <v>51</v>
      </c>
      <c r="P9" s="55"/>
      <c r="Q9" s="56">
        <v>43631</v>
      </c>
      <c r="R9" s="56">
        <v>43631</v>
      </c>
      <c r="S9" s="57" t="s">
        <v>43</v>
      </c>
    </row>
    <row r="10" spans="1:19" x14ac:dyDescent="0.2">
      <c r="A10" s="43" t="s">
        <v>32</v>
      </c>
      <c r="B10" s="48">
        <f>C9</f>
        <v>1.8</v>
      </c>
      <c r="C10" s="48">
        <f>B10+D10</f>
        <v>2.1</v>
      </c>
      <c r="D10" s="48">
        <v>0.3</v>
      </c>
      <c r="E10" s="49">
        <v>439799</v>
      </c>
      <c r="F10" s="50">
        <v>1.3120000000000003</v>
      </c>
      <c r="G10" s="51">
        <v>0.01</v>
      </c>
      <c r="H10" s="51">
        <v>6.7000000000000004E-2</v>
      </c>
      <c r="I10" s="51">
        <v>0.155</v>
      </c>
      <c r="J10" s="51">
        <v>2.8368794326241202</v>
      </c>
      <c r="K10" s="52"/>
      <c r="L10" s="53">
        <v>1.798</v>
      </c>
      <c r="M10" s="54"/>
      <c r="N10" s="54"/>
      <c r="O10" s="44" t="s">
        <v>49</v>
      </c>
      <c r="P10" s="55">
        <v>0.3</v>
      </c>
      <c r="Q10" s="56">
        <v>43631</v>
      </c>
      <c r="R10" s="56">
        <v>43631</v>
      </c>
      <c r="S10" s="57" t="s">
        <v>43</v>
      </c>
    </row>
    <row r="11" spans="1:19" x14ac:dyDescent="0.2">
      <c r="A11" s="43" t="s">
        <v>32</v>
      </c>
      <c r="B11" s="48">
        <f t="shared" ref="B11:B12" si="4">C10</f>
        <v>2.1</v>
      </c>
      <c r="C11" s="48">
        <f t="shared" ref="C11:C12" si="5">B11+D11</f>
        <v>2.7</v>
      </c>
      <c r="D11" s="48">
        <v>0.6</v>
      </c>
      <c r="E11" s="49">
        <v>439801</v>
      </c>
      <c r="F11" s="50">
        <v>6.3920000000000003</v>
      </c>
      <c r="G11" s="51">
        <v>2.3E-2</v>
      </c>
      <c r="H11" s="51">
        <v>0.107</v>
      </c>
      <c r="I11" s="51">
        <v>0.48299999999999998</v>
      </c>
      <c r="J11" s="51">
        <v>2.8776978417266115</v>
      </c>
      <c r="K11" s="52"/>
      <c r="L11" s="53">
        <v>4.5389999999999997</v>
      </c>
      <c r="M11" s="54"/>
      <c r="N11" s="54"/>
      <c r="O11" s="44" t="s">
        <v>49</v>
      </c>
      <c r="P11" s="55"/>
      <c r="Q11" s="56">
        <v>43631</v>
      </c>
      <c r="R11" s="56">
        <v>43631</v>
      </c>
      <c r="S11" s="57" t="s">
        <v>43</v>
      </c>
    </row>
    <row r="12" spans="1:19" x14ac:dyDescent="0.2">
      <c r="A12" s="43" t="s">
        <v>32</v>
      </c>
      <c r="B12" s="48">
        <f t="shared" si="4"/>
        <v>2.7</v>
      </c>
      <c r="C12" s="48">
        <f t="shared" si="5"/>
        <v>3.8000000000000003</v>
      </c>
      <c r="D12" s="48">
        <v>1.1000000000000001</v>
      </c>
      <c r="E12" s="49">
        <v>439802</v>
      </c>
      <c r="F12" s="50">
        <v>9.1660000000000004</v>
      </c>
      <c r="G12" s="51">
        <v>1.7000000000000001E-2</v>
      </c>
      <c r="H12" s="51">
        <v>4.8000000000000001E-2</v>
      </c>
      <c r="I12" s="51">
        <v>4.1000000000000002E-2</v>
      </c>
      <c r="J12" s="51">
        <v>2.8776978417266235</v>
      </c>
      <c r="K12" s="52"/>
      <c r="L12" s="53">
        <v>0.94699999999999995</v>
      </c>
      <c r="M12" s="54"/>
      <c r="N12" s="54"/>
      <c r="O12" s="44" t="s">
        <v>50</v>
      </c>
      <c r="P12" s="55"/>
      <c r="Q12" s="56">
        <v>43631</v>
      </c>
      <c r="R12" s="56">
        <v>43631</v>
      </c>
      <c r="S12" s="57" t="s">
        <v>43</v>
      </c>
    </row>
    <row r="13" spans="1:19" x14ac:dyDescent="0.2">
      <c r="A13" s="43" t="s">
        <v>33</v>
      </c>
      <c r="B13" s="48">
        <v>0</v>
      </c>
      <c r="C13" s="48">
        <v>1.7</v>
      </c>
      <c r="D13" s="48">
        <v>1.7</v>
      </c>
      <c r="E13" s="49">
        <v>440143</v>
      </c>
      <c r="F13" s="50">
        <v>2.6319999999999997</v>
      </c>
      <c r="G13" s="51">
        <v>2E-3</v>
      </c>
      <c r="H13" s="51">
        <v>7.0000000000000001E-3</v>
      </c>
      <c r="I13" s="51">
        <v>4.2000000000000003E-2</v>
      </c>
      <c r="J13" s="51">
        <v>2.7586206896551726</v>
      </c>
      <c r="K13" s="52"/>
      <c r="L13" s="53">
        <v>0.68500000000000005</v>
      </c>
      <c r="M13" s="54"/>
      <c r="N13" s="54"/>
      <c r="O13" s="44" t="s">
        <v>51</v>
      </c>
      <c r="P13" s="55"/>
      <c r="Q13" s="56">
        <v>43633</v>
      </c>
      <c r="R13" s="56">
        <v>43633</v>
      </c>
      <c r="S13" s="57" t="s">
        <v>44</v>
      </c>
    </row>
    <row r="14" spans="1:19" x14ac:dyDescent="0.2">
      <c r="A14" s="43" t="s">
        <v>33</v>
      </c>
      <c r="B14" s="48">
        <f>C13</f>
        <v>1.7</v>
      </c>
      <c r="C14" s="48">
        <f>B14+D14</f>
        <v>2.7</v>
      </c>
      <c r="D14" s="48">
        <v>1</v>
      </c>
      <c r="E14" s="49">
        <v>440144</v>
      </c>
      <c r="F14" s="50">
        <v>4.1379999999999999</v>
      </c>
      <c r="G14" s="51">
        <v>1.6E-2</v>
      </c>
      <c r="H14" s="51">
        <v>0.03</v>
      </c>
      <c r="I14" s="51">
        <v>0.16600000000000001</v>
      </c>
      <c r="J14" s="51">
        <v>2.8776978417266235</v>
      </c>
      <c r="K14" s="52"/>
      <c r="L14" s="53">
        <v>3.2690000000000001</v>
      </c>
      <c r="M14" s="54"/>
      <c r="N14" s="54"/>
      <c r="O14" s="44" t="s">
        <v>49</v>
      </c>
      <c r="P14" s="55">
        <v>1</v>
      </c>
      <c r="Q14" s="56">
        <v>43633</v>
      </c>
      <c r="R14" s="56">
        <v>43633</v>
      </c>
      <c r="S14" s="57" t="s">
        <v>44</v>
      </c>
    </row>
    <row r="15" spans="1:19" x14ac:dyDescent="0.2">
      <c r="A15" s="43" t="s">
        <v>33</v>
      </c>
      <c r="B15" s="48">
        <f t="shared" ref="B15" si="6">C14</f>
        <v>2.7</v>
      </c>
      <c r="C15" s="48">
        <f t="shared" ref="C15" si="7">B15+D15</f>
        <v>3.4000000000000004</v>
      </c>
      <c r="D15" s="48">
        <v>0.7</v>
      </c>
      <c r="E15" s="49">
        <v>440145</v>
      </c>
      <c r="F15" s="50">
        <v>0.20600000000000002</v>
      </c>
      <c r="G15" s="51">
        <v>4.0000000000000001E-3</v>
      </c>
      <c r="H15" s="51">
        <v>1.0999999999999999E-2</v>
      </c>
      <c r="I15" s="51">
        <v>3.6999999999999998E-2</v>
      </c>
      <c r="J15" s="51">
        <v>2.8776978417266235</v>
      </c>
      <c r="K15" s="52"/>
      <c r="L15" s="53">
        <v>1.3560000000000001</v>
      </c>
      <c r="M15" s="54"/>
      <c r="N15" s="54"/>
      <c r="O15" s="44" t="s">
        <v>50</v>
      </c>
      <c r="P15" s="55"/>
      <c r="Q15" s="56">
        <v>43633</v>
      </c>
      <c r="R15" s="56">
        <v>43633</v>
      </c>
      <c r="S15" s="57" t="s">
        <v>44</v>
      </c>
    </row>
    <row r="16" spans="1:19" x14ac:dyDescent="0.2">
      <c r="A16" s="43" t="s">
        <v>34</v>
      </c>
      <c r="B16" s="48">
        <v>0</v>
      </c>
      <c r="C16" s="48">
        <v>0.6</v>
      </c>
      <c r="D16" s="48">
        <v>0.6</v>
      </c>
      <c r="E16" s="49">
        <v>440324</v>
      </c>
      <c r="F16" s="50">
        <v>0.41200000000000003</v>
      </c>
      <c r="G16" s="51">
        <v>5.0000000000000001E-3</v>
      </c>
      <c r="H16" s="51">
        <v>8.0000000000000002E-3</v>
      </c>
      <c r="I16" s="51">
        <v>2.4E-2</v>
      </c>
      <c r="J16" s="51">
        <v>2.7919708029197001</v>
      </c>
      <c r="K16" s="52"/>
      <c r="L16" s="53">
        <v>0.24</v>
      </c>
      <c r="M16" s="54"/>
      <c r="N16" s="54"/>
      <c r="O16" s="44" t="s">
        <v>51</v>
      </c>
      <c r="P16" s="55"/>
      <c r="Q16" s="56">
        <v>43634</v>
      </c>
      <c r="R16" s="56">
        <v>43634</v>
      </c>
      <c r="S16" s="57" t="s">
        <v>45</v>
      </c>
    </row>
    <row r="17" spans="1:19" x14ac:dyDescent="0.2">
      <c r="A17" s="43" t="s">
        <v>34</v>
      </c>
      <c r="B17" s="48">
        <f>C16</f>
        <v>0.6</v>
      </c>
      <c r="C17" s="48">
        <f>B17+D17</f>
        <v>1.7000000000000002</v>
      </c>
      <c r="D17" s="48">
        <v>1.1000000000000001</v>
      </c>
      <c r="E17" s="49">
        <v>440325</v>
      </c>
      <c r="F17" s="50">
        <v>0.82400000000000007</v>
      </c>
      <c r="G17" s="51">
        <v>2E-3</v>
      </c>
      <c r="H17" s="51">
        <v>1.7999999999999999E-2</v>
      </c>
      <c r="I17" s="51">
        <v>6.4000000000000001E-2</v>
      </c>
      <c r="J17" s="51">
        <v>2.8571428571428572</v>
      </c>
      <c r="K17" s="52"/>
      <c r="L17" s="53">
        <v>0.191</v>
      </c>
      <c r="M17" s="54"/>
      <c r="N17" s="54"/>
      <c r="O17" s="44" t="s">
        <v>51</v>
      </c>
      <c r="P17" s="55"/>
      <c r="Q17" s="56">
        <v>43634</v>
      </c>
      <c r="R17" s="56">
        <v>43634</v>
      </c>
      <c r="S17" s="57" t="s">
        <v>45</v>
      </c>
    </row>
    <row r="18" spans="1:19" x14ac:dyDescent="0.2">
      <c r="A18" s="43" t="s">
        <v>34</v>
      </c>
      <c r="B18" s="48">
        <f t="shared" ref="B18:B19" si="8">C17</f>
        <v>1.7000000000000002</v>
      </c>
      <c r="C18" s="48">
        <f t="shared" ref="C18:C19" si="9">B18+D18</f>
        <v>2.2000000000000002</v>
      </c>
      <c r="D18" s="48">
        <v>0.5</v>
      </c>
      <c r="E18" s="49">
        <v>440326</v>
      </c>
      <c r="F18" s="50">
        <v>2.4779999999999998</v>
      </c>
      <c r="G18" s="51">
        <v>8.9999999999999993E-3</v>
      </c>
      <c r="H18" s="51">
        <v>3.4000000000000002E-2</v>
      </c>
      <c r="I18" s="51">
        <v>6.5000000000000002E-2</v>
      </c>
      <c r="J18" s="51">
        <v>2.8368794326241087</v>
      </c>
      <c r="K18" s="52"/>
      <c r="L18" s="53">
        <v>1.321</v>
      </c>
      <c r="M18" s="54"/>
      <c r="N18" s="54"/>
      <c r="O18" s="44" t="s">
        <v>49</v>
      </c>
      <c r="P18" s="55">
        <v>0.5</v>
      </c>
      <c r="Q18" s="56">
        <v>43634</v>
      </c>
      <c r="R18" s="56">
        <v>43634</v>
      </c>
      <c r="S18" s="57" t="s">
        <v>45</v>
      </c>
    </row>
    <row r="19" spans="1:19" x14ac:dyDescent="0.2">
      <c r="A19" s="43" t="s">
        <v>34</v>
      </c>
      <c r="B19" s="48">
        <f t="shared" si="8"/>
        <v>2.2000000000000002</v>
      </c>
      <c r="C19" s="48">
        <f t="shared" si="9"/>
        <v>3</v>
      </c>
      <c r="D19" s="48">
        <v>0.8</v>
      </c>
      <c r="E19" s="49">
        <v>440327</v>
      </c>
      <c r="F19" s="50">
        <v>0.25600000000000001</v>
      </c>
      <c r="G19" s="51">
        <v>2E-3</v>
      </c>
      <c r="H19" s="51">
        <v>7.0000000000000001E-3</v>
      </c>
      <c r="I19" s="51">
        <v>2.5000000000000001E-2</v>
      </c>
      <c r="J19" s="51">
        <v>2.7877697841726601</v>
      </c>
      <c r="K19" s="52"/>
      <c r="L19" s="53">
        <v>0.254</v>
      </c>
      <c r="M19" s="54"/>
      <c r="N19" s="54"/>
      <c r="O19" s="44" t="s">
        <v>50</v>
      </c>
      <c r="P19" s="55"/>
      <c r="Q19" s="56">
        <v>43634</v>
      </c>
      <c r="R19" s="56">
        <v>43634</v>
      </c>
      <c r="S19" s="57" t="s">
        <v>45</v>
      </c>
    </row>
    <row r="20" spans="1:19" x14ac:dyDescent="0.2">
      <c r="A20" s="43" t="s">
        <v>35</v>
      </c>
      <c r="B20" s="48">
        <v>0</v>
      </c>
      <c r="C20" s="48">
        <v>0.8</v>
      </c>
      <c r="D20" s="48">
        <v>0.8</v>
      </c>
      <c r="E20" s="49">
        <v>441373</v>
      </c>
      <c r="F20" s="50">
        <v>0.81799999999999995</v>
      </c>
      <c r="G20" s="51">
        <v>2E-3</v>
      </c>
      <c r="H20" s="51">
        <v>8.9999999999999993E-3</v>
      </c>
      <c r="I20" s="51">
        <v>2.5999999999999999E-2</v>
      </c>
      <c r="J20" s="51"/>
      <c r="K20" s="52"/>
      <c r="L20" s="53">
        <v>0</v>
      </c>
      <c r="M20" s="54"/>
      <c r="N20" s="54"/>
      <c r="O20" s="44" t="s">
        <v>51</v>
      </c>
      <c r="P20" s="55"/>
      <c r="Q20" s="56">
        <v>43640</v>
      </c>
      <c r="R20" s="56">
        <v>43641</v>
      </c>
      <c r="S20" s="57" t="s">
        <v>46</v>
      </c>
    </row>
    <row r="21" spans="1:19" x14ac:dyDescent="0.2">
      <c r="A21" s="43" t="s">
        <v>35</v>
      </c>
      <c r="B21" s="48">
        <f>C20</f>
        <v>0.8</v>
      </c>
      <c r="C21" s="48">
        <f>B21+D21</f>
        <v>2.2999999999999998</v>
      </c>
      <c r="D21" s="48">
        <v>1.5</v>
      </c>
      <c r="E21" s="49">
        <v>441374</v>
      </c>
      <c r="F21" s="50">
        <v>1.6239999999999997</v>
      </c>
      <c r="G21" s="51">
        <v>0.01</v>
      </c>
      <c r="H21" s="51">
        <v>2.9000000000000001E-2</v>
      </c>
      <c r="I21" s="51">
        <v>5.5E-2</v>
      </c>
      <c r="J21" s="51"/>
      <c r="K21" s="52"/>
      <c r="L21" s="53">
        <v>0.78700000000000003</v>
      </c>
      <c r="M21" s="54"/>
      <c r="N21" s="54"/>
      <c r="O21" s="44" t="s">
        <v>49</v>
      </c>
      <c r="P21" s="55">
        <v>1.5</v>
      </c>
      <c r="Q21" s="56">
        <v>43640</v>
      </c>
      <c r="R21" s="56">
        <v>43641</v>
      </c>
      <c r="S21" s="57" t="s">
        <v>46</v>
      </c>
    </row>
    <row r="22" spans="1:19" x14ac:dyDescent="0.2">
      <c r="A22" s="43" t="s">
        <v>35</v>
      </c>
      <c r="B22" s="48">
        <f t="shared" ref="B22:B23" si="10">C21</f>
        <v>2.2999999999999998</v>
      </c>
      <c r="C22" s="48">
        <f t="shared" ref="C22:C23" si="11">B22+D22</f>
        <v>3.5999999999999996</v>
      </c>
      <c r="D22" s="48">
        <v>1.3</v>
      </c>
      <c r="E22" s="49">
        <v>441375</v>
      </c>
      <c r="F22" s="50">
        <v>0.27799999999999997</v>
      </c>
      <c r="G22" s="51">
        <v>3.0000000000000001E-3</v>
      </c>
      <c r="H22" s="51">
        <v>2.1999999999999999E-2</v>
      </c>
      <c r="I22" s="51">
        <v>5.7000000000000002E-2</v>
      </c>
      <c r="J22" s="51"/>
      <c r="K22" s="52"/>
      <c r="L22" s="53">
        <v>0.107</v>
      </c>
      <c r="M22" s="54"/>
      <c r="N22" s="54"/>
      <c r="O22" s="44" t="s">
        <v>49</v>
      </c>
      <c r="P22" s="55">
        <v>1.3</v>
      </c>
      <c r="Q22" s="56">
        <v>43640</v>
      </c>
      <c r="R22" s="56">
        <v>43641</v>
      </c>
      <c r="S22" s="57" t="s">
        <v>46</v>
      </c>
    </row>
    <row r="23" spans="1:19" x14ac:dyDescent="0.2">
      <c r="A23" s="43" t="s">
        <v>35</v>
      </c>
      <c r="B23" s="48">
        <f t="shared" si="10"/>
        <v>3.5999999999999996</v>
      </c>
      <c r="C23" s="48">
        <f t="shared" si="11"/>
        <v>4.1999999999999993</v>
      </c>
      <c r="D23" s="48">
        <v>0.6</v>
      </c>
      <c r="E23" s="49">
        <v>441376</v>
      </c>
      <c r="F23" s="50">
        <v>0.44400000000000001</v>
      </c>
      <c r="G23" s="51">
        <v>4.0000000000000001E-3</v>
      </c>
      <c r="H23" s="51">
        <v>0</v>
      </c>
      <c r="I23" s="51">
        <v>7.0000000000000001E-3</v>
      </c>
      <c r="J23" s="51"/>
      <c r="K23" s="52"/>
      <c r="L23" s="53">
        <v>0</v>
      </c>
      <c r="M23" s="54"/>
      <c r="N23" s="54"/>
      <c r="O23" s="44" t="s">
        <v>50</v>
      </c>
      <c r="P23" s="55"/>
      <c r="Q23" s="56">
        <v>43640</v>
      </c>
      <c r="R23" s="56">
        <v>43641</v>
      </c>
      <c r="S23" s="57" t="s">
        <v>46</v>
      </c>
    </row>
    <row r="24" spans="1:19" x14ac:dyDescent="0.2">
      <c r="A24" s="43" t="s">
        <v>36</v>
      </c>
      <c r="B24" s="48">
        <v>0</v>
      </c>
      <c r="C24" s="48">
        <v>0.9</v>
      </c>
      <c r="D24" s="48">
        <v>0.9</v>
      </c>
      <c r="E24" s="49">
        <v>441688</v>
      </c>
      <c r="F24" s="50">
        <v>0.23800000000000002</v>
      </c>
      <c r="G24" s="51">
        <v>0.01</v>
      </c>
      <c r="H24" s="51">
        <v>7.0000000000000001E-3</v>
      </c>
      <c r="I24" s="51">
        <v>0.06</v>
      </c>
      <c r="J24" s="51"/>
      <c r="K24" s="52"/>
      <c r="L24" s="53">
        <v>1.6340000000000001</v>
      </c>
      <c r="M24" s="54"/>
      <c r="N24" s="54"/>
      <c r="O24" s="44" t="s">
        <v>51</v>
      </c>
      <c r="P24" s="55"/>
      <c r="Q24" s="56">
        <v>43642</v>
      </c>
      <c r="R24" s="56">
        <v>43642</v>
      </c>
      <c r="S24" s="57" t="s">
        <v>47</v>
      </c>
    </row>
    <row r="25" spans="1:19" x14ac:dyDescent="0.2">
      <c r="A25" s="43" t="s">
        <v>36</v>
      </c>
      <c r="B25" s="48">
        <f>C24</f>
        <v>0.9</v>
      </c>
      <c r="C25" s="48">
        <f>B25+D25</f>
        <v>1.6</v>
      </c>
      <c r="D25" s="48">
        <v>0.7</v>
      </c>
      <c r="E25" s="49">
        <v>441689</v>
      </c>
      <c r="F25" s="50">
        <v>0.39399999999999996</v>
      </c>
      <c r="G25" s="51">
        <v>4.0000000000000001E-3</v>
      </c>
      <c r="H25" s="51">
        <v>4.8250000000000002E-4</v>
      </c>
      <c r="I25" s="51">
        <v>3.1E-2</v>
      </c>
      <c r="J25" s="51"/>
      <c r="K25" s="52"/>
      <c r="L25" s="53">
        <v>0.61899999999999999</v>
      </c>
      <c r="M25" s="54"/>
      <c r="N25" s="54"/>
      <c r="O25" s="44" t="s">
        <v>51</v>
      </c>
      <c r="P25" s="55"/>
      <c r="Q25" s="56">
        <v>43642</v>
      </c>
      <c r="R25" s="56">
        <v>43642</v>
      </c>
      <c r="S25" s="57" t="s">
        <v>47</v>
      </c>
    </row>
    <row r="26" spans="1:19" x14ac:dyDescent="0.2">
      <c r="A26" s="43" t="s">
        <v>36</v>
      </c>
      <c r="B26" s="48">
        <f t="shared" ref="B26:B27" si="12">C25</f>
        <v>1.6</v>
      </c>
      <c r="C26" s="48">
        <f t="shared" ref="C26:C27" si="13">B26+D26</f>
        <v>3.2</v>
      </c>
      <c r="D26" s="48">
        <v>1.6</v>
      </c>
      <c r="E26" s="49">
        <v>441690</v>
      </c>
      <c r="F26" s="50">
        <v>0.27799999999999997</v>
      </c>
      <c r="G26" s="51">
        <v>2E-3</v>
      </c>
      <c r="H26" s="51">
        <v>3.3789999999999997E-4</v>
      </c>
      <c r="I26" s="51">
        <v>2.1000000000000001E-2</v>
      </c>
      <c r="J26" s="51"/>
      <c r="K26" s="52"/>
      <c r="L26" s="53">
        <v>0.26300000000000001</v>
      </c>
      <c r="M26" s="54"/>
      <c r="N26" s="54"/>
      <c r="O26" s="44" t="s">
        <v>51</v>
      </c>
      <c r="P26" s="55"/>
      <c r="Q26" s="56">
        <v>43642</v>
      </c>
      <c r="R26" s="56">
        <v>43642</v>
      </c>
      <c r="S26" s="57" t="s">
        <v>47</v>
      </c>
    </row>
    <row r="27" spans="1:19" x14ac:dyDescent="0.2">
      <c r="A27" s="43" t="s">
        <v>36</v>
      </c>
      <c r="B27" s="48">
        <f t="shared" si="12"/>
        <v>3.2</v>
      </c>
      <c r="C27" s="48">
        <f t="shared" si="13"/>
        <v>3.6</v>
      </c>
      <c r="D27" s="48">
        <v>0.4</v>
      </c>
      <c r="E27" s="49">
        <v>441691</v>
      </c>
      <c r="F27" s="50">
        <v>1.99</v>
      </c>
      <c r="G27" s="51">
        <v>2.1999999999999999E-2</v>
      </c>
      <c r="H27" s="51">
        <v>8.9999999999999993E-3</v>
      </c>
      <c r="I27" s="51">
        <v>0.13100000000000001</v>
      </c>
      <c r="J27" s="51"/>
      <c r="K27" s="52"/>
      <c r="L27" s="53">
        <v>2.2889999999999997</v>
      </c>
      <c r="M27" s="54"/>
      <c r="N27" s="54"/>
      <c r="O27" s="44" t="s">
        <v>49</v>
      </c>
      <c r="P27" s="55">
        <v>0.4</v>
      </c>
      <c r="Q27" s="56">
        <v>43642</v>
      </c>
      <c r="R27" s="56">
        <v>43642</v>
      </c>
      <c r="S27" s="57" t="s">
        <v>47</v>
      </c>
    </row>
    <row r="28" spans="1:19" x14ac:dyDescent="0.2">
      <c r="A28" s="43" t="s">
        <v>36</v>
      </c>
      <c r="B28" s="48">
        <f t="shared" ref="B28" si="14">C27</f>
        <v>3.6</v>
      </c>
      <c r="C28" s="48">
        <f t="shared" ref="C28" si="15">B28+D28</f>
        <v>4</v>
      </c>
      <c r="D28" s="48">
        <v>0.4</v>
      </c>
      <c r="E28" s="49">
        <v>441692</v>
      </c>
      <c r="F28" s="50">
        <v>0.99400000000000011</v>
      </c>
      <c r="G28" s="51">
        <v>4.0000000000000001E-3</v>
      </c>
      <c r="H28" s="51">
        <v>3.4000000000000002E-2</v>
      </c>
      <c r="I28" s="51">
        <v>0.20699999999999999</v>
      </c>
      <c r="J28" s="51"/>
      <c r="K28" s="52"/>
      <c r="L28" s="53">
        <v>2.6480000000000001</v>
      </c>
      <c r="M28" s="54"/>
      <c r="N28" s="54"/>
      <c r="O28" s="44" t="s">
        <v>51</v>
      </c>
      <c r="P28" s="55"/>
      <c r="Q28" s="56">
        <v>43642</v>
      </c>
      <c r="R28" s="56">
        <v>43642</v>
      </c>
      <c r="S28" s="57" t="s">
        <v>47</v>
      </c>
    </row>
    <row r="29" spans="1:19" x14ac:dyDescent="0.2">
      <c r="A29" s="43" t="s">
        <v>37</v>
      </c>
      <c r="B29" s="48">
        <v>0</v>
      </c>
      <c r="C29" s="48">
        <v>0.7</v>
      </c>
      <c r="D29" s="48">
        <v>0.7</v>
      </c>
      <c r="E29" s="49">
        <v>441866</v>
      </c>
      <c r="F29" s="50">
        <v>0.33399999999999996</v>
      </c>
      <c r="G29" s="51">
        <v>4.0000000000000001E-3</v>
      </c>
      <c r="H29" s="51">
        <v>2E-3</v>
      </c>
      <c r="I29" s="51">
        <v>2.9000000000000001E-2</v>
      </c>
      <c r="J29" s="51"/>
      <c r="K29" s="52"/>
      <c r="L29" s="53">
        <v>0.36199999999999999</v>
      </c>
      <c r="M29" s="54"/>
      <c r="N29" s="54"/>
      <c r="O29" s="44" t="s">
        <v>51</v>
      </c>
      <c r="P29" s="55"/>
      <c r="Q29" s="56">
        <v>43643</v>
      </c>
      <c r="R29" s="56">
        <v>43643</v>
      </c>
      <c r="S29" s="57" t="s">
        <v>48</v>
      </c>
    </row>
    <row r="30" spans="1:19" x14ac:dyDescent="0.2">
      <c r="A30" s="43" t="s">
        <v>37</v>
      </c>
      <c r="B30" s="48">
        <f>C29</f>
        <v>0.7</v>
      </c>
      <c r="C30" s="48">
        <f>B30+D30</f>
        <v>2</v>
      </c>
      <c r="D30" s="48">
        <v>1.3</v>
      </c>
      <c r="E30" s="49">
        <v>441867</v>
      </c>
      <c r="F30" s="50">
        <v>0.83200000000000007</v>
      </c>
      <c r="G30" s="51">
        <v>3.0000000000000001E-3</v>
      </c>
      <c r="H30" s="51">
        <v>3.0000000000000001E-3</v>
      </c>
      <c r="I30" s="51">
        <v>3.5999999999999997E-2</v>
      </c>
      <c r="J30" s="51"/>
      <c r="K30" s="52"/>
      <c r="L30" s="53">
        <v>0.497</v>
      </c>
      <c r="M30" s="54"/>
      <c r="N30" s="54"/>
      <c r="O30" s="44" t="s">
        <v>51</v>
      </c>
      <c r="P30" s="55"/>
      <c r="Q30" s="56">
        <v>43643</v>
      </c>
      <c r="R30" s="56">
        <v>43643</v>
      </c>
      <c r="S30" s="57" t="s">
        <v>48</v>
      </c>
    </row>
    <row r="31" spans="1:19" x14ac:dyDescent="0.2">
      <c r="A31" s="43" t="s">
        <v>37</v>
      </c>
      <c r="B31" s="48">
        <f t="shared" ref="B31:B32" si="16">C30</f>
        <v>2</v>
      </c>
      <c r="C31" s="48">
        <f t="shared" ref="C31:C32" si="17">B31+D31</f>
        <v>2.9</v>
      </c>
      <c r="D31" s="48">
        <v>0.9</v>
      </c>
      <c r="E31" s="49">
        <v>441868</v>
      </c>
      <c r="F31" s="50">
        <v>1.42</v>
      </c>
      <c r="G31" s="51">
        <v>0.01</v>
      </c>
      <c r="H31" s="51">
        <v>7.6999999999999999E-2</v>
      </c>
      <c r="I31" s="51">
        <v>0.14799999999999999</v>
      </c>
      <c r="J31" s="51"/>
      <c r="K31" s="52"/>
      <c r="L31" s="53">
        <v>2.863</v>
      </c>
      <c r="M31" s="54"/>
      <c r="N31" s="54"/>
      <c r="O31" s="44" t="s">
        <v>49</v>
      </c>
      <c r="P31" s="55">
        <v>0.9</v>
      </c>
      <c r="Q31" s="56">
        <v>43643</v>
      </c>
      <c r="R31" s="56">
        <v>43643</v>
      </c>
      <c r="S31" s="57" t="s">
        <v>48</v>
      </c>
    </row>
    <row r="32" spans="1:19" x14ac:dyDescent="0.2">
      <c r="A32" s="43" t="s">
        <v>37</v>
      </c>
      <c r="B32" s="48">
        <f t="shared" si="16"/>
        <v>2.9</v>
      </c>
      <c r="C32" s="48">
        <f t="shared" si="17"/>
        <v>3.5999999999999996</v>
      </c>
      <c r="D32" s="48">
        <v>0.7</v>
      </c>
      <c r="E32" s="49">
        <v>441870</v>
      </c>
      <c r="F32" s="50">
        <v>7.400000000000001E-2</v>
      </c>
      <c r="G32" s="51">
        <v>1E-3</v>
      </c>
      <c r="H32" s="51">
        <v>1E-3</v>
      </c>
      <c r="I32" s="51">
        <v>2.4E-2</v>
      </c>
      <c r="J32" s="51"/>
      <c r="K32" s="52"/>
      <c r="L32" s="53">
        <v>0</v>
      </c>
      <c r="M32" s="54"/>
      <c r="N32" s="54"/>
      <c r="O32" s="44" t="s">
        <v>50</v>
      </c>
      <c r="P32" s="55"/>
      <c r="Q32" s="56">
        <v>43643</v>
      </c>
      <c r="R32" s="56">
        <v>43643</v>
      </c>
      <c r="S32" s="57" t="s">
        <v>48</v>
      </c>
    </row>
    <row r="33" spans="1:19" x14ac:dyDescent="0.2">
      <c r="A33" s="22"/>
      <c r="E33" s="30"/>
      <c r="F33" s="31"/>
      <c r="G33" s="32"/>
      <c r="H33" s="32"/>
      <c r="I33" s="32"/>
      <c r="J33" s="32"/>
      <c r="L33" s="33"/>
      <c r="Q33" s="35"/>
      <c r="R33" s="35"/>
    </row>
    <row r="34" spans="1:19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9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9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9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9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9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9" x14ac:dyDescent="0.2">
      <c r="A40" s="22"/>
      <c r="E40" s="30"/>
      <c r="F40" s="31"/>
      <c r="G40" s="32"/>
      <c r="H40" s="32"/>
      <c r="I40" s="32"/>
      <c r="L40" s="33"/>
      <c r="Q40" s="35"/>
      <c r="R40" s="35"/>
    </row>
    <row r="41" spans="1:19" x14ac:dyDescent="0.2">
      <c r="A41" s="22"/>
      <c r="E41" s="30"/>
      <c r="F41" s="31"/>
      <c r="G41" s="32"/>
      <c r="H41" s="32"/>
      <c r="I41" s="32"/>
      <c r="L41" s="33"/>
      <c r="Q41" s="35"/>
      <c r="R41" s="35"/>
    </row>
    <row r="42" spans="1:19" x14ac:dyDescent="0.2">
      <c r="A42" s="22"/>
      <c r="E42" s="30"/>
      <c r="F42" s="31"/>
      <c r="G42" s="32"/>
      <c r="H42" s="32"/>
      <c r="I42" s="32"/>
      <c r="L42" s="33"/>
      <c r="Q42" s="35"/>
      <c r="R42" s="35"/>
    </row>
    <row r="43" spans="1:19" x14ac:dyDescent="0.2">
      <c r="A43" s="22"/>
      <c r="E43" s="30"/>
      <c r="F43" s="31"/>
      <c r="G43" s="32"/>
      <c r="H43" s="32"/>
      <c r="I43" s="32"/>
      <c r="L43" s="33"/>
      <c r="Q43" s="35"/>
      <c r="R43" s="35"/>
    </row>
    <row r="44" spans="1:19" x14ac:dyDescent="0.2">
      <c r="A44" s="22"/>
      <c r="E44" s="30"/>
      <c r="F44" s="31"/>
      <c r="G44" s="32"/>
      <c r="H44" s="32"/>
      <c r="I44" s="32"/>
      <c r="L44" s="33"/>
      <c r="Q44" s="35"/>
      <c r="R44" s="35"/>
    </row>
    <row r="45" spans="1:19" x14ac:dyDescent="0.2">
      <c r="A45" s="22"/>
      <c r="E45" s="30"/>
      <c r="F45" s="31"/>
      <c r="G45" s="32"/>
      <c r="H45" s="32"/>
      <c r="I45" s="32"/>
      <c r="L45" s="37"/>
      <c r="Q45" s="35"/>
      <c r="R45" s="35"/>
    </row>
    <row r="46" spans="1:19" x14ac:dyDescent="0.2">
      <c r="A46" s="22"/>
      <c r="E46" s="30"/>
      <c r="F46" s="31"/>
      <c r="G46" s="32"/>
      <c r="H46" s="32"/>
      <c r="I46" s="32"/>
      <c r="L46" s="33"/>
      <c r="Q46" s="35"/>
      <c r="R46" s="35"/>
      <c r="S46" s="36"/>
    </row>
    <row r="47" spans="1:19" x14ac:dyDescent="0.2">
      <c r="A47" s="22"/>
      <c r="E47" s="30"/>
      <c r="F47" s="31"/>
      <c r="G47" s="32"/>
      <c r="H47" s="32"/>
      <c r="I47" s="32"/>
      <c r="L47" s="33"/>
      <c r="Q47" s="35"/>
      <c r="R47" s="35"/>
      <c r="S47" s="36"/>
    </row>
    <row r="48" spans="1:19" x14ac:dyDescent="0.2">
      <c r="A48" s="22"/>
      <c r="E48" s="30"/>
      <c r="F48" s="31"/>
      <c r="G48" s="32"/>
      <c r="H48" s="32"/>
      <c r="I48" s="32"/>
      <c r="J48" s="32"/>
      <c r="L48" s="33"/>
      <c r="Q48" s="35"/>
      <c r="R48" s="35"/>
      <c r="S48" s="36"/>
    </row>
    <row r="49" spans="1:18" x14ac:dyDescent="0.2">
      <c r="A49" s="22"/>
      <c r="E49" s="30"/>
      <c r="F49" s="31"/>
      <c r="G49" s="32"/>
      <c r="H49" s="32"/>
      <c r="I49" s="32"/>
      <c r="J49" s="32"/>
      <c r="L49" s="37"/>
      <c r="Q49" s="35"/>
      <c r="R49" s="35"/>
    </row>
    <row r="50" spans="1:18" x14ac:dyDescent="0.2">
      <c r="A50" s="22"/>
      <c r="E50" s="30"/>
      <c r="F50" s="31"/>
      <c r="G50" s="32"/>
      <c r="H50" s="32"/>
      <c r="I50" s="32"/>
      <c r="J50" s="32"/>
      <c r="L50" s="33"/>
      <c r="Q50" s="35"/>
      <c r="R50" s="35"/>
    </row>
    <row r="51" spans="1:18" x14ac:dyDescent="0.2">
      <c r="A51" s="22"/>
      <c r="E51" s="30"/>
      <c r="F51" s="31"/>
      <c r="G51" s="32"/>
      <c r="H51" s="32"/>
      <c r="I51" s="32"/>
      <c r="J51" s="32"/>
      <c r="L51" s="33"/>
      <c r="Q51" s="35"/>
      <c r="R51" s="35"/>
    </row>
    <row r="52" spans="1:18" x14ac:dyDescent="0.2">
      <c r="A52" s="22"/>
      <c r="E52" s="30"/>
      <c r="F52" s="31"/>
      <c r="G52" s="32"/>
      <c r="H52" s="32"/>
      <c r="I52" s="32"/>
      <c r="J52" s="32"/>
      <c r="L52" s="33"/>
      <c r="Q52" s="35"/>
      <c r="R52" s="35"/>
    </row>
    <row r="53" spans="1:18" x14ac:dyDescent="0.2">
      <c r="A53" s="22"/>
      <c r="E53" s="30"/>
      <c r="F53" s="31"/>
      <c r="G53" s="32"/>
      <c r="H53" s="32"/>
      <c r="I53" s="32"/>
      <c r="J53" s="32"/>
      <c r="L53" s="33"/>
      <c r="Q53" s="35"/>
      <c r="R53" s="35"/>
    </row>
    <row r="54" spans="1:18" x14ac:dyDescent="0.2">
      <c r="A54" s="22"/>
      <c r="E54" s="30"/>
      <c r="F54" s="31"/>
      <c r="G54" s="32"/>
      <c r="H54" s="32"/>
      <c r="I54" s="32"/>
      <c r="J54" s="32"/>
      <c r="L54" s="33"/>
      <c r="Q54" s="35"/>
      <c r="R54" s="35"/>
    </row>
    <row r="55" spans="1:18" x14ac:dyDescent="0.2">
      <c r="A55" s="22"/>
      <c r="E55" s="30"/>
      <c r="F55" s="31"/>
      <c r="G55" s="32"/>
      <c r="H55" s="32"/>
      <c r="I55" s="32"/>
      <c r="J55" s="32"/>
      <c r="L55" s="33"/>
      <c r="Q55" s="35"/>
      <c r="R55" s="35"/>
    </row>
    <row r="56" spans="1:18" x14ac:dyDescent="0.2">
      <c r="A56" s="22"/>
      <c r="E56" s="30"/>
      <c r="F56" s="31"/>
      <c r="G56" s="32"/>
      <c r="H56" s="32"/>
      <c r="I56" s="32"/>
      <c r="J56" s="32"/>
      <c r="L56" s="33"/>
      <c r="Q56" s="35"/>
      <c r="R56" s="35"/>
    </row>
    <row r="57" spans="1:18" x14ac:dyDescent="0.2">
      <c r="A57" s="22"/>
      <c r="E57" s="30"/>
      <c r="F57" s="31"/>
      <c r="G57" s="32"/>
      <c r="H57" s="32"/>
      <c r="I57" s="32"/>
      <c r="L57" s="33"/>
      <c r="Q57" s="35"/>
      <c r="R57" s="35"/>
    </row>
    <row r="58" spans="1:18" x14ac:dyDescent="0.2">
      <c r="A58" s="22"/>
      <c r="E58" s="30"/>
      <c r="F58" s="31"/>
      <c r="G58" s="32"/>
      <c r="H58" s="32"/>
      <c r="I58" s="32"/>
      <c r="L58" s="37"/>
      <c r="Q58" s="35"/>
      <c r="R58" s="35"/>
    </row>
    <row r="59" spans="1:18" x14ac:dyDescent="0.2">
      <c r="A59" s="22"/>
      <c r="E59" s="30"/>
      <c r="F59" s="31"/>
      <c r="G59" s="32"/>
      <c r="H59" s="32"/>
      <c r="I59" s="32"/>
      <c r="L59" s="33"/>
      <c r="Q59" s="35"/>
      <c r="R59" s="35"/>
    </row>
    <row r="60" spans="1:18" x14ac:dyDescent="0.2">
      <c r="A60" s="22"/>
      <c r="E60" s="30"/>
      <c r="F60" s="31"/>
      <c r="G60" s="32"/>
      <c r="H60" s="32"/>
      <c r="I60" s="32"/>
      <c r="L60" s="33"/>
      <c r="Q60" s="35"/>
      <c r="R60" s="35"/>
    </row>
    <row r="61" spans="1:18" x14ac:dyDescent="0.2">
      <c r="A61" s="22"/>
      <c r="E61" s="30"/>
      <c r="F61" s="31"/>
      <c r="G61" s="32"/>
      <c r="H61" s="32"/>
      <c r="I61" s="32"/>
      <c r="Q61" s="35"/>
      <c r="R61" s="35"/>
    </row>
    <row r="62" spans="1:18" x14ac:dyDescent="0.2">
      <c r="A62" s="22"/>
      <c r="E62" s="30"/>
      <c r="F62" s="31"/>
      <c r="G62" s="32"/>
      <c r="H62" s="32"/>
      <c r="I62" s="32"/>
      <c r="Q62" s="35"/>
      <c r="R62" s="35"/>
    </row>
    <row r="63" spans="1:18" x14ac:dyDescent="0.2">
      <c r="A63" s="22"/>
      <c r="E63" s="30"/>
      <c r="F63" s="31"/>
      <c r="G63" s="32"/>
      <c r="H63" s="32"/>
      <c r="I63" s="32"/>
      <c r="Q63" s="35"/>
      <c r="R63" s="35"/>
    </row>
    <row r="64" spans="1:18" x14ac:dyDescent="0.2">
      <c r="A64" s="22"/>
      <c r="Q64" s="35"/>
      <c r="R64" s="35"/>
    </row>
  </sheetData>
  <protectedRanges>
    <protectedRange sqref="J5:J11" name="Range27_7"/>
    <protectedRange sqref="J5:J11" name="Range1_4"/>
    <protectedRange sqref="J5:J11" name="Range26_6"/>
    <protectedRange sqref="J12:J16" name="Range27_12"/>
    <protectedRange sqref="J12:J16" name="Range1_7"/>
    <protectedRange sqref="J12:J16" name="Range26_10"/>
    <protectedRange sqref="E46:E48" name="Range1_9_2_1_1_7"/>
    <protectedRange sqref="G46:G48" name="Range27_32"/>
    <protectedRange sqref="G46:G48" name="Range1_22"/>
    <protectedRange sqref="G46:G48" name="Range26_24"/>
    <protectedRange sqref="H46:H48" name="Range27_33"/>
    <protectedRange sqref="H46:H48" name="Range1_23"/>
    <protectedRange sqref="H46:H48" name="Range26_25"/>
    <protectedRange sqref="I46:I48" name="Range27_34"/>
    <protectedRange sqref="I46:I48" name="Range1_24"/>
    <protectedRange sqref="I46:I48" name="Range26_26"/>
    <protectedRange sqref="L45:L46" name="Range27_35"/>
    <protectedRange sqref="L45:L46" name="Range1_8_1_7"/>
    <protectedRange sqref="L45:L46" name="Range28_8"/>
    <protectedRange sqref="E49:E53" name="Range1_9_2_1_1_8"/>
    <protectedRange sqref="G49:G53" name="Range27_36"/>
    <protectedRange sqref="G49:G53" name="Range1_25"/>
    <protectedRange sqref="G49:G53" name="Range26_27"/>
    <protectedRange sqref="H49:H53" name="Range27_37"/>
    <protectedRange sqref="H49:H53" name="Range1_26"/>
    <protectedRange sqref="H49:H53" name="Range26_28"/>
    <protectedRange sqref="I49:I53" name="Range27_38"/>
    <protectedRange sqref="I49:I53" name="Range1_27"/>
    <protectedRange sqref="I49:I53" name="Range26_29"/>
    <protectedRange sqref="J49:J53" name="Range27_39"/>
    <protectedRange sqref="J49:J53" name="Range1_28"/>
    <protectedRange sqref="J49:J53" name="Range26_30"/>
    <protectedRange sqref="L47:L50" name="Range27_40"/>
    <protectedRange sqref="L47:L50" name="Range1_8_1_8"/>
    <protectedRange sqref="L47:L50" name="Range28_9"/>
    <protectedRange sqref="E54:E58" name="Range1_9_2_1_1_9"/>
    <protectedRange sqref="G54:G58" name="Range27_41"/>
    <protectedRange sqref="G54:G58" name="Range1_29"/>
    <protectedRange sqref="G54:G58" name="Range26_31"/>
    <protectedRange sqref="H54:H58" name="Range27_42"/>
    <protectedRange sqref="H54:H58" name="Range1_30"/>
    <protectedRange sqref="H54:H58" name="Range26_32"/>
    <protectedRange sqref="I54:I58" name="Range27_43"/>
    <protectedRange sqref="I54:I58" name="Range1_31"/>
    <protectedRange sqref="I54:I58" name="Range26_33"/>
    <protectedRange sqref="J54:J58" name="Range27_44"/>
    <protectedRange sqref="J54:J58" name="Range1_32"/>
    <protectedRange sqref="J54:J58" name="Range26_34"/>
    <protectedRange sqref="L51:L55" name="Range27_45"/>
    <protectedRange sqref="L51:L55" name="Range1_8_1_9"/>
    <protectedRange sqref="L51:L55" name="Range28_10"/>
    <protectedRange sqref="E59:E62" name="Range1_9_2_1_1_10"/>
    <protectedRange sqref="G59:G62" name="Range27_46"/>
    <protectedRange sqref="G59:G62" name="Range1_33"/>
    <protectedRange sqref="G59:G62" name="Range26_35"/>
    <protectedRange sqref="H59:H62" name="Range27_47"/>
    <protectedRange sqref="H59:H62" name="Range1_34"/>
    <protectedRange sqref="H59:H62" name="Range26_36"/>
    <protectedRange sqref="I59:I62" name="Range27_49"/>
    <protectedRange sqref="I59:I62" name="Range1_36"/>
    <protectedRange sqref="I59:I62" name="Range26_38"/>
    <protectedRange sqref="J59:J62" name="Range27_50"/>
    <protectedRange sqref="J59:J62" name="Range1_37"/>
    <protectedRange sqref="J59:J62" name="Range26_39"/>
    <protectedRange sqref="L56:L59" name="Range27_51"/>
    <protectedRange sqref="L56:L59" name="Range1_8_1_10"/>
    <protectedRange sqref="L56:L59" name="Range28_11"/>
    <protectedRange sqref="E63" name="Range1_9_2_1_1_11"/>
    <protectedRange sqref="G63" name="Range27_52"/>
    <protectedRange sqref="G63" name="Range1_38"/>
    <protectedRange sqref="G63" name="Range26_40"/>
    <protectedRange sqref="H63" name="Range27_53"/>
    <protectedRange sqref="H63" name="Range1_8_1_11"/>
    <protectedRange sqref="H63" name="Range26_41"/>
    <protectedRange sqref="I63" name="Range27_54"/>
    <protectedRange sqref="I63" name="Range1_4_2_1_1"/>
    <protectedRange sqref="I63" name="Range26_42"/>
    <protectedRange sqref="J63" name="Range27_55"/>
    <protectedRange sqref="J63" name="Range1_39"/>
    <protectedRange sqref="J63" name="Range26_43"/>
    <protectedRange sqref="L60" name="Range27_56"/>
    <protectedRange sqref="L60" name="Range1_8_2"/>
    <protectedRange sqref="L60" name="Range28_12"/>
    <protectedRange sqref="E5:E14" name="Range1_9_2_1_1"/>
    <protectedRange sqref="G5:I14" name="Range27"/>
    <protectedRange sqref="G5:G8 I5:I8" name="Range1"/>
    <protectedRange sqref="G9:I11" name="Range1_3_1"/>
    <protectedRange sqref="G12:I14" name="Range1_8_3"/>
    <protectedRange sqref="G5:I14" name="Range26"/>
    <protectedRange sqref="L5:L14" name="Range27_1"/>
    <protectedRange sqref="L5:L8" name="Range1_6"/>
    <protectedRange sqref="L9:L11" name="Range1_3_2"/>
    <protectedRange sqref="L12:L14" name="Range1_8_6"/>
    <protectedRange sqref="L5:L14" name="Range28"/>
    <protectedRange sqref="E2:E4" name="Range1_9_2_1_1_1"/>
    <protectedRange sqref="L2:L4" name="Range27_3"/>
    <protectedRange sqref="L2:L4" name="Range1_8_3_2"/>
    <protectedRange sqref="L2:L4" name="Range28_1"/>
    <protectedRange sqref="G2:J4" name="Range27_4"/>
    <protectedRange sqref="H2:H4 J2:J4" name="Range1_8_3_3"/>
    <protectedRange sqref="G2:J4" name="Range26_2"/>
    <protectedRange sqref="E15:E26" name="Range1_9_2_1_1_13"/>
    <protectedRange sqref="G15:I26" name="Range27_5"/>
    <protectedRange sqref="G25:G26" name="Range1_3"/>
    <protectedRange sqref="H20:H26" name="Range1_6_8"/>
    <protectedRange sqref="H17:H19 G15:I16" name="Range1_8_3_5"/>
    <protectedRange sqref="G15:I26" name="Range26_3"/>
    <protectedRange sqref="L15:L26" name="Range27_6"/>
    <protectedRange sqref="L25:L26" name="Range1_40"/>
    <protectedRange sqref="L20:L24" name="Range1_6_9"/>
    <protectedRange sqref="L15:L19" name="Range1_8_3_6"/>
    <protectedRange sqref="L15:L26" name="Range28_13"/>
    <protectedRange sqref="E27:E29" name="Range1_9_2_1_1_14"/>
    <protectedRange sqref="G27:I29" name="Range27_8"/>
    <protectedRange sqref="G27:H29" name="Range1_41"/>
    <protectedRange sqref="I27:I29" name="Range1_4_2_1_3"/>
    <protectedRange sqref="G27:I29" name="Range26_4"/>
    <protectedRange sqref="L27:L29" name="Range27_48"/>
    <protectedRange sqref="L27:L29" name="Range1_8_1_12"/>
    <protectedRange sqref="L27:L29" name="Range28_14"/>
    <protectedRange sqref="E30:E35" name="Range1_9_2_1_1_15"/>
    <protectedRange sqref="G30:I35" name="Range27_57"/>
    <protectedRange sqref="G30:G32" name="Range1_42"/>
    <protectedRange sqref="H30:I32" name="Range1_6_10"/>
    <protectedRange sqref="G33:I35" name="Range1_8_3_7"/>
    <protectedRange sqref="G30:I35" name="Range26_5"/>
    <protectedRange sqref="L30:L34" name="Range27_58"/>
    <protectedRange sqref="L30:L31" name="Range1_6_11"/>
    <protectedRange sqref="L32:L34" name="Range1_8_3_8"/>
    <protectedRange sqref="L30:L34" name="Range28_15"/>
    <protectedRange sqref="E36:E45" name="Range1_9_2_1_1_2"/>
    <protectedRange sqref="G36:I45" name="Range27_2"/>
    <protectedRange sqref="G36:G42" name="Range1_1"/>
    <protectedRange sqref="H36:H39" name="Range1_8_1"/>
    <protectedRange sqref="I36:I39" name="Range1_4_2_1"/>
    <protectedRange sqref="H40:I42" name="Range1_6_1"/>
    <protectedRange sqref="G43:I45" name="Range1_8_3_1"/>
    <protectedRange sqref="G36:I45" name="Range26_1"/>
    <protectedRange sqref="L35:L44" name="Range27_9"/>
    <protectedRange sqref="L35:L38" name="Range1_8_7"/>
    <protectedRange sqref="L39:L41" name="Range1_6_3"/>
    <protectedRange sqref="L42:L44" name="Range1_8_3_9"/>
    <protectedRange sqref="L35:L44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B21" sqref="A21:B23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3" t="s">
        <v>30</v>
      </c>
      <c r="B2" s="48">
        <v>0</v>
      </c>
      <c r="C2" s="44" t="s">
        <v>52</v>
      </c>
      <c r="D2" s="48">
        <v>0</v>
      </c>
    </row>
    <row r="3" spans="1:4" x14ac:dyDescent="0.2">
      <c r="A3" s="43" t="s">
        <v>31</v>
      </c>
      <c r="B3" s="48">
        <v>0</v>
      </c>
      <c r="C3" s="44" t="s">
        <v>53</v>
      </c>
      <c r="D3" s="48">
        <v>0</v>
      </c>
    </row>
    <row r="4" spans="1:4" x14ac:dyDescent="0.2">
      <c r="A4" s="43" t="s">
        <v>32</v>
      </c>
      <c r="B4" s="48">
        <v>0</v>
      </c>
      <c r="C4" s="44" t="s">
        <v>54</v>
      </c>
      <c r="D4" s="48">
        <v>0</v>
      </c>
    </row>
    <row r="5" spans="1:4" x14ac:dyDescent="0.2">
      <c r="A5" s="43" t="s">
        <v>33</v>
      </c>
      <c r="B5" s="48">
        <v>0</v>
      </c>
      <c r="C5" s="44" t="s">
        <v>55</v>
      </c>
      <c r="D5" s="48">
        <v>0</v>
      </c>
    </row>
    <row r="6" spans="1:4" x14ac:dyDescent="0.2">
      <c r="A6" s="43" t="s">
        <v>34</v>
      </c>
      <c r="B6" s="48">
        <v>0</v>
      </c>
      <c r="C6" s="44" t="s">
        <v>56</v>
      </c>
      <c r="D6" s="48">
        <v>0</v>
      </c>
    </row>
    <row r="7" spans="1:4" x14ac:dyDescent="0.2">
      <c r="A7" s="43" t="s">
        <v>35</v>
      </c>
      <c r="B7" s="48">
        <v>0</v>
      </c>
      <c r="C7" s="44" t="s">
        <v>57</v>
      </c>
      <c r="D7" s="48">
        <v>0</v>
      </c>
    </row>
    <row r="8" spans="1:4" x14ac:dyDescent="0.2">
      <c r="A8" s="43" t="s">
        <v>36</v>
      </c>
      <c r="B8" s="48">
        <v>0</v>
      </c>
      <c r="C8" s="44" t="s">
        <v>58</v>
      </c>
      <c r="D8" s="48">
        <v>0</v>
      </c>
    </row>
    <row r="9" spans="1:4" x14ac:dyDescent="0.2">
      <c r="A9" s="43" t="s">
        <v>37</v>
      </c>
      <c r="B9" s="48">
        <v>0</v>
      </c>
      <c r="C9" s="44" t="s">
        <v>59</v>
      </c>
      <c r="D9" s="48">
        <v>0</v>
      </c>
    </row>
    <row r="10" spans="1:4" ht="15" x14ac:dyDescent="0.25">
      <c r="A10" s="38"/>
      <c r="C10" s="42"/>
    </row>
    <row r="11" spans="1:4" ht="15" x14ac:dyDescent="0.25">
      <c r="A11" s="38"/>
      <c r="C11" s="42"/>
    </row>
    <row r="12" spans="1:4" ht="15" x14ac:dyDescent="0.25">
      <c r="A12" s="22"/>
      <c r="C12" s="42"/>
    </row>
    <row r="13" spans="1:4" ht="15" x14ac:dyDescent="0.25">
      <c r="A13" s="22"/>
      <c r="C13" s="42"/>
    </row>
    <row r="14" spans="1:4" ht="15" x14ac:dyDescent="0.25">
      <c r="A14" s="22"/>
      <c r="C14" s="42"/>
    </row>
    <row r="15" spans="1:4" ht="15" x14ac:dyDescent="0.25">
      <c r="A15" s="22"/>
      <c r="C15" s="42"/>
    </row>
    <row r="16" spans="1:4" ht="15" x14ac:dyDescent="0.25">
      <c r="A16" s="22"/>
      <c r="C16" s="42"/>
    </row>
    <row r="17" spans="1:3" ht="15" x14ac:dyDescent="0.25">
      <c r="A17" s="22"/>
      <c r="C17" s="42"/>
    </row>
    <row r="18" spans="1:3" ht="15" x14ac:dyDescent="0.25">
      <c r="A18" s="22"/>
      <c r="C18" s="42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2020-09-24T07:10:34Z</dcterms:modified>
</cp:coreProperties>
</file>