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90 SDNS 106S ODW\"/>
    </mc:Choice>
  </mc:AlternateContent>
  <xr:revisionPtr revIDLastSave="0" documentId="13_ncr:1_{4081D735-9B25-4BBF-8313-8D726C145DF8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C11" i="2" s="1"/>
  <c r="B12" i="2" s="1"/>
  <c r="C12" i="2" s="1"/>
  <c r="B13" i="2" s="1"/>
  <c r="C13" i="2" s="1"/>
  <c r="C5" i="2" l="1"/>
  <c r="B6" i="2" s="1"/>
  <c r="C6" i="2" s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C34" i="2"/>
  <c r="B35" i="2" s="1"/>
  <c r="C35" i="2" s="1"/>
  <c r="B36" i="2" s="1"/>
  <c r="C36" i="2" s="1"/>
  <c r="B37" i="2" s="1"/>
  <c r="C37" i="2" s="1"/>
  <c r="C38" i="2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45" i="2"/>
  <c r="B46" i="2" l="1"/>
  <c r="C46" i="2" s="1"/>
  <c r="B47" i="2" s="1"/>
  <c r="C47" i="2" s="1"/>
  <c r="B48" i="2" s="1"/>
  <c r="C48" i="2" s="1"/>
  <c r="C31" i="2"/>
  <c r="B32" i="2" s="1"/>
  <c r="C32" i="2" s="1"/>
  <c r="B33" i="2" s="1"/>
  <c r="C33" i="2" s="1"/>
  <c r="C27" i="2"/>
  <c r="B28" i="2" s="1"/>
  <c r="C28" i="2" s="1"/>
  <c r="B29" i="2" s="1"/>
  <c r="C29" i="2" s="1"/>
  <c r="B30" i="2" s="1"/>
  <c r="C30" i="2" s="1"/>
  <c r="C23" i="2"/>
  <c r="B24" i="2" s="1"/>
  <c r="C24" i="2" s="1"/>
  <c r="B25" i="2" s="1"/>
  <c r="C25" i="2" s="1"/>
  <c r="B26" i="2" s="1"/>
  <c r="C26" i="2" s="1"/>
  <c r="C18" i="2"/>
  <c r="B19" i="2" s="1"/>
  <c r="C19" i="2" s="1"/>
  <c r="B20" i="2" s="1"/>
  <c r="C20" i="2" s="1"/>
  <c r="B21" i="2" s="1"/>
  <c r="C21" i="2" s="1"/>
  <c r="B22" i="2" s="1"/>
  <c r="C22" i="2" s="1"/>
  <c r="B15" i="2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<sst xmlns="http://schemas.openxmlformats.org/spreadsheetml/2006/main" count="275" uniqueCount="97">
  <si>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</si>
  <si>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</si>
  <si>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</si>
  <si>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</si>
  <si>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</si>
  <si>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</si>
  <si>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</si>
  <si>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</si>
  <si>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</si>
  <si>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</si>
  <si>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</si>
  <si>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</si>
  <si>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</si>
  <si>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</si>
  <si>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</si>
  <si>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</si>
  <si>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</si>
  <si>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</si>
  <si>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</si>
  <si>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</si>
  <si>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</si>
  <si>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</si>
  <si>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</si>
  <si>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</si>
  <si>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</si>
  <si>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</si>
  <si>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</si>
  <si>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</si>
  <si>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</si>
  <si>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</si>
  <si>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</t>
  </si>
  <si>
    <t>G. ROCACURVA</t>
  </si>
  <si>
    <t>MV</t>
  </si>
  <si>
    <t>HW</t>
  </si>
  <si>
    <t>590_SDNS_106S_ODW_001</t>
  </si>
  <si>
    <t>590_SDNS_106S_ODW_002</t>
  </si>
  <si>
    <t>590_SDNS_106S_ODW_003</t>
  </si>
  <si>
    <t>590_SDNS_106S_ODW_004</t>
  </si>
  <si>
    <t>B-2024593</t>
  </si>
  <si>
    <t>FW</t>
  </si>
  <si>
    <t>590_SDNS_106S_ODW_005</t>
  </si>
  <si>
    <t>590_SDNS_106S_ODW_006</t>
  </si>
  <si>
    <t>590_SDNS_106S_ODW_007</t>
  </si>
  <si>
    <t>B-2024613</t>
  </si>
  <si>
    <t>B-2024623</t>
  </si>
  <si>
    <t>B-2024653</t>
  </si>
  <si>
    <t>590_SDNS_106S_ODW_008</t>
  </si>
  <si>
    <t>B-2024654</t>
  </si>
  <si>
    <t>615688.419</t>
  </si>
  <si>
    <t>814894.259</t>
  </si>
  <si>
    <t>615679.856</t>
  </si>
  <si>
    <t>814893.697</t>
  </si>
  <si>
    <t>615674.003</t>
  </si>
  <si>
    <t>814891.748</t>
  </si>
  <si>
    <t>615667.352</t>
  </si>
  <si>
    <t>814890.820</t>
  </si>
  <si>
    <t>615662.389</t>
  </si>
  <si>
    <t>814888.007</t>
  </si>
  <si>
    <t>615660.469</t>
  </si>
  <si>
    <t>814886.977</t>
  </si>
  <si>
    <t>615655.344</t>
  </si>
  <si>
    <t>814884.268</t>
  </si>
  <si>
    <t>615642.494</t>
  </si>
  <si>
    <t>814879.830</t>
  </si>
  <si>
    <t>615639.687</t>
  </si>
  <si>
    <t>814880.351</t>
  </si>
  <si>
    <t>615634.695</t>
  </si>
  <si>
    <t>814878.982</t>
  </si>
  <si>
    <t>615629.715</t>
  </si>
  <si>
    <t>814876.947</t>
  </si>
  <si>
    <t>615625.900</t>
  </si>
  <si>
    <t>814874.789</t>
  </si>
  <si>
    <t>351.57</t>
  </si>
  <si>
    <t>353.70</t>
  </si>
  <si>
    <t>351.00</t>
  </si>
  <si>
    <t>347.83</t>
  </si>
  <si>
    <t>332.55</t>
  </si>
  <si>
    <t>331.12</t>
  </si>
  <si>
    <t>329.79</t>
  </si>
  <si>
    <t>1.54</t>
  </si>
  <si>
    <t>359.10</t>
  </si>
  <si>
    <t>348.33</t>
  </si>
  <si>
    <t>341.02</t>
  </si>
  <si>
    <t>338.06</t>
  </si>
  <si>
    <t>590_SDNS_106S_ODW_009</t>
  </si>
  <si>
    <t>590_SDNS_106S_ODW_010</t>
  </si>
  <si>
    <t>590_SDNS_106S_ODW_011</t>
  </si>
  <si>
    <t>590_SDNS_106S_ODW_012</t>
  </si>
  <si>
    <t>B-2024887</t>
  </si>
  <si>
    <t>B-2024870</t>
  </si>
  <si>
    <t>B-2024838</t>
  </si>
  <si>
    <t>B-2024806</t>
  </si>
  <si>
    <t>B-2024331</t>
  </si>
  <si>
    <t>B-2024364</t>
  </si>
  <si>
    <t>RDPAZ</t>
  </si>
  <si>
    <t>590_SDNS_106S_ODW_013</t>
  </si>
  <si>
    <t>B-2024574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</si>
</sst>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71" formatCode="m/d/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" fontId="5" fillId="3" borderId="8" xfId="0" applyNumberFormat="1" applyFont="1" applyFill="1" applyBorder="1" applyAlignment="1">
      <alignment horizontal="center" vertical="center" wrapText="1"/>
    </xf>
    <xf numFmtId="0" fontId="8" fillId="4" borderId="9" xfId="2" applyFont="1" applyFill="1" applyBorder="1" applyAlignment="1" applyProtection="1">
      <alignment horizontal="center"/>
    </xf>
    <xf numFmtId="2" fontId="8" fillId="4" borderId="11" xfId="1" applyNumberFormat="1" applyFont="1" applyFill="1" applyBorder="1" applyAlignment="1">
      <alignment horizontal="center" vertical="center"/>
    </xf>
    <xf numFmtId="2" fontId="9" fillId="4" borderId="1" xfId="1" applyNumberFormat="1" applyFont="1" applyFill="1" applyBorder="1" applyAlignment="1" applyProtection="1">
      <alignment horizontal="center" vertical="center"/>
    </xf>
    <xf numFmtId="164" fontId="8" fillId="5" borderId="1" xfId="3" applyNumberFormat="1" applyFont="1" applyFill="1" applyBorder="1" applyAlignment="1" applyProtection="1">
      <alignment horizontal="center"/>
    </xf>
    <xf numFmtId="164" fontId="9" fillId="4" borderId="1" xfId="1" applyNumberFormat="1" applyFont="1" applyFill="1" applyBorder="1" applyAlignment="1" applyProtection="1">
      <alignment horizontal="center" vertical="center"/>
    </xf>
    <xf numFmtId="1" fontId="7" fillId="6" borderId="12" xfId="1" applyNumberFormat="1" applyFont="1" applyFill="1" applyBorder="1" applyAlignment="1">
      <alignment horizontal="center" vertical="center"/>
    </xf>
    <xf numFmtId="171" fontId="8" fillId="4" borderId="10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>
      <pane ySplit="1" topLeftCell="A2" activePane="bottomLeft" state="frozen"/>
      <selection pane="bottomLeft" activeCell="K19" sqref="K1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8" t="s">
        <v>34</v>
      </c>
      <c r="B2" s="53" t="s">
        <v>48</v>
      </c>
      <c r="C2" s="53" t="s">
        <v>49</v>
      </c>
      <c r="D2" s="39">
        <v>590</v>
      </c>
      <c r="E2" s="39">
        <v>3.4</v>
      </c>
      <c r="F2" s="17">
        <v>590</v>
      </c>
      <c r="G2" s="17" t="s">
        <v>30</v>
      </c>
      <c r="I2" s="17" t="s">
        <v>31</v>
      </c>
      <c r="J2" s="34">
        <v>44281</v>
      </c>
      <c r="K2" s="38" t="s">
        <v>28</v>
      </c>
    </row>
    <row r="3" spans="1:11" s="17" customFormat="1" ht="15" x14ac:dyDescent="0.25">
      <c r="A3" s="38" t="s">
        <v>35</v>
      </c>
      <c r="B3" s="53" t="s">
        <v>50</v>
      </c>
      <c r="C3" s="53" t="s">
        <v>51</v>
      </c>
      <c r="D3" s="39">
        <v>590</v>
      </c>
      <c r="E3" s="39">
        <v>3.6</v>
      </c>
      <c r="F3" s="39">
        <v>590</v>
      </c>
      <c r="G3" s="17" t="s">
        <v>30</v>
      </c>
      <c r="I3" s="17" t="s">
        <v>94</v>
      </c>
      <c r="J3" s="34">
        <v>44250</v>
      </c>
      <c r="K3" s="38" t="s">
        <v>28</v>
      </c>
    </row>
    <row r="4" spans="1:11" s="17" customFormat="1" ht="15" x14ac:dyDescent="0.25">
      <c r="A4" s="38" t="s">
        <v>36</v>
      </c>
      <c r="B4" s="53" t="s">
        <v>52</v>
      </c>
      <c r="C4" s="53" t="s">
        <v>53</v>
      </c>
      <c r="D4" s="39">
        <v>590</v>
      </c>
      <c r="E4" s="39">
        <v>4.0999999999999996</v>
      </c>
      <c r="F4" s="39">
        <v>590</v>
      </c>
      <c r="G4" s="17" t="s">
        <v>30</v>
      </c>
      <c r="I4" s="17" t="s">
        <v>94</v>
      </c>
      <c r="J4" s="34">
        <v>44270</v>
      </c>
      <c r="K4" s="38" t="s">
        <v>28</v>
      </c>
    </row>
    <row r="5" spans="1:11" s="17" customFormat="1" ht="15" x14ac:dyDescent="0.25">
      <c r="A5" s="38" t="s">
        <v>37</v>
      </c>
      <c r="B5" s="53" t="s">
        <v>54</v>
      </c>
      <c r="C5" s="53" t="s">
        <v>55</v>
      </c>
      <c r="D5" s="39">
        <v>590</v>
      </c>
      <c r="E5" s="39">
        <v>4.0999999999999996</v>
      </c>
      <c r="F5" s="39">
        <v>590</v>
      </c>
      <c r="G5" s="17" t="s">
        <v>30</v>
      </c>
      <c r="I5" s="17" t="s">
        <v>31</v>
      </c>
      <c r="J5" s="34">
        <v>44272</v>
      </c>
      <c r="K5" s="38" t="s">
        <v>28</v>
      </c>
    </row>
    <row r="6" spans="1:11" s="17" customFormat="1" ht="15" x14ac:dyDescent="0.25">
      <c r="A6" s="38" t="s">
        <v>40</v>
      </c>
      <c r="B6" s="53" t="s">
        <v>56</v>
      </c>
      <c r="C6" s="53" t="s">
        <v>57</v>
      </c>
      <c r="D6" s="39">
        <v>590</v>
      </c>
      <c r="E6" s="39">
        <v>4.4000000000000004</v>
      </c>
      <c r="F6" s="39">
        <v>590</v>
      </c>
      <c r="G6" s="17" t="s">
        <v>30</v>
      </c>
      <c r="I6" s="17" t="s">
        <v>31</v>
      </c>
      <c r="J6" s="34">
        <v>44274</v>
      </c>
      <c r="K6" s="38" t="s">
        <v>28</v>
      </c>
    </row>
    <row r="7" spans="1:11" s="17" customFormat="1" ht="15" x14ac:dyDescent="0.25">
      <c r="A7" s="38" t="s">
        <v>41</v>
      </c>
      <c r="B7" s="53" t="s">
        <v>58</v>
      </c>
      <c r="C7" s="53" t="s">
        <v>59</v>
      </c>
      <c r="D7" s="39">
        <v>590</v>
      </c>
      <c r="E7" s="39">
        <v>3.2</v>
      </c>
      <c r="F7" s="39">
        <v>590</v>
      </c>
      <c r="G7" s="17" t="s">
        <v>30</v>
      </c>
      <c r="I7" s="17" t="s">
        <v>31</v>
      </c>
      <c r="J7" s="34">
        <v>44275</v>
      </c>
      <c r="K7" s="38" t="s">
        <v>28</v>
      </c>
    </row>
    <row r="8" spans="1:11" s="17" customFormat="1" ht="15" x14ac:dyDescent="0.25">
      <c r="A8" s="38" t="s">
        <v>42</v>
      </c>
      <c r="B8" s="53" t="s">
        <v>60</v>
      </c>
      <c r="C8" s="53" t="s">
        <v>61</v>
      </c>
      <c r="D8" s="39">
        <v>590</v>
      </c>
      <c r="E8" s="39">
        <v>3.6</v>
      </c>
      <c r="F8" s="39">
        <v>590</v>
      </c>
      <c r="G8" s="17" t="s">
        <v>30</v>
      </c>
      <c r="I8" s="17" t="s">
        <v>31</v>
      </c>
      <c r="J8" s="34">
        <v>44278</v>
      </c>
      <c r="K8" s="38" t="s">
        <v>28</v>
      </c>
    </row>
    <row r="9" spans="1:11" s="17" customFormat="1" ht="15" x14ac:dyDescent="0.25">
      <c r="A9" s="38" t="s">
        <v>46</v>
      </c>
      <c r="B9" s="53" t="s">
        <v>62</v>
      </c>
      <c r="C9" s="53" t="s">
        <v>63</v>
      </c>
      <c r="D9" s="39">
        <v>590</v>
      </c>
      <c r="E9" s="39">
        <v>4</v>
      </c>
      <c r="F9" s="39">
        <v>590</v>
      </c>
      <c r="G9" s="17" t="s">
        <v>30</v>
      </c>
      <c r="I9" s="17" t="s">
        <v>31</v>
      </c>
      <c r="J9" s="34">
        <v>44291</v>
      </c>
      <c r="K9" s="38" t="s">
        <v>28</v>
      </c>
    </row>
    <row r="10" spans="1:11" s="17" customFormat="1" ht="15" x14ac:dyDescent="0.25">
      <c r="A10" s="38" t="s">
        <v>84</v>
      </c>
      <c r="B10" s="53" t="s">
        <v>64</v>
      </c>
      <c r="C10" s="53" t="s">
        <v>65</v>
      </c>
      <c r="D10" s="39">
        <v>590</v>
      </c>
      <c r="E10" s="39">
        <v>3.7</v>
      </c>
      <c r="F10" s="39">
        <v>590</v>
      </c>
      <c r="G10" s="17" t="s">
        <v>30</v>
      </c>
      <c r="I10" s="17" t="s">
        <v>94</v>
      </c>
      <c r="J10" s="34">
        <v>44292</v>
      </c>
      <c r="K10" s="38" t="s">
        <v>28</v>
      </c>
    </row>
    <row r="11" spans="1:11" s="17" customFormat="1" ht="15" x14ac:dyDescent="0.25">
      <c r="A11" s="38" t="s">
        <v>85</v>
      </c>
      <c r="B11" s="53" t="s">
        <v>66</v>
      </c>
      <c r="C11" s="53" t="s">
        <v>67</v>
      </c>
      <c r="D11" s="39">
        <v>590</v>
      </c>
      <c r="E11" s="39">
        <v>3.3</v>
      </c>
      <c r="F11" s="39">
        <v>590</v>
      </c>
      <c r="G11" s="17" t="s">
        <v>30</v>
      </c>
      <c r="I11" s="17" t="s">
        <v>94</v>
      </c>
      <c r="J11" s="34">
        <v>44295</v>
      </c>
      <c r="K11" s="38" t="s">
        <v>28</v>
      </c>
    </row>
    <row r="12" spans="1:11" s="17" customFormat="1" ht="15" x14ac:dyDescent="0.25">
      <c r="A12" s="38" t="s">
        <v>86</v>
      </c>
      <c r="B12" s="53" t="s">
        <v>68</v>
      </c>
      <c r="C12" s="53" t="s">
        <v>69</v>
      </c>
      <c r="D12" s="39">
        <v>590</v>
      </c>
      <c r="E12" s="39">
        <v>4.5999999999999996</v>
      </c>
      <c r="F12" s="39">
        <v>590</v>
      </c>
      <c r="G12" s="17" t="s">
        <v>30</v>
      </c>
      <c r="I12" s="17" t="s">
        <v>94</v>
      </c>
      <c r="J12" s="35">
        <v>44299</v>
      </c>
      <c r="K12" s="38" t="s">
        <v>28</v>
      </c>
    </row>
    <row r="13" spans="1:11" s="17" customFormat="1" ht="15" x14ac:dyDescent="0.25">
      <c r="A13" s="38" t="s">
        <v>87</v>
      </c>
      <c r="B13" s="53" t="s">
        <v>70</v>
      </c>
      <c r="C13" s="53" t="s">
        <v>71</v>
      </c>
      <c r="D13" s="39">
        <v>590</v>
      </c>
      <c r="E13" s="39">
        <v>4.5</v>
      </c>
      <c r="F13" s="39">
        <v>590</v>
      </c>
      <c r="G13" s="17" t="s">
        <v>30</v>
      </c>
      <c r="I13" s="17" t="s">
        <v>94</v>
      </c>
      <c r="J13" s="34">
        <v>44301</v>
      </c>
      <c r="K13" s="38" t="s">
        <v>28</v>
      </c>
    </row>
    <row r="14" spans="1:11" s="17" customFormat="1" x14ac:dyDescent="0.2">
      <c r="A14" s="38" t="s">
        <v>95</v>
      </c>
      <c r="B14" s="40">
        <v>615619.08299999998</v>
      </c>
      <c r="C14" s="40">
        <v>814870.174</v>
      </c>
      <c r="D14" s="39">
        <v>590</v>
      </c>
      <c r="E14" s="1"/>
      <c r="F14" s="39">
        <v>590</v>
      </c>
      <c r="G14" s="17" t="s">
        <v>30</v>
      </c>
      <c r="I14" s="17" t="s">
        <v>94</v>
      </c>
      <c r="J14" s="34"/>
      <c r="K14" s="38" t="s">
        <v>28</v>
      </c>
    </row>
    <row r="15" spans="1:11" s="17" customFormat="1" x14ac:dyDescent="0.25">
      <c r="A15" s="38"/>
      <c r="B15" s="40"/>
      <c r="C15" s="40"/>
      <c r="D15" s="39"/>
      <c r="E15" s="39"/>
      <c r="J15" s="34"/>
      <c r="K15" s="38"/>
    </row>
    <row r="16" spans="1:11" s="17" customFormat="1" x14ac:dyDescent="0.25">
      <c r="A16" s="38"/>
      <c r="B16" s="40"/>
      <c r="C16" s="40"/>
      <c r="D16" s="39"/>
      <c r="E16" s="39"/>
      <c r="J16" s="34"/>
      <c r="K16" s="38"/>
    </row>
    <row r="17" spans="10:10" x14ac:dyDescent="0.25">
      <c r="J17" s="34"/>
    </row>
    <row r="18" spans="10:10" x14ac:dyDescent="0.25">
      <c r="J18" s="34"/>
    </row>
    <row r="19" spans="10:10" x14ac:dyDescent="0.25">
      <c r="J19" s="34"/>
    </row>
    <row r="20" spans="10:10" x14ac:dyDescent="0.25">
      <c r="J20" s="34"/>
    </row>
    <row r="21" spans="10:10" x14ac:dyDescent="0.25">
      <c r="J21" s="34"/>
    </row>
    <row r="22" spans="10:10" x14ac:dyDescent="0.25">
      <c r="J22" s="34"/>
    </row>
    <row r="23" spans="10:10" x14ac:dyDescent="0.25">
      <c r="J23" s="34"/>
    </row>
    <row r="24" spans="10:10" x14ac:dyDescent="0.25">
      <c r="J24" s="34"/>
    </row>
    <row r="25" spans="10:10" x14ac:dyDescent="0.25">
      <c r="J25" s="34"/>
    </row>
    <row r="26" spans="10:10" x14ac:dyDescent="0.25">
      <c r="J26" s="34"/>
    </row>
    <row r="27" spans="10:10" x14ac:dyDescent="0.25">
      <c r="J27" s="34"/>
    </row>
    <row r="28" spans="10:10" x14ac:dyDescent="0.25">
      <c r="J28" s="34"/>
    </row>
    <row r="29" spans="10:10" x14ac:dyDescent="0.25">
      <c r="J29" s="34"/>
    </row>
    <row r="30" spans="10:10" x14ac:dyDescent="0.25">
      <c r="J30" s="34"/>
    </row>
    <row r="31" spans="10:10" x14ac:dyDescent="0.25">
      <c r="J31" s="34"/>
    </row>
    <row r="32" spans="10:10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  <row r="37" spans="10:10" x14ac:dyDescent="0.25">
      <c r="J37" s="34"/>
    </row>
    <row r="38" spans="10:10" x14ac:dyDescent="0.25">
      <c r="J38" s="34"/>
    </row>
    <row r="39" spans="10:10" x14ac:dyDescent="0.25">
      <c r="J39" s="34"/>
    </row>
  </sheetData>
  <sortState xmlns:xlrd2="http://schemas.microsoft.com/office/spreadsheetml/2017/richdata2" ref="A2:K9">
    <sortCondition ref="A2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abSelected="1" zoomScaleNormal="100" workbookViewId="0">
      <pane ySplit="1" topLeftCell="A17" activePane="bottomLeft" state="frozen"/>
      <selection pane="bottomLeft" activeCell="F52" sqref="F5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41" customFormat="1" x14ac:dyDescent="0.2">
      <c r="A2" s="38" t="s">
        <v>34</v>
      </c>
      <c r="B2" s="42">
        <v>0</v>
      </c>
      <c r="C2" s="42">
        <f>D2</f>
        <v>1.3</v>
      </c>
      <c r="D2" s="42">
        <v>1.3</v>
      </c>
      <c r="E2" s="30">
        <v>487114</v>
      </c>
      <c r="F2" s="43">
        <v>0.52800000000000002</v>
      </c>
      <c r="G2" s="44">
        <v>1.2E-2</v>
      </c>
      <c r="H2" s="44">
        <v>1.6E-2</v>
      </c>
      <c r="I2" s="44">
        <v>8.7999999999999995E-2</v>
      </c>
      <c r="J2" s="44">
        <v>2.6869999999999998</v>
      </c>
      <c r="K2" s="45"/>
      <c r="L2" s="46">
        <v>2.4750000000000001</v>
      </c>
      <c r="M2" s="47"/>
      <c r="N2" s="47"/>
      <c r="O2" s="41" t="s">
        <v>39</v>
      </c>
      <c r="P2" s="48"/>
      <c r="Q2" s="49">
        <v>44247</v>
      </c>
      <c r="R2" s="49">
        <v>44247</v>
      </c>
      <c r="S2" s="50" t="s">
        <v>92</v>
      </c>
      <c r="W2" s="47"/>
    </row>
    <row r="3" spans="1:23" s="41" customFormat="1" x14ac:dyDescent="0.2">
      <c r="A3" s="38" t="s">
        <v>34</v>
      </c>
      <c r="B3" s="42">
        <f>C2</f>
        <v>1.3</v>
      </c>
      <c r="C3" s="42">
        <f>B3+D3</f>
        <v>2.5</v>
      </c>
      <c r="D3" s="42">
        <v>1.2</v>
      </c>
      <c r="E3" s="30">
        <v>487115</v>
      </c>
      <c r="F3" s="43">
        <v>0.13200000000000001</v>
      </c>
      <c r="G3" s="44">
        <v>6.0000000000000001E-3</v>
      </c>
      <c r="H3" s="44">
        <v>8.9999999999999993E-3</v>
      </c>
      <c r="I3" s="44">
        <v>0.17499999999999999</v>
      </c>
      <c r="J3" s="44">
        <v>2.665</v>
      </c>
      <c r="K3" s="45"/>
      <c r="L3" s="46">
        <v>0.32</v>
      </c>
      <c r="M3" s="47"/>
      <c r="N3" s="47"/>
      <c r="O3" s="41" t="s">
        <v>39</v>
      </c>
      <c r="P3" s="48"/>
      <c r="Q3" s="49">
        <v>44247</v>
      </c>
      <c r="R3" s="49">
        <v>44247</v>
      </c>
      <c r="S3" s="50" t="s">
        <v>92</v>
      </c>
      <c r="W3" s="47"/>
    </row>
    <row r="4" spans="1:23" s="41" customFormat="1" x14ac:dyDescent="0.2">
      <c r="A4" s="38" t="s">
        <v>34</v>
      </c>
      <c r="B4" s="42">
        <f>C3</f>
        <v>2.5</v>
      </c>
      <c r="C4" s="42">
        <f>B4+D4</f>
        <v>3.4</v>
      </c>
      <c r="D4" s="42">
        <v>0.9</v>
      </c>
      <c r="E4" s="30">
        <v>487116</v>
      </c>
      <c r="F4" s="43">
        <v>4.1399999999999997</v>
      </c>
      <c r="G4" s="44">
        <v>0.17100000000000001</v>
      </c>
      <c r="H4" s="44">
        <v>0.124</v>
      </c>
      <c r="I4" s="44">
        <v>0.61799999999999999</v>
      </c>
      <c r="J4" s="44">
        <v>2.8340000000000001</v>
      </c>
      <c r="K4" s="45"/>
      <c r="L4" s="46">
        <v>31.731000000000002</v>
      </c>
      <c r="M4" s="47"/>
      <c r="N4" s="47"/>
      <c r="O4" s="41" t="s">
        <v>32</v>
      </c>
      <c r="P4" s="48">
        <v>0.9</v>
      </c>
      <c r="Q4" s="49">
        <v>44247</v>
      </c>
      <c r="R4" s="49">
        <v>44247</v>
      </c>
      <c r="S4" s="50" t="s">
        <v>92</v>
      </c>
      <c r="W4" s="47"/>
    </row>
    <row r="5" spans="1:23" x14ac:dyDescent="0.2">
      <c r="A5" s="38" t="s">
        <v>35</v>
      </c>
      <c r="B5" s="1">
        <v>0</v>
      </c>
      <c r="C5" s="1">
        <f>D5</f>
        <v>1.2</v>
      </c>
      <c r="D5" s="1">
        <v>1.2</v>
      </c>
      <c r="E5" s="4">
        <v>487693</v>
      </c>
      <c r="F5" s="31">
        <v>0.83200000000000007</v>
      </c>
      <c r="G5" s="32">
        <v>2.1999999999999999E-2</v>
      </c>
      <c r="H5" s="32">
        <v>2.9000000000000001E-2</v>
      </c>
      <c r="I5" s="32">
        <v>0.112</v>
      </c>
      <c r="J5" s="32">
        <v>2.6869999999999998</v>
      </c>
      <c r="L5" s="33">
        <v>6.3360000000000003</v>
      </c>
      <c r="O5" s="4" t="s">
        <v>39</v>
      </c>
      <c r="Q5" s="35">
        <v>44250</v>
      </c>
      <c r="R5" s="35">
        <v>44250</v>
      </c>
      <c r="S5" s="5" t="s">
        <v>93</v>
      </c>
    </row>
    <row r="6" spans="1:23" x14ac:dyDescent="0.2">
      <c r="A6" s="38" t="s">
        <v>35</v>
      </c>
      <c r="B6" s="1">
        <f>C5</f>
        <v>1.2</v>
      </c>
      <c r="C6" s="1">
        <f>B6+D6</f>
        <v>2.2000000000000002</v>
      </c>
      <c r="D6" s="1">
        <v>1</v>
      </c>
      <c r="E6" s="4">
        <v>487694</v>
      </c>
      <c r="F6" s="31">
        <v>0.7380000000000001</v>
      </c>
      <c r="G6" s="32">
        <v>1.2999999999999999E-2</v>
      </c>
      <c r="H6" s="32">
        <v>4.5999999999999999E-2</v>
      </c>
      <c r="I6" s="32">
        <v>0.16400000000000001</v>
      </c>
      <c r="J6" s="32">
        <v>2.6779999999999999</v>
      </c>
      <c r="L6" s="33">
        <v>3.77</v>
      </c>
      <c r="O6" s="4" t="s">
        <v>39</v>
      </c>
      <c r="Q6" s="35">
        <v>44250</v>
      </c>
      <c r="R6" s="35">
        <v>44250</v>
      </c>
      <c r="S6" s="5" t="s">
        <v>93</v>
      </c>
    </row>
    <row r="7" spans="1:23" x14ac:dyDescent="0.2">
      <c r="A7" s="38" t="s">
        <v>35</v>
      </c>
      <c r="B7" s="1">
        <f>C6</f>
        <v>2.2000000000000002</v>
      </c>
      <c r="C7" s="1">
        <f>B7+D7</f>
        <v>2.6</v>
      </c>
      <c r="D7" s="1">
        <v>0.4</v>
      </c>
      <c r="E7" s="4">
        <v>487695</v>
      </c>
      <c r="F7" s="31">
        <v>3.2279999999999998</v>
      </c>
      <c r="G7" s="32">
        <v>1.9E-2</v>
      </c>
      <c r="H7" s="32">
        <v>0.39700000000000002</v>
      </c>
      <c r="I7" s="32">
        <v>1.036</v>
      </c>
      <c r="J7" s="32">
        <v>2.8279999999999998</v>
      </c>
      <c r="L7" s="33">
        <v>11.484</v>
      </c>
      <c r="O7" s="4" t="s">
        <v>32</v>
      </c>
      <c r="P7" s="26">
        <v>0.6</v>
      </c>
      <c r="Q7" s="35">
        <v>44250</v>
      </c>
      <c r="R7" s="35">
        <v>44250</v>
      </c>
      <c r="S7" s="5" t="s">
        <v>93</v>
      </c>
    </row>
    <row r="8" spans="1:23" x14ac:dyDescent="0.2">
      <c r="A8" s="38" t="s">
        <v>35</v>
      </c>
      <c r="B8" s="1">
        <f>C7</f>
        <v>2.6</v>
      </c>
      <c r="C8" s="1">
        <f>B8+D8</f>
        <v>3.2</v>
      </c>
      <c r="D8" s="1">
        <v>0.6</v>
      </c>
      <c r="E8" s="4">
        <v>487696</v>
      </c>
      <c r="F8" s="31">
        <v>2.1579999999999999</v>
      </c>
      <c r="G8" s="32">
        <v>1.7000000000000001E-2</v>
      </c>
      <c r="H8" s="32">
        <v>0.158</v>
      </c>
      <c r="I8" s="32">
        <v>0.28499999999999998</v>
      </c>
      <c r="J8" s="32">
        <v>2.7480000000000002</v>
      </c>
      <c r="L8" s="33">
        <v>18.445</v>
      </c>
      <c r="O8" s="4" t="s">
        <v>32</v>
      </c>
      <c r="P8" s="26">
        <v>0.4</v>
      </c>
      <c r="Q8" s="35">
        <v>44250</v>
      </c>
      <c r="R8" s="35">
        <v>44250</v>
      </c>
      <c r="S8" s="5" t="s">
        <v>93</v>
      </c>
    </row>
    <row r="9" spans="1:23" ht="13.5" thickBot="1" x14ac:dyDescent="0.25">
      <c r="A9" s="38" t="s">
        <v>35</v>
      </c>
      <c r="B9" s="1">
        <f>C8</f>
        <v>3.2</v>
      </c>
      <c r="C9" s="1">
        <f>B9+D9</f>
        <v>3.6</v>
      </c>
      <c r="D9" s="1">
        <v>0.4</v>
      </c>
      <c r="E9" s="4">
        <v>487697</v>
      </c>
      <c r="F9" s="31">
        <v>0.45199999999999996</v>
      </c>
      <c r="G9" s="32">
        <v>8.9999999999999993E-3</v>
      </c>
      <c r="H9" s="32">
        <v>8.1000000000000003E-2</v>
      </c>
      <c r="I9" s="32">
        <v>0.21099999999999999</v>
      </c>
      <c r="J9" s="32">
        <v>2.698</v>
      </c>
      <c r="L9" s="33">
        <v>3.8039999999999998</v>
      </c>
      <c r="O9" s="4" t="s">
        <v>33</v>
      </c>
      <c r="Q9" s="35">
        <v>44250</v>
      </c>
      <c r="R9" s="35">
        <v>44250</v>
      </c>
      <c r="S9" s="5" t="s">
        <v>93</v>
      </c>
    </row>
    <row r="10" spans="1:23" ht="13.5" thickBot="1" x14ac:dyDescent="0.25">
      <c r="A10" s="38" t="s">
        <v>36</v>
      </c>
      <c r="B10" s="1">
        <v>0</v>
      </c>
      <c r="C10" s="1">
        <v>1.1000000000000001</v>
      </c>
      <c r="D10" s="1">
        <v>1.1000000000000001</v>
      </c>
      <c r="E10" s="55">
        <v>491074</v>
      </c>
      <c r="F10" s="56">
        <v>0.52800000000000002</v>
      </c>
      <c r="G10" s="58">
        <v>4.0000000000000001E-3</v>
      </c>
      <c r="H10" s="58">
        <v>3.4000000000000002E-2</v>
      </c>
      <c r="I10" s="58">
        <v>0.111</v>
      </c>
      <c r="J10" s="58">
        <v>2.6779999999999999</v>
      </c>
      <c r="K10" s="57"/>
      <c r="L10" s="57">
        <v>2.0129999999999999</v>
      </c>
      <c r="O10" s="4" t="s">
        <v>39</v>
      </c>
      <c r="Q10" s="61">
        <v>44270</v>
      </c>
      <c r="R10" s="61">
        <v>44270</v>
      </c>
      <c r="S10" s="60" t="s">
        <v>96</v>
      </c>
    </row>
    <row r="11" spans="1:23" ht="13.5" thickBot="1" x14ac:dyDescent="0.25">
      <c r="A11" s="38" t="s">
        <v>36</v>
      </c>
      <c r="B11" s="1">
        <f>C10</f>
        <v>1.1000000000000001</v>
      </c>
      <c r="C11" s="1">
        <f>B11+D11</f>
        <v>2.2000000000000002</v>
      </c>
      <c r="D11" s="1">
        <v>1.1000000000000001</v>
      </c>
      <c r="E11" s="55">
        <v>491075</v>
      </c>
      <c r="F11" s="56">
        <v>0.184</v>
      </c>
      <c r="G11" s="58">
        <v>1.7999999999999999E-2</v>
      </c>
      <c r="H11" s="58">
        <v>5.7000000000000002E-2</v>
      </c>
      <c r="I11" s="58">
        <v>0.26600000000000001</v>
      </c>
      <c r="J11" s="58">
        <v>2.665</v>
      </c>
      <c r="K11" s="57"/>
      <c r="L11" s="57">
        <v>1.67</v>
      </c>
      <c r="O11" s="4" t="s">
        <v>39</v>
      </c>
      <c r="Q11" s="61">
        <v>44270</v>
      </c>
      <c r="R11" s="61">
        <v>44270</v>
      </c>
      <c r="S11" s="60" t="s">
        <v>96</v>
      </c>
    </row>
    <row r="12" spans="1:23" ht="13.5" thickBot="1" x14ac:dyDescent="0.25">
      <c r="A12" s="38" t="s">
        <v>36</v>
      </c>
      <c r="B12" s="1">
        <f>C11</f>
        <v>2.2000000000000002</v>
      </c>
      <c r="C12" s="1">
        <f>B12+D12</f>
        <v>3.2</v>
      </c>
      <c r="D12" s="1">
        <v>1</v>
      </c>
      <c r="E12" s="55">
        <v>491076</v>
      </c>
      <c r="F12" s="56">
        <v>2.4060000000000001</v>
      </c>
      <c r="G12" s="58">
        <v>2.8000000000000001E-2</v>
      </c>
      <c r="H12" s="58">
        <v>0.114</v>
      </c>
      <c r="I12" s="58">
        <v>0.64</v>
      </c>
      <c r="J12" s="58">
        <v>2.7759999999999998</v>
      </c>
      <c r="K12" s="57"/>
      <c r="L12" s="57">
        <v>8.9130000000000003</v>
      </c>
      <c r="O12" s="4" t="s">
        <v>32</v>
      </c>
      <c r="P12" s="26">
        <v>1</v>
      </c>
      <c r="Q12" s="61">
        <v>44270</v>
      </c>
      <c r="R12" s="61">
        <v>44270</v>
      </c>
      <c r="S12" s="60" t="s">
        <v>96</v>
      </c>
    </row>
    <row r="13" spans="1:23" ht="13.5" thickBot="1" x14ac:dyDescent="0.25">
      <c r="A13" s="38" t="s">
        <v>36</v>
      </c>
      <c r="B13" s="1">
        <f>C12</f>
        <v>3.2</v>
      </c>
      <c r="C13" s="1">
        <f>B13+D13</f>
        <v>4.1000000000000005</v>
      </c>
      <c r="D13" s="1">
        <v>0.9</v>
      </c>
      <c r="E13" s="55">
        <v>491077</v>
      </c>
      <c r="F13" s="56">
        <v>3.18</v>
      </c>
      <c r="G13" s="58">
        <v>1.9E-2</v>
      </c>
      <c r="H13" s="58">
        <v>0.125</v>
      </c>
      <c r="I13" s="58">
        <v>0.64100000000000001</v>
      </c>
      <c r="J13" s="58">
        <v>2.8279999999999998</v>
      </c>
      <c r="K13" s="59"/>
      <c r="L13" s="57">
        <v>10.393000000000001</v>
      </c>
      <c r="O13" s="4" t="s">
        <v>32</v>
      </c>
      <c r="P13" s="26">
        <v>0.9</v>
      </c>
      <c r="Q13" s="61">
        <v>44270</v>
      </c>
      <c r="R13" s="61">
        <v>44270</v>
      </c>
      <c r="S13" s="60" t="s">
        <v>96</v>
      </c>
    </row>
    <row r="14" spans="1:23" x14ac:dyDescent="0.2">
      <c r="A14" s="38" t="s">
        <v>37</v>
      </c>
      <c r="B14" s="42">
        <v>0</v>
      </c>
      <c r="C14" s="42">
        <v>1.4</v>
      </c>
      <c r="D14" s="42">
        <v>0.5</v>
      </c>
      <c r="E14" s="30">
        <v>491341</v>
      </c>
      <c r="F14" s="43">
        <v>0.65799999999999992</v>
      </c>
      <c r="G14" s="44">
        <v>9.9000000000000005E-2</v>
      </c>
      <c r="H14" s="44">
        <v>0.14199999999999999</v>
      </c>
      <c r="I14" s="44">
        <v>0.52400000000000002</v>
      </c>
      <c r="J14" s="44">
        <v>2.6779999999999999</v>
      </c>
      <c r="K14" s="45"/>
      <c r="L14" s="46">
        <v>9.5790000000000006</v>
      </c>
      <c r="M14" s="47"/>
      <c r="N14" s="47"/>
      <c r="O14" s="41" t="s">
        <v>39</v>
      </c>
      <c r="P14" s="48"/>
      <c r="Q14" s="49">
        <v>44272</v>
      </c>
      <c r="R14" s="49">
        <v>44272</v>
      </c>
      <c r="S14" s="50" t="s">
        <v>38</v>
      </c>
    </row>
    <row r="15" spans="1:23" x14ac:dyDescent="0.2">
      <c r="A15" s="38" t="s">
        <v>37</v>
      </c>
      <c r="B15" s="42">
        <f>C14</f>
        <v>1.4</v>
      </c>
      <c r="C15" s="42">
        <f>B15+D15</f>
        <v>2.2000000000000002</v>
      </c>
      <c r="D15" s="42">
        <v>0.8</v>
      </c>
      <c r="E15" s="30">
        <v>491342</v>
      </c>
      <c r="F15" s="43">
        <v>6.1960000000000006</v>
      </c>
      <c r="G15" s="44">
        <v>1.9E-2</v>
      </c>
      <c r="H15" s="44">
        <v>8.5999999999999993E-2</v>
      </c>
      <c r="I15" s="44">
        <v>0.57399999999999995</v>
      </c>
      <c r="J15" s="44">
        <v>2.8479999999999999</v>
      </c>
      <c r="K15" s="45"/>
      <c r="L15" s="46">
        <v>13.204000000000001</v>
      </c>
      <c r="M15" s="47"/>
      <c r="N15" s="47"/>
      <c r="O15" s="41" t="s">
        <v>32</v>
      </c>
      <c r="P15" s="48">
        <v>0.8</v>
      </c>
      <c r="Q15" s="49">
        <v>44272</v>
      </c>
      <c r="R15" s="49">
        <v>44272</v>
      </c>
      <c r="S15" s="50" t="s">
        <v>38</v>
      </c>
    </row>
    <row r="16" spans="1:23" x14ac:dyDescent="0.2">
      <c r="A16" s="38" t="s">
        <v>37</v>
      </c>
      <c r="B16" s="42">
        <f>C15</f>
        <v>2.2000000000000002</v>
      </c>
      <c r="C16" s="42">
        <f>B16+D16</f>
        <v>3</v>
      </c>
      <c r="D16" s="42">
        <v>0.8</v>
      </c>
      <c r="E16" s="30">
        <v>491343</v>
      </c>
      <c r="F16" s="43">
        <v>0.77600000000000013</v>
      </c>
      <c r="G16" s="44">
        <v>1.6E-2</v>
      </c>
      <c r="H16" s="44">
        <v>3.3000000000000002E-2</v>
      </c>
      <c r="I16" s="44">
        <v>0.23799999999999999</v>
      </c>
      <c r="J16" s="44">
        <v>2.6869999999999998</v>
      </c>
      <c r="K16" s="45"/>
      <c r="L16" s="46">
        <v>4.0599999999999996</v>
      </c>
      <c r="M16" s="47"/>
      <c r="N16" s="47"/>
      <c r="O16" s="41" t="s">
        <v>32</v>
      </c>
      <c r="P16" s="48">
        <v>0.8</v>
      </c>
      <c r="Q16" s="49">
        <v>44272</v>
      </c>
      <c r="R16" s="49">
        <v>44272</v>
      </c>
      <c r="S16" s="50" t="s">
        <v>38</v>
      </c>
    </row>
    <row r="17" spans="1:19" x14ac:dyDescent="0.2">
      <c r="A17" s="38" t="s">
        <v>37</v>
      </c>
      <c r="B17" s="42">
        <f>C16</f>
        <v>3</v>
      </c>
      <c r="C17" s="42">
        <f>B17+D17</f>
        <v>4.0999999999999996</v>
      </c>
      <c r="D17" s="42">
        <v>1.1000000000000001</v>
      </c>
      <c r="E17" s="30">
        <v>491344</v>
      </c>
      <c r="F17" s="43">
        <v>1.258</v>
      </c>
      <c r="G17" s="44">
        <v>1.0999999999999999E-2</v>
      </c>
      <c r="H17" s="44">
        <v>4.2999999999999997E-2</v>
      </c>
      <c r="I17" s="44">
        <v>0.215</v>
      </c>
      <c r="J17" s="51">
        <v>2.7280000000000002</v>
      </c>
      <c r="K17" s="45"/>
      <c r="L17" s="46">
        <v>3.863</v>
      </c>
      <c r="M17" s="47"/>
      <c r="N17" s="47"/>
      <c r="O17" s="41" t="s">
        <v>33</v>
      </c>
      <c r="P17" s="48"/>
      <c r="Q17" s="49">
        <v>44272</v>
      </c>
      <c r="R17" s="49">
        <v>44272</v>
      </c>
      <c r="S17" s="50" t="s">
        <v>38</v>
      </c>
    </row>
    <row r="18" spans="1:19" x14ac:dyDescent="0.2">
      <c r="A18" s="38" t="s">
        <v>40</v>
      </c>
      <c r="B18" s="42">
        <v>0</v>
      </c>
      <c r="C18" s="42">
        <f>D18</f>
        <v>0.4</v>
      </c>
      <c r="D18" s="1">
        <v>0.4</v>
      </c>
      <c r="E18" s="30">
        <v>491693</v>
      </c>
      <c r="F18" s="43">
        <v>0.48399999999999999</v>
      </c>
      <c r="G18" s="44">
        <v>8.0000000000000002E-3</v>
      </c>
      <c r="H18" s="44">
        <v>0.02</v>
      </c>
      <c r="I18" s="44">
        <v>7.5999999999999998E-2</v>
      </c>
      <c r="J18" s="44">
        <v>2.665</v>
      </c>
      <c r="K18" s="45"/>
      <c r="L18" s="46">
        <v>2.202</v>
      </c>
      <c r="M18" s="47"/>
      <c r="N18" s="47"/>
      <c r="O18" s="41" t="s">
        <v>39</v>
      </c>
      <c r="P18" s="48"/>
      <c r="Q18" s="49">
        <v>44274</v>
      </c>
      <c r="R18" s="49">
        <v>44274</v>
      </c>
      <c r="S18" s="50" t="s">
        <v>43</v>
      </c>
    </row>
    <row r="19" spans="1:19" x14ac:dyDescent="0.2">
      <c r="A19" s="38" t="s">
        <v>40</v>
      </c>
      <c r="B19" s="42">
        <f>C18</f>
        <v>0.4</v>
      </c>
      <c r="C19" s="42">
        <f>B19+D19</f>
        <v>1</v>
      </c>
      <c r="D19" s="1">
        <v>0.6</v>
      </c>
      <c r="E19" s="30">
        <v>491694</v>
      </c>
      <c r="F19" s="43">
        <v>1.024</v>
      </c>
      <c r="G19" s="44">
        <v>3.5999999999999997E-2</v>
      </c>
      <c r="H19" s="44">
        <v>0.107</v>
      </c>
      <c r="I19" s="44">
        <v>0.16</v>
      </c>
      <c r="J19" s="44">
        <v>2.7080000000000002</v>
      </c>
      <c r="K19" s="45"/>
      <c r="L19" s="46">
        <v>10.029</v>
      </c>
      <c r="M19" s="47"/>
      <c r="N19" s="47"/>
      <c r="O19" s="41" t="s">
        <v>32</v>
      </c>
      <c r="P19" s="48">
        <v>0.6</v>
      </c>
      <c r="Q19" s="49">
        <v>44274</v>
      </c>
      <c r="R19" s="49">
        <v>44274</v>
      </c>
      <c r="S19" s="50" t="s">
        <v>43</v>
      </c>
    </row>
    <row r="20" spans="1:19" x14ac:dyDescent="0.2">
      <c r="A20" s="38" t="s">
        <v>40</v>
      </c>
      <c r="B20" s="42">
        <f>C19</f>
        <v>1</v>
      </c>
      <c r="C20" s="42">
        <f>B20+D20</f>
        <v>1.8</v>
      </c>
      <c r="D20" s="1">
        <v>0.8</v>
      </c>
      <c r="E20" s="30">
        <v>491695</v>
      </c>
      <c r="F20" s="43">
        <v>2.89</v>
      </c>
      <c r="G20" s="44">
        <v>1.0999999999999999E-2</v>
      </c>
      <c r="H20" s="44">
        <v>3.7999999999999999E-2</v>
      </c>
      <c r="I20" s="44">
        <v>0.14799999999999999</v>
      </c>
      <c r="J20" s="44">
        <v>2.79</v>
      </c>
      <c r="K20" s="45"/>
      <c r="L20" s="46">
        <v>5.4349999999999996</v>
      </c>
      <c r="M20" s="47"/>
      <c r="N20" s="47"/>
      <c r="O20" s="41" t="s">
        <v>32</v>
      </c>
      <c r="P20" s="48">
        <v>0.8</v>
      </c>
      <c r="Q20" s="49">
        <v>44274</v>
      </c>
      <c r="R20" s="49">
        <v>44274</v>
      </c>
      <c r="S20" s="50" t="s">
        <v>43</v>
      </c>
    </row>
    <row r="21" spans="1:19" x14ac:dyDescent="0.2">
      <c r="A21" s="38" t="s">
        <v>40</v>
      </c>
      <c r="B21" s="42">
        <f>C20</f>
        <v>1.8</v>
      </c>
      <c r="C21" s="42">
        <f>B21+D21</f>
        <v>3.4000000000000004</v>
      </c>
      <c r="D21" s="1">
        <v>1.6</v>
      </c>
      <c r="E21" s="30">
        <v>491696</v>
      </c>
      <c r="F21" s="43">
        <v>0.46600000000000003</v>
      </c>
      <c r="G21" s="44">
        <v>3.0000000000000001E-3</v>
      </c>
      <c r="H21" s="44">
        <v>3.9E-2</v>
      </c>
      <c r="I21" s="44">
        <v>0.112</v>
      </c>
      <c r="J21" s="44">
        <v>2.6779999999999999</v>
      </c>
      <c r="K21" s="45"/>
      <c r="L21" s="46">
        <v>8.3889999999999993</v>
      </c>
      <c r="M21" s="47"/>
      <c r="N21" s="47"/>
      <c r="O21" s="41" t="s">
        <v>33</v>
      </c>
      <c r="P21" s="48"/>
      <c r="Q21" s="49">
        <v>44274</v>
      </c>
      <c r="R21" s="49">
        <v>44274</v>
      </c>
      <c r="S21" s="50" t="s">
        <v>43</v>
      </c>
    </row>
    <row r="22" spans="1:19" x14ac:dyDescent="0.2">
      <c r="A22" s="38" t="s">
        <v>40</v>
      </c>
      <c r="B22" s="42">
        <f>C21</f>
        <v>3.4000000000000004</v>
      </c>
      <c r="C22" s="42">
        <f>B22+D22</f>
        <v>4.4000000000000004</v>
      </c>
      <c r="D22" s="1">
        <v>1</v>
      </c>
      <c r="E22" s="30">
        <v>491697</v>
      </c>
      <c r="F22" s="43">
        <v>2.8420000000000001</v>
      </c>
      <c r="G22" s="44">
        <v>2.7E-2</v>
      </c>
      <c r="H22" s="44">
        <v>1.7000000000000001E-2</v>
      </c>
      <c r="I22" s="44">
        <v>9.4E-2</v>
      </c>
      <c r="J22" s="44">
        <v>2.7879999999999998</v>
      </c>
      <c r="K22" s="45"/>
      <c r="L22" s="46">
        <v>2.5489999999999999</v>
      </c>
      <c r="M22" s="47"/>
      <c r="N22" s="47"/>
      <c r="O22" s="41" t="s">
        <v>33</v>
      </c>
      <c r="P22" s="48"/>
      <c r="Q22" s="49">
        <v>44274</v>
      </c>
      <c r="R22" s="49">
        <v>44274</v>
      </c>
      <c r="S22" s="50" t="s">
        <v>43</v>
      </c>
    </row>
    <row r="23" spans="1:19" x14ac:dyDescent="0.2">
      <c r="A23" s="38" t="s">
        <v>41</v>
      </c>
      <c r="B23" s="42">
        <v>0</v>
      </c>
      <c r="C23" s="42">
        <f>D23</f>
        <v>0.8</v>
      </c>
      <c r="D23" s="1">
        <v>0.8</v>
      </c>
      <c r="E23" s="30">
        <v>491847</v>
      </c>
      <c r="F23" s="43">
        <v>0.61</v>
      </c>
      <c r="G23" s="44">
        <v>2E-3</v>
      </c>
      <c r="H23" s="44">
        <v>1.0999999999999999E-2</v>
      </c>
      <c r="I23" s="44">
        <v>4.4999999999999998E-2</v>
      </c>
      <c r="J23" s="44">
        <v>2.6779999999999999</v>
      </c>
      <c r="K23" s="45"/>
      <c r="L23" s="46">
        <v>0.23899999999999999</v>
      </c>
      <c r="M23" s="47"/>
      <c r="N23" s="47"/>
      <c r="O23" s="41" t="s">
        <v>39</v>
      </c>
      <c r="P23" s="48"/>
      <c r="Q23" s="49">
        <v>44275</v>
      </c>
      <c r="R23" s="49">
        <v>44275</v>
      </c>
      <c r="S23" s="50" t="s">
        <v>44</v>
      </c>
    </row>
    <row r="24" spans="1:19" x14ac:dyDescent="0.2">
      <c r="A24" s="38" t="s">
        <v>41</v>
      </c>
      <c r="B24" s="42">
        <f>C23</f>
        <v>0.8</v>
      </c>
      <c r="C24" s="42">
        <f>B24+D24</f>
        <v>1.6</v>
      </c>
      <c r="D24" s="1">
        <v>0.8</v>
      </c>
      <c r="E24" s="30">
        <v>491848</v>
      </c>
      <c r="F24" s="43">
        <v>0.41200000000000003</v>
      </c>
      <c r="G24" s="44">
        <v>2E-3</v>
      </c>
      <c r="H24" s="44">
        <v>1.0999999999999999E-2</v>
      </c>
      <c r="I24" s="44">
        <v>5.5E-2</v>
      </c>
      <c r="J24" s="44">
        <v>2.665</v>
      </c>
      <c r="K24" s="45"/>
      <c r="L24" s="46">
        <v>1.377</v>
      </c>
      <c r="M24" s="47"/>
      <c r="N24" s="47"/>
      <c r="O24" s="41" t="s">
        <v>39</v>
      </c>
      <c r="P24" s="48"/>
      <c r="Q24" s="49">
        <v>44275</v>
      </c>
      <c r="R24" s="49">
        <v>44275</v>
      </c>
      <c r="S24" s="50" t="s">
        <v>44</v>
      </c>
    </row>
    <row r="25" spans="1:19" x14ac:dyDescent="0.2">
      <c r="A25" s="38" t="s">
        <v>41</v>
      </c>
      <c r="B25" s="42">
        <f>C24</f>
        <v>1.6</v>
      </c>
      <c r="C25" s="42">
        <f>B25+D25</f>
        <v>2.1</v>
      </c>
      <c r="D25" s="1">
        <v>0.5</v>
      </c>
      <c r="E25" s="30">
        <v>491849</v>
      </c>
      <c r="F25" s="43">
        <v>10.84</v>
      </c>
      <c r="G25" s="44">
        <v>1.2E-2</v>
      </c>
      <c r="H25" s="44">
        <v>0.129</v>
      </c>
      <c r="I25" s="44">
        <v>0.86099999999999999</v>
      </c>
      <c r="J25" s="44">
        <v>2.875</v>
      </c>
      <c r="K25" s="45"/>
      <c r="L25" s="46">
        <v>14.282999999999999</v>
      </c>
      <c r="M25" s="47"/>
      <c r="N25" s="47"/>
      <c r="O25" s="41" t="s">
        <v>32</v>
      </c>
      <c r="P25" s="48">
        <v>0.5</v>
      </c>
      <c r="Q25" s="49">
        <v>44275</v>
      </c>
      <c r="R25" s="49">
        <v>44275</v>
      </c>
      <c r="S25" s="50" t="s">
        <v>44</v>
      </c>
    </row>
    <row r="26" spans="1:19" x14ac:dyDescent="0.2">
      <c r="A26" s="38" t="s">
        <v>41</v>
      </c>
      <c r="B26" s="42">
        <f>C25</f>
        <v>2.1</v>
      </c>
      <c r="C26" s="42">
        <f>B26+D26</f>
        <v>3.2</v>
      </c>
      <c r="D26" s="1">
        <v>1.1000000000000001</v>
      </c>
      <c r="E26" s="30">
        <v>491850</v>
      </c>
      <c r="F26" s="43">
        <v>0.78799999999999992</v>
      </c>
      <c r="G26" s="44">
        <v>4.0000000000000001E-3</v>
      </c>
      <c r="H26" s="44">
        <v>4.1000000000000002E-2</v>
      </c>
      <c r="I26" s="44">
        <v>4.8000000000000001E-2</v>
      </c>
      <c r="J26" s="44">
        <v>2.698</v>
      </c>
      <c r="K26" s="45"/>
      <c r="L26" s="46">
        <v>1.9119999999999999</v>
      </c>
      <c r="M26" s="47"/>
      <c r="N26" s="47"/>
      <c r="O26" s="41" t="s">
        <v>33</v>
      </c>
      <c r="P26" s="48"/>
      <c r="Q26" s="49">
        <v>44275</v>
      </c>
      <c r="R26" s="49">
        <v>44275</v>
      </c>
      <c r="S26" s="50" t="s">
        <v>44</v>
      </c>
    </row>
    <row r="27" spans="1:19" x14ac:dyDescent="0.2">
      <c r="A27" s="38" t="s">
        <v>42</v>
      </c>
      <c r="B27" s="42">
        <v>0</v>
      </c>
      <c r="C27" s="42">
        <f>D27</f>
        <v>0.8</v>
      </c>
      <c r="D27" s="1">
        <v>0.8</v>
      </c>
      <c r="E27" s="30">
        <v>492324</v>
      </c>
      <c r="F27" s="43">
        <v>0.67799999999999994</v>
      </c>
      <c r="G27" s="44">
        <v>2E-3</v>
      </c>
      <c r="H27" s="44">
        <v>1.4E-2</v>
      </c>
      <c r="I27" s="44">
        <v>4.8000000000000001E-2</v>
      </c>
      <c r="J27" s="44">
        <v>2.698</v>
      </c>
      <c r="K27" s="45"/>
      <c r="L27" s="46">
        <v>-0.255</v>
      </c>
      <c r="M27" s="47"/>
      <c r="N27" s="47"/>
      <c r="O27" s="41" t="s">
        <v>39</v>
      </c>
      <c r="P27" s="48"/>
      <c r="Q27" s="49">
        <v>44278</v>
      </c>
      <c r="R27" s="49">
        <v>44278</v>
      </c>
      <c r="S27" s="50" t="s">
        <v>45</v>
      </c>
    </row>
    <row r="28" spans="1:19" x14ac:dyDescent="0.2">
      <c r="A28" s="38" t="s">
        <v>42</v>
      </c>
      <c r="B28" s="42">
        <f>C27</f>
        <v>0.8</v>
      </c>
      <c r="C28" s="42">
        <f>B28+D28</f>
        <v>1.6</v>
      </c>
      <c r="D28" s="1">
        <v>0.8</v>
      </c>
      <c r="E28" s="30">
        <v>492326</v>
      </c>
      <c r="F28" s="43">
        <v>0.61799999999999999</v>
      </c>
      <c r="G28" s="44">
        <v>2E-3</v>
      </c>
      <c r="H28" s="44">
        <v>1.0999999999999999E-2</v>
      </c>
      <c r="I28" s="44">
        <v>5.1999999999999998E-2</v>
      </c>
      <c r="J28" s="44">
        <v>2.6779999999999999</v>
      </c>
      <c r="K28" s="45"/>
      <c r="L28" s="46">
        <v>0.19700000000000001</v>
      </c>
      <c r="M28" s="47"/>
      <c r="N28" s="47"/>
      <c r="O28" s="41" t="s">
        <v>39</v>
      </c>
      <c r="P28" s="48"/>
      <c r="Q28" s="49">
        <v>44278</v>
      </c>
      <c r="R28" s="49">
        <v>44278</v>
      </c>
      <c r="S28" s="50" t="s">
        <v>45</v>
      </c>
    </row>
    <row r="29" spans="1:19" x14ac:dyDescent="0.2">
      <c r="A29" s="38" t="s">
        <v>42</v>
      </c>
      <c r="B29" s="42">
        <f>C28</f>
        <v>1.6</v>
      </c>
      <c r="C29" s="42">
        <f>B29+D29</f>
        <v>2.1</v>
      </c>
      <c r="D29" s="1">
        <v>0.5</v>
      </c>
      <c r="E29" s="30">
        <v>492327</v>
      </c>
      <c r="F29" s="43">
        <v>2.3199999999999998</v>
      </c>
      <c r="G29" s="44">
        <v>5.0000000000000001E-3</v>
      </c>
      <c r="H29" s="44">
        <v>5.3999999999999999E-2</v>
      </c>
      <c r="I29" s="44">
        <v>0.222</v>
      </c>
      <c r="J29" s="44">
        <v>2.778</v>
      </c>
      <c r="K29" s="45"/>
      <c r="L29" s="46">
        <v>8.3949999999999996</v>
      </c>
      <c r="M29" s="47"/>
      <c r="N29" s="47"/>
      <c r="O29" s="41" t="s">
        <v>32</v>
      </c>
      <c r="P29" s="48">
        <v>0.7</v>
      </c>
      <c r="Q29" s="49">
        <v>44278</v>
      </c>
      <c r="R29" s="49">
        <v>44278</v>
      </c>
      <c r="S29" s="50" t="s">
        <v>45</v>
      </c>
    </row>
    <row r="30" spans="1:19" x14ac:dyDescent="0.2">
      <c r="A30" s="38" t="s">
        <v>42</v>
      </c>
      <c r="B30" s="42">
        <f>C29</f>
        <v>2.1</v>
      </c>
      <c r="C30" s="42">
        <f>B30+D30</f>
        <v>3.2</v>
      </c>
      <c r="D30" s="1">
        <v>1.1000000000000001</v>
      </c>
      <c r="E30" s="30">
        <v>492328</v>
      </c>
      <c r="F30" s="43">
        <v>0.24</v>
      </c>
      <c r="G30" s="44">
        <v>2E-3</v>
      </c>
      <c r="H30" s="44">
        <v>7.0000000000000001E-3</v>
      </c>
      <c r="I30" s="44">
        <v>4.4999999999999998E-2</v>
      </c>
      <c r="J30" s="51">
        <v>2.665</v>
      </c>
      <c r="K30" s="45"/>
      <c r="L30" s="46">
        <v>-0.48499999999999999</v>
      </c>
      <c r="M30" s="47"/>
      <c r="N30" s="47"/>
      <c r="O30" s="41" t="s">
        <v>33</v>
      </c>
      <c r="P30" s="48"/>
      <c r="Q30" s="49">
        <v>44278</v>
      </c>
      <c r="R30" s="49">
        <v>44278</v>
      </c>
      <c r="S30" s="50" t="s">
        <v>45</v>
      </c>
    </row>
    <row r="31" spans="1:19" x14ac:dyDescent="0.2">
      <c r="A31" s="38" t="s">
        <v>46</v>
      </c>
      <c r="B31" s="1">
        <v>0</v>
      </c>
      <c r="C31" s="1">
        <f>D31</f>
        <v>1.7</v>
      </c>
      <c r="D31" s="1">
        <v>1.7</v>
      </c>
      <c r="E31" s="4">
        <v>494739</v>
      </c>
      <c r="F31" s="43">
        <v>0.1</v>
      </c>
      <c r="G31" s="44">
        <v>2E-3</v>
      </c>
      <c r="H31" s="44">
        <v>8.0000000000000002E-3</v>
      </c>
      <c r="I31" s="44">
        <v>3.2000000000000001E-2</v>
      </c>
      <c r="J31" s="51">
        <v>2.6549999999999998</v>
      </c>
      <c r="K31" s="45"/>
      <c r="L31" s="52">
        <v>0.28399999999999997</v>
      </c>
      <c r="O31" s="4" t="s">
        <v>39</v>
      </c>
      <c r="Q31" s="49">
        <v>44291</v>
      </c>
      <c r="R31" s="49">
        <v>44291</v>
      </c>
      <c r="S31" s="50" t="s">
        <v>47</v>
      </c>
    </row>
    <row r="32" spans="1:19" x14ac:dyDescent="0.2">
      <c r="A32" s="38" t="s">
        <v>46</v>
      </c>
      <c r="B32" s="1">
        <f>C31</f>
        <v>1.7</v>
      </c>
      <c r="C32" s="1">
        <f>B32+D32</f>
        <v>3.4</v>
      </c>
      <c r="D32" s="1">
        <v>1.7</v>
      </c>
      <c r="E32" s="4">
        <v>494740</v>
      </c>
      <c r="F32" s="43">
        <v>0.312</v>
      </c>
      <c r="G32" s="44">
        <v>8.0000000000000002E-3</v>
      </c>
      <c r="H32" s="44">
        <v>2.5999999999999999E-2</v>
      </c>
      <c r="I32" s="44">
        <v>0.23100000000000001</v>
      </c>
      <c r="J32" s="51">
        <v>2.6779999999999999</v>
      </c>
      <c r="K32" s="45"/>
      <c r="L32" s="46">
        <v>4.8259999999999996</v>
      </c>
      <c r="O32" s="4" t="s">
        <v>39</v>
      </c>
      <c r="Q32" s="49">
        <v>44291</v>
      </c>
      <c r="R32" s="49">
        <v>44291</v>
      </c>
      <c r="S32" s="50" t="s">
        <v>47</v>
      </c>
    </row>
    <row r="33" spans="1:19" x14ac:dyDescent="0.2">
      <c r="A33" s="38" t="s">
        <v>46</v>
      </c>
      <c r="B33" s="1">
        <f>C32</f>
        <v>3.4</v>
      </c>
      <c r="C33" s="1">
        <f>B33+D33</f>
        <v>4</v>
      </c>
      <c r="D33" s="1">
        <v>0.6</v>
      </c>
      <c r="E33" s="4">
        <v>494741</v>
      </c>
      <c r="F33" s="43">
        <v>4.1260000000000003</v>
      </c>
      <c r="G33" s="44">
        <v>4.0000000000000001E-3</v>
      </c>
      <c r="H33" s="44">
        <v>0.03</v>
      </c>
      <c r="I33" s="44">
        <v>0.157</v>
      </c>
      <c r="J33" s="51">
        <v>2.8460000000000001</v>
      </c>
      <c r="K33" s="45"/>
      <c r="L33" s="46">
        <v>5.4660000000000002</v>
      </c>
      <c r="O33" s="4" t="s">
        <v>32</v>
      </c>
      <c r="P33" s="26">
        <v>0.6</v>
      </c>
      <c r="Q33" s="49">
        <v>44291</v>
      </c>
      <c r="R33" s="49">
        <v>44291</v>
      </c>
      <c r="S33" s="50" t="s">
        <v>47</v>
      </c>
    </row>
    <row r="34" spans="1:19" x14ac:dyDescent="0.2">
      <c r="A34" s="38" t="s">
        <v>84</v>
      </c>
      <c r="B34" s="1">
        <v>0</v>
      </c>
      <c r="C34" s="1">
        <f>D34</f>
        <v>1.25</v>
      </c>
      <c r="D34" s="1">
        <v>1.25</v>
      </c>
      <c r="E34" s="30">
        <v>494951</v>
      </c>
      <c r="F34" s="31">
        <v>0.14000000000000001</v>
      </c>
      <c r="G34" s="32">
        <v>4.0000000000000001E-3</v>
      </c>
      <c r="H34" s="32">
        <v>1.9376E-3</v>
      </c>
      <c r="I34" s="32">
        <v>1.9E-2</v>
      </c>
      <c r="J34" s="18">
        <v>2.665</v>
      </c>
      <c r="L34" s="33">
        <v>8.4000000000000005E-2</v>
      </c>
      <c r="O34" s="4" t="s">
        <v>39</v>
      </c>
      <c r="Q34" s="35">
        <v>44292</v>
      </c>
      <c r="R34" s="35">
        <v>44292</v>
      </c>
      <c r="S34" s="5" t="s">
        <v>91</v>
      </c>
    </row>
    <row r="35" spans="1:19" x14ac:dyDescent="0.2">
      <c r="A35" s="38" t="s">
        <v>84</v>
      </c>
      <c r="B35" s="1">
        <f>C34</f>
        <v>1.25</v>
      </c>
      <c r="C35" s="1">
        <f>B35+D35</f>
        <v>2.5</v>
      </c>
      <c r="D35" s="1">
        <v>1.25</v>
      </c>
      <c r="E35" s="30">
        <v>494952</v>
      </c>
      <c r="F35" s="31">
        <v>0.52800000000000002</v>
      </c>
      <c r="G35" s="32">
        <v>1.2E-2</v>
      </c>
      <c r="H35" s="32">
        <v>4.2237000000000004E-3</v>
      </c>
      <c r="I35" s="32">
        <v>7.8E-2</v>
      </c>
      <c r="J35" s="18">
        <v>2.6779999999999999</v>
      </c>
      <c r="L35" s="33">
        <v>0.14699999999999999</v>
      </c>
      <c r="O35" s="4" t="s">
        <v>39</v>
      </c>
      <c r="Q35" s="35">
        <v>44292</v>
      </c>
      <c r="R35" s="35">
        <v>44292</v>
      </c>
      <c r="S35" s="5" t="s">
        <v>91</v>
      </c>
    </row>
    <row r="36" spans="1:19" x14ac:dyDescent="0.2">
      <c r="A36" s="38" t="s">
        <v>84</v>
      </c>
      <c r="B36" s="1">
        <f>C35</f>
        <v>2.5</v>
      </c>
      <c r="C36" s="1">
        <f>B36+D36</f>
        <v>2.9</v>
      </c>
      <c r="D36" s="1">
        <v>0.4</v>
      </c>
      <c r="E36" s="30">
        <v>494953</v>
      </c>
      <c r="F36" s="31">
        <v>1.4040000000000001</v>
      </c>
      <c r="G36" s="32">
        <v>1.2E-2</v>
      </c>
      <c r="H36" s="32">
        <v>4.0392499999999998E-2</v>
      </c>
      <c r="I36" s="32">
        <v>0.155</v>
      </c>
      <c r="J36" s="18">
        <v>2.7480000000000002</v>
      </c>
      <c r="L36" s="33">
        <v>4.4850000000000003</v>
      </c>
      <c r="O36" s="4" t="s">
        <v>32</v>
      </c>
      <c r="P36" s="26">
        <v>0.4</v>
      </c>
      <c r="Q36" s="35">
        <v>44292</v>
      </c>
      <c r="R36" s="35">
        <v>44292</v>
      </c>
      <c r="S36" s="5" t="s">
        <v>91</v>
      </c>
    </row>
    <row r="37" spans="1:19" x14ac:dyDescent="0.2">
      <c r="A37" s="38" t="s">
        <v>84</v>
      </c>
      <c r="B37" s="1">
        <f>C36</f>
        <v>2.9</v>
      </c>
      <c r="C37" s="1">
        <f>B37+D37</f>
        <v>3.7</v>
      </c>
      <c r="D37" s="1">
        <v>0.8</v>
      </c>
      <c r="E37" s="30">
        <v>494954</v>
      </c>
      <c r="F37" s="31">
        <v>1.01</v>
      </c>
      <c r="G37" s="32">
        <v>7.0000000000000001E-3</v>
      </c>
      <c r="H37" s="32">
        <v>3.7538600000000005E-2</v>
      </c>
      <c r="I37" s="32">
        <v>0.13</v>
      </c>
      <c r="J37" s="18">
        <v>2.7240000000000002</v>
      </c>
      <c r="L37" s="33">
        <v>3.7410000000000001</v>
      </c>
      <c r="O37" s="4" t="s">
        <v>32</v>
      </c>
      <c r="P37" s="26">
        <v>0.8</v>
      </c>
      <c r="Q37" s="35">
        <v>44292</v>
      </c>
      <c r="R37" s="35">
        <v>44292</v>
      </c>
      <c r="S37" s="5" t="s">
        <v>91</v>
      </c>
    </row>
    <row r="38" spans="1:19" x14ac:dyDescent="0.2">
      <c r="A38" s="38" t="s">
        <v>85</v>
      </c>
      <c r="B38" s="1">
        <v>0</v>
      </c>
      <c r="C38" s="1">
        <f>D38</f>
        <v>1</v>
      </c>
      <c r="D38" s="1">
        <v>1</v>
      </c>
      <c r="E38" s="30">
        <v>495507</v>
      </c>
      <c r="F38" s="31">
        <v>0.26800000000000002</v>
      </c>
      <c r="G38" s="32">
        <v>3.0000000000000001E-3</v>
      </c>
      <c r="H38" s="32">
        <v>5.0000000000000001E-3</v>
      </c>
      <c r="I38" s="32">
        <v>1.2E-2</v>
      </c>
      <c r="J38" s="18">
        <v>2.665</v>
      </c>
      <c r="L38" s="37">
        <v>2.0499999999999998</v>
      </c>
      <c r="O38" s="4" t="s">
        <v>39</v>
      </c>
      <c r="Q38" s="35">
        <v>44295</v>
      </c>
      <c r="R38" s="35">
        <v>44295</v>
      </c>
      <c r="S38" s="5" t="s">
        <v>90</v>
      </c>
    </row>
    <row r="39" spans="1:19" x14ac:dyDescent="0.2">
      <c r="A39" s="38" t="s">
        <v>85</v>
      </c>
      <c r="B39" s="1">
        <f>C38</f>
        <v>1</v>
      </c>
      <c r="C39" s="1">
        <f>B39+D39</f>
        <v>1.7</v>
      </c>
      <c r="D39" s="1">
        <v>0.7</v>
      </c>
      <c r="E39" s="30">
        <v>495508</v>
      </c>
      <c r="F39" s="31">
        <v>0.53199999999999992</v>
      </c>
      <c r="G39" s="32">
        <v>1E-3</v>
      </c>
      <c r="H39" s="32">
        <v>3.6999999999999998E-2</v>
      </c>
      <c r="I39" s="32">
        <v>2.4E-2</v>
      </c>
      <c r="J39" s="18">
        <v>2.6779999999999999</v>
      </c>
      <c r="L39" s="37">
        <v>2.7519999999999998</v>
      </c>
      <c r="O39" s="4" t="s">
        <v>32</v>
      </c>
      <c r="P39" s="26">
        <v>0.7</v>
      </c>
      <c r="Q39" s="35">
        <v>44295</v>
      </c>
      <c r="R39" s="35">
        <v>44295</v>
      </c>
      <c r="S39" s="5" t="s">
        <v>90</v>
      </c>
    </row>
    <row r="40" spans="1:19" x14ac:dyDescent="0.2">
      <c r="A40" s="38" t="s">
        <v>85</v>
      </c>
      <c r="B40" s="1">
        <f>C39</f>
        <v>1.7</v>
      </c>
      <c r="C40" s="1">
        <f>B40+D40</f>
        <v>3.3</v>
      </c>
      <c r="D40" s="1">
        <v>1.6</v>
      </c>
      <c r="E40" s="30">
        <v>495509</v>
      </c>
      <c r="F40" s="31">
        <v>0.11199999999999999</v>
      </c>
      <c r="G40" s="32">
        <v>4.0000000000000001E-3</v>
      </c>
      <c r="H40" s="32">
        <v>0.04</v>
      </c>
      <c r="I40" s="32">
        <v>6.7000000000000004E-2</v>
      </c>
      <c r="J40" s="18">
        <v>2.6549999999999998</v>
      </c>
      <c r="L40" s="37">
        <v>1.9510000000000001</v>
      </c>
      <c r="O40" s="4" t="s">
        <v>33</v>
      </c>
      <c r="Q40" s="35">
        <v>44295</v>
      </c>
      <c r="R40" s="35">
        <v>44295</v>
      </c>
      <c r="S40" s="5" t="s">
        <v>90</v>
      </c>
    </row>
    <row r="41" spans="1:19" x14ac:dyDescent="0.2">
      <c r="A41" s="38" t="s">
        <v>86</v>
      </c>
      <c r="B41" s="1">
        <v>0</v>
      </c>
      <c r="C41" s="1">
        <f>D41</f>
        <v>1.2</v>
      </c>
      <c r="D41" s="1">
        <v>1.2</v>
      </c>
      <c r="E41" s="30">
        <v>496078</v>
      </c>
      <c r="F41" s="31">
        <v>0.308</v>
      </c>
      <c r="G41" s="32">
        <v>1.0999999999999999E-2</v>
      </c>
      <c r="H41" s="32">
        <v>2.9916000000000001E-3</v>
      </c>
      <c r="I41" s="32">
        <v>2.19735E-2</v>
      </c>
      <c r="J41" s="18">
        <v>2.6549999999999998</v>
      </c>
      <c r="L41" s="33">
        <v>1.47</v>
      </c>
      <c r="O41" s="4" t="s">
        <v>39</v>
      </c>
      <c r="Q41" s="35">
        <v>44299</v>
      </c>
      <c r="R41" s="35">
        <v>44299</v>
      </c>
      <c r="S41" s="36" t="s">
        <v>89</v>
      </c>
    </row>
    <row r="42" spans="1:19" x14ac:dyDescent="0.2">
      <c r="A42" s="38" t="s">
        <v>86</v>
      </c>
      <c r="B42" s="1">
        <f>C41</f>
        <v>1.2</v>
      </c>
      <c r="C42" s="1">
        <f>B42+D42</f>
        <v>1.6</v>
      </c>
      <c r="D42" s="1">
        <v>0.4</v>
      </c>
      <c r="E42" s="30">
        <v>496079</v>
      </c>
      <c r="F42" s="31">
        <v>0.11799999999999999</v>
      </c>
      <c r="G42" s="32">
        <v>3.0000000000000001E-3</v>
      </c>
      <c r="H42" s="32">
        <v>7.3483999999999997E-3</v>
      </c>
      <c r="I42" s="32">
        <v>3.62928E-2</v>
      </c>
      <c r="J42" s="18">
        <v>2.5880000000000001</v>
      </c>
      <c r="L42" s="33">
        <v>0.86299999999999999</v>
      </c>
      <c r="O42" s="4" t="s">
        <v>32</v>
      </c>
      <c r="P42" s="26">
        <v>0.4</v>
      </c>
      <c r="Q42" s="35">
        <v>44299</v>
      </c>
      <c r="R42" s="35">
        <v>44299</v>
      </c>
      <c r="S42" s="36" t="s">
        <v>89</v>
      </c>
    </row>
    <row r="43" spans="1:19" x14ac:dyDescent="0.2">
      <c r="A43" s="38" t="s">
        <v>86</v>
      </c>
      <c r="B43" s="1">
        <f>C42</f>
        <v>1.6</v>
      </c>
      <c r="C43" s="1">
        <f>B43+D43</f>
        <v>3.1</v>
      </c>
      <c r="D43" s="1">
        <v>1.5</v>
      </c>
      <c r="E43" s="30">
        <v>496080</v>
      </c>
      <c r="F43" s="31">
        <v>0.188</v>
      </c>
      <c r="G43" s="32">
        <v>4.0000000000000001E-3</v>
      </c>
      <c r="H43" s="32">
        <v>1.01875E-2</v>
      </c>
      <c r="I43" s="32">
        <v>4.0097100000000004E-2</v>
      </c>
      <c r="J43" s="18">
        <v>2.665</v>
      </c>
      <c r="L43" s="33">
        <v>1.631</v>
      </c>
      <c r="O43" s="4" t="s">
        <v>32</v>
      </c>
      <c r="P43" s="26">
        <v>1.5</v>
      </c>
      <c r="Q43" s="35">
        <v>44299</v>
      </c>
      <c r="R43" s="35">
        <v>44299</v>
      </c>
      <c r="S43" s="36" t="s">
        <v>89</v>
      </c>
    </row>
    <row r="44" spans="1:19" x14ac:dyDescent="0.2">
      <c r="A44" s="38" t="s">
        <v>86</v>
      </c>
      <c r="B44" s="1">
        <f>C43</f>
        <v>3.1</v>
      </c>
      <c r="C44" s="1">
        <f>B44+D44</f>
        <v>4.5999999999999996</v>
      </c>
      <c r="D44" s="1">
        <v>1.5</v>
      </c>
      <c r="E44" s="30">
        <v>496081</v>
      </c>
      <c r="F44" s="31">
        <v>0.27599999999999997</v>
      </c>
      <c r="G44" s="32">
        <v>3.0000000000000001E-3</v>
      </c>
      <c r="H44" s="32">
        <v>4.6100999999999998E-3</v>
      </c>
      <c r="I44" s="32">
        <v>3.6094099999999997E-2</v>
      </c>
      <c r="J44" s="18">
        <v>2.6680000000000001</v>
      </c>
      <c r="L44" s="33">
        <v>0.65700000000000003</v>
      </c>
      <c r="O44" s="4" t="s">
        <v>33</v>
      </c>
      <c r="Q44" s="35">
        <v>44299</v>
      </c>
      <c r="R44" s="35">
        <v>44299</v>
      </c>
      <c r="S44" s="36" t="s">
        <v>89</v>
      </c>
    </row>
    <row r="45" spans="1:19" x14ac:dyDescent="0.2">
      <c r="A45" s="38" t="s">
        <v>87</v>
      </c>
      <c r="B45" s="1">
        <v>0</v>
      </c>
      <c r="C45" s="1">
        <f>D45</f>
        <v>1.5</v>
      </c>
      <c r="D45" s="1">
        <v>1.5</v>
      </c>
      <c r="E45" s="54">
        <v>496401</v>
      </c>
      <c r="F45" s="31">
        <v>0.42</v>
      </c>
      <c r="G45" s="32">
        <v>7.0000000000000001E-3</v>
      </c>
      <c r="H45" s="32">
        <v>2.9000000000000001E-2</v>
      </c>
      <c r="I45" s="32">
        <v>2.9000000000000001E-2</v>
      </c>
      <c r="J45" s="18">
        <v>2.6869999999999998</v>
      </c>
      <c r="L45" s="33">
        <v>1.2390000000000001</v>
      </c>
      <c r="O45" s="4" t="s">
        <v>39</v>
      </c>
      <c r="Q45" s="35">
        <v>44301</v>
      </c>
      <c r="R45" s="35">
        <v>44301</v>
      </c>
      <c r="S45" s="36" t="s">
        <v>88</v>
      </c>
    </row>
    <row r="46" spans="1:19" x14ac:dyDescent="0.2">
      <c r="A46" s="38" t="s">
        <v>87</v>
      </c>
      <c r="B46" s="1">
        <f>C45</f>
        <v>1.5</v>
      </c>
      <c r="C46" s="1">
        <f>B46+D46</f>
        <v>1.9</v>
      </c>
      <c r="D46" s="1">
        <v>0.4</v>
      </c>
      <c r="E46" s="54">
        <v>496402</v>
      </c>
      <c r="F46" s="31">
        <v>0.96400000000000008</v>
      </c>
      <c r="G46" s="32">
        <v>2E-3</v>
      </c>
      <c r="H46" s="32">
        <v>1.7999999999999999E-2</v>
      </c>
      <c r="I46" s="32">
        <v>2.1999999999999999E-2</v>
      </c>
      <c r="J46" s="32">
        <v>2.7080000000000002</v>
      </c>
      <c r="L46" s="33">
        <v>1.3580000000000001</v>
      </c>
      <c r="O46" s="4" t="s">
        <v>32</v>
      </c>
      <c r="P46" s="26">
        <v>0.4</v>
      </c>
      <c r="Q46" s="35">
        <v>44301</v>
      </c>
      <c r="R46" s="35">
        <v>44301</v>
      </c>
      <c r="S46" s="36" t="s">
        <v>88</v>
      </c>
    </row>
    <row r="47" spans="1:19" x14ac:dyDescent="0.2">
      <c r="A47" s="38" t="s">
        <v>87</v>
      </c>
      <c r="B47" s="1">
        <f>C46</f>
        <v>1.9</v>
      </c>
      <c r="C47" s="1">
        <f>B47+D47</f>
        <v>3.2</v>
      </c>
      <c r="D47" s="1">
        <v>1.3</v>
      </c>
      <c r="E47" s="54">
        <v>496403</v>
      </c>
      <c r="F47" s="31">
        <v>0.17800000000000002</v>
      </c>
      <c r="G47" s="32">
        <v>1E-3</v>
      </c>
      <c r="H47" s="32">
        <v>0.01</v>
      </c>
      <c r="I47" s="32">
        <v>1.9E-2</v>
      </c>
      <c r="J47" s="32">
        <v>2.6549999999999998</v>
      </c>
      <c r="L47" s="33">
        <v>1.089</v>
      </c>
      <c r="O47" s="4" t="s">
        <v>33</v>
      </c>
      <c r="Q47" s="35">
        <v>44301</v>
      </c>
      <c r="R47" s="35">
        <v>44301</v>
      </c>
      <c r="S47" s="36" t="s">
        <v>88</v>
      </c>
    </row>
    <row r="48" spans="1:19" x14ac:dyDescent="0.2">
      <c r="A48" s="38" t="s">
        <v>87</v>
      </c>
      <c r="B48" s="1">
        <f>C47</f>
        <v>3.2</v>
      </c>
      <c r="C48" s="1">
        <f>B48+D48</f>
        <v>4.5</v>
      </c>
      <c r="D48" s="1">
        <v>1.3</v>
      </c>
      <c r="E48" s="54">
        <v>496404</v>
      </c>
      <c r="F48" s="31">
        <v>0.156</v>
      </c>
      <c r="G48" s="32">
        <v>2E-3</v>
      </c>
      <c r="H48" s="32">
        <v>5.0000000000000001E-3</v>
      </c>
      <c r="I48" s="32">
        <v>3.5999999999999997E-2</v>
      </c>
      <c r="J48" s="32">
        <v>2.665</v>
      </c>
      <c r="L48" s="33">
        <v>0.43</v>
      </c>
      <c r="O48" s="4" t="s">
        <v>33</v>
      </c>
      <c r="Q48" s="35">
        <v>44301</v>
      </c>
      <c r="R48" s="35">
        <v>44301</v>
      </c>
      <c r="S48" s="36" t="s">
        <v>88</v>
      </c>
    </row>
    <row r="49" spans="1:18" x14ac:dyDescent="0.2">
      <c r="A49" s="38" t="s">
        <v>95</v>
      </c>
      <c r="E49" s="30"/>
      <c r="F49" s="31"/>
      <c r="G49" s="32"/>
      <c r="H49" s="32"/>
      <c r="I49" s="32"/>
      <c r="J49" s="32"/>
      <c r="L49" s="33"/>
      <c r="Q49" s="35"/>
      <c r="R49" s="35"/>
    </row>
    <row r="50" spans="1:18" x14ac:dyDescent="0.2">
      <c r="A50" s="22"/>
      <c r="E50" s="30"/>
      <c r="F50" s="31"/>
      <c r="G50" s="32"/>
      <c r="H50" s="32"/>
      <c r="I50" s="32"/>
      <c r="J50" s="32"/>
      <c r="L50" s="33"/>
      <c r="Q50" s="35"/>
      <c r="R50" s="35"/>
    </row>
    <row r="51" spans="1:18" x14ac:dyDescent="0.2">
      <c r="A51" s="22"/>
      <c r="E51" s="30"/>
      <c r="F51" s="31"/>
      <c r="G51" s="32"/>
      <c r="H51" s="32"/>
      <c r="I51" s="32"/>
      <c r="J51" s="32"/>
      <c r="L51" s="33"/>
      <c r="Q51" s="35"/>
      <c r="R51" s="35"/>
    </row>
    <row r="52" spans="1:18" x14ac:dyDescent="0.2">
      <c r="A52" s="22"/>
      <c r="E52" s="30"/>
      <c r="F52" s="31"/>
      <c r="G52" s="32"/>
      <c r="H52" s="32"/>
      <c r="I52" s="32"/>
      <c r="J52" s="32"/>
      <c r="L52" s="37"/>
      <c r="Q52" s="35"/>
      <c r="R52" s="35"/>
    </row>
    <row r="53" spans="1:18" x14ac:dyDescent="0.2">
      <c r="A53" s="22"/>
      <c r="E53" s="30"/>
      <c r="F53" s="31"/>
      <c r="G53" s="32"/>
      <c r="H53" s="32"/>
      <c r="I53" s="32"/>
      <c r="J53" s="32"/>
      <c r="L53" s="33"/>
      <c r="Q53" s="35"/>
      <c r="R53" s="35"/>
    </row>
    <row r="54" spans="1:18" x14ac:dyDescent="0.2">
      <c r="A54" s="22"/>
      <c r="E54" s="30"/>
      <c r="F54" s="31"/>
      <c r="G54" s="32"/>
      <c r="H54" s="32"/>
      <c r="I54" s="32"/>
      <c r="J54" s="32"/>
      <c r="L54" s="33"/>
      <c r="Q54" s="35"/>
      <c r="R54" s="35"/>
    </row>
    <row r="55" spans="1:18" x14ac:dyDescent="0.2">
      <c r="A55" s="22"/>
      <c r="E55" s="30"/>
      <c r="F55" s="31"/>
      <c r="G55" s="32"/>
      <c r="H55" s="32"/>
      <c r="I55" s="32"/>
      <c r="Q55" s="35"/>
      <c r="R55" s="35"/>
    </row>
    <row r="56" spans="1:18" x14ac:dyDescent="0.2">
      <c r="A56" s="22"/>
      <c r="E56" s="30"/>
      <c r="F56" s="31"/>
      <c r="G56" s="32"/>
      <c r="H56" s="32"/>
      <c r="I56" s="32"/>
      <c r="Q56" s="35"/>
      <c r="R56" s="35"/>
    </row>
    <row r="57" spans="1:18" x14ac:dyDescent="0.2">
      <c r="A57" s="22"/>
      <c r="E57" s="30"/>
      <c r="F57" s="31"/>
      <c r="G57" s="32"/>
      <c r="H57" s="32"/>
      <c r="I57" s="32"/>
      <c r="Q57" s="35"/>
      <c r="R57" s="35"/>
    </row>
    <row r="58" spans="1:18" x14ac:dyDescent="0.2">
      <c r="A58" s="22"/>
      <c r="E58" s="30"/>
      <c r="F58" s="31"/>
      <c r="G58" s="32"/>
      <c r="H58" s="32"/>
      <c r="I58" s="32"/>
      <c r="Q58" s="35"/>
      <c r="R58" s="35"/>
    </row>
    <row r="59" spans="1:18" x14ac:dyDescent="0.2">
      <c r="A59" s="22"/>
      <c r="E59" s="30"/>
      <c r="F59" s="31"/>
      <c r="G59" s="32"/>
      <c r="H59" s="32"/>
      <c r="I59" s="32"/>
      <c r="Q59" s="35"/>
      <c r="R59" s="35"/>
    </row>
    <row r="60" spans="1:18" x14ac:dyDescent="0.2">
      <c r="A60" s="22"/>
      <c r="E60" s="30"/>
      <c r="F60" s="31"/>
      <c r="G60" s="32"/>
      <c r="H60" s="32"/>
      <c r="I60" s="32"/>
      <c r="Q60" s="35"/>
      <c r="R60" s="35"/>
    </row>
    <row r="61" spans="1:18" x14ac:dyDescent="0.2">
      <c r="A61" s="22"/>
      <c r="E61" s="30"/>
      <c r="F61" s="31"/>
      <c r="G61" s="32"/>
      <c r="H61" s="32"/>
      <c r="I61" s="32"/>
      <c r="Q61" s="35"/>
      <c r="R61" s="35"/>
    </row>
    <row r="62" spans="1:18" x14ac:dyDescent="0.2">
      <c r="A62" s="22"/>
      <c r="Q62" s="35"/>
      <c r="R62" s="35"/>
    </row>
  </sheetData>
  <protectedRanges>
    <protectedRange sqref="J17" name="Range27_7"/>
    <protectedRange sqref="J17" name="Range1_4"/>
    <protectedRange sqref="J17" name="Range26_6"/>
    <protectedRange sqref="E41:E46" name="Range1_9_2_1_1_7"/>
    <protectedRange sqref="G41:G46" name="Range27_32"/>
    <protectedRange sqref="G41:G46" name="Range1_22"/>
    <protectedRange sqref="G41:G46" name="Range26_24"/>
    <protectedRange sqref="H41:H46" name="Range27_33"/>
    <protectedRange sqref="H41:H46" name="Range1_23"/>
    <protectedRange sqref="H41:H46" name="Range26_25"/>
    <protectedRange sqref="I41:I46" name="Range27_34"/>
    <protectedRange sqref="I41:I46" name="Range1_24"/>
    <protectedRange sqref="I41:I46" name="Range26_26"/>
    <protectedRange sqref="L31:L32" name="Range27_35"/>
    <protectedRange sqref="L31:L32" name="Range1_8_1_7"/>
    <protectedRange sqref="L31:L32" name="Range28_8"/>
    <protectedRange sqref="E47:E51" name="Range1_9_2_1_1_8"/>
    <protectedRange sqref="G47:G51" name="Range27_36"/>
    <protectedRange sqref="G47:G51" name="Range1_25"/>
    <protectedRange sqref="G47:G51" name="Range26_27"/>
    <protectedRange sqref="H47:H51" name="Range27_37"/>
    <protectedRange sqref="H47:H51" name="Range1_26"/>
    <protectedRange sqref="H47:H51" name="Range26_28"/>
    <protectedRange sqref="I47:I51" name="Range27_38"/>
    <protectedRange sqref="I47:I51" name="Range1_27"/>
    <protectedRange sqref="I47:I51" name="Range26_29"/>
    <protectedRange sqref="J47:J51" name="Range27_39"/>
    <protectedRange sqref="J47:J51" name="Range1_28"/>
    <protectedRange sqref="J47:J51" name="Range26_30"/>
    <protectedRange sqref="L33:L44" name="Range27_40"/>
    <protectedRange sqref="L33:L44" name="Range1_8_1_8"/>
    <protectedRange sqref="L33:L44" name="Range28_9"/>
    <protectedRange sqref="E52:E56" name="Range1_9_2_1_1_9"/>
    <protectedRange sqref="G52:G56" name="Range27_41"/>
    <protectedRange sqref="G52:G56" name="Range1_29"/>
    <protectedRange sqref="G52:G56" name="Range26_31"/>
    <protectedRange sqref="H52:H56" name="Range27_42"/>
    <protectedRange sqref="H52:H56" name="Range1_30"/>
    <protectedRange sqref="H52:H56" name="Range26_32"/>
    <protectedRange sqref="I52:I56" name="Range27_43"/>
    <protectedRange sqref="I52:I56" name="Range1_31"/>
    <protectedRange sqref="I52:I56" name="Range26_33"/>
    <protectedRange sqref="J52:J56" name="Range27_44"/>
    <protectedRange sqref="J52:J56" name="Range1_32"/>
    <protectedRange sqref="J52:J56" name="Range26_34"/>
    <protectedRange sqref="L45:L49" name="Range27_45"/>
    <protectedRange sqref="L45:L49" name="Range1_8_1_9"/>
    <protectedRange sqref="L45:L49" name="Range28_10"/>
    <protectedRange sqref="E57:E60" name="Range1_9_2_1_1_10"/>
    <protectedRange sqref="G57:G60" name="Range27_46"/>
    <protectedRange sqref="G57:G60" name="Range1_33"/>
    <protectedRange sqref="G57:G60" name="Range26_35"/>
    <protectedRange sqref="H57:H60" name="Range27_47"/>
    <protectedRange sqref="H57:H60" name="Range1_34"/>
    <protectedRange sqref="H57:H60" name="Range26_36"/>
    <protectedRange sqref="I57:I60" name="Range27_49"/>
    <protectedRange sqref="I57:I60" name="Range1_36"/>
    <protectedRange sqref="I57:I60" name="Range26_38"/>
    <protectedRange sqref="J57:J60" name="Range27_50"/>
    <protectedRange sqref="J57:J60" name="Range1_37"/>
    <protectedRange sqref="J57:J60" name="Range26_39"/>
    <protectedRange sqref="L50:L53" name="Range27_51"/>
    <protectedRange sqref="L50:L53" name="Range1_8_1_10"/>
    <protectedRange sqref="L50:L53" name="Range28_11"/>
    <protectedRange sqref="E61" name="Range1_9_2_1_1_11"/>
    <protectedRange sqref="G61" name="Range27_52"/>
    <protectedRange sqref="G61" name="Range1_38"/>
    <protectedRange sqref="G61" name="Range26_40"/>
    <protectedRange sqref="H61" name="Range27_53"/>
    <protectedRange sqref="H61" name="Range1_8_1_11"/>
    <protectedRange sqref="H61" name="Range26_41"/>
    <protectedRange sqref="I61" name="Range27_54"/>
    <protectedRange sqref="I61" name="Range1_4_2_1_1"/>
    <protectedRange sqref="I61" name="Range26_42"/>
    <protectedRange sqref="J61" name="Range27_55"/>
    <protectedRange sqref="J61" name="Range1_39"/>
    <protectedRange sqref="J61" name="Range26_43"/>
    <protectedRange sqref="L54" name="Range27_56"/>
    <protectedRange sqref="L54" name="Range1_8_2"/>
    <protectedRange sqref="L54" name="Range28_12"/>
    <protectedRange sqref="G17:I17" name="Range27"/>
    <protectedRange sqref="I17 G17" name="Range1"/>
    <protectedRange sqref="G17:I17" name="Range26"/>
    <protectedRange sqref="L17" name="Range27_1"/>
    <protectedRange sqref="L17" name="Range1_6"/>
    <protectedRange sqref="L17" name="Range28"/>
    <protectedRange sqref="E14:E17 E2:E4" name="Range1_9_2_1_1_1"/>
    <protectedRange sqref="L2:L4 L14:L16" name="Range27_3"/>
    <protectedRange sqref="L2:L4 L14:L16" name="Range1_8_3_2"/>
    <protectedRange sqref="L2:L4 L14:L16" name="Range28_1"/>
    <protectedRange sqref="G2:J4 G14:J16" name="Range27_4"/>
    <protectedRange sqref="H2:H4 J2:J4 H14:H16 J14:J16" name="Range1_8_3_3"/>
    <protectedRange sqref="G2:J4 G14:J16" name="Range26_2"/>
    <protectedRange sqref="G5:I12" name="Range27_8"/>
    <protectedRange sqref="G5:H12" name="Range1_41"/>
    <protectedRange sqref="I5:I12" name="Range1_4_2_1_3"/>
    <protectedRange sqref="G5:I12" name="Range26_4"/>
    <protectedRange sqref="E13 E18:E26" name="Range1_9_2_1_1_15"/>
    <protectedRange sqref="G13:I13 G18:I25" name="Range27_57"/>
    <protectedRange sqref="G13 G18:G22" name="Range1_42"/>
    <protectedRange sqref="H13:I13 H18:I22" name="Range1_6_10"/>
    <protectedRange sqref="G23:I25" name="Range1_8_3_7"/>
    <protectedRange sqref="G13:I13 G18:I25" name="Range26_5"/>
    <protectedRange sqref="L5:L13" name="Range27_58"/>
    <protectedRange sqref="L5:L13" name="Range1_8_3_8"/>
    <protectedRange sqref="L5:L13" name="Range28_15"/>
    <protectedRange sqref="E27:E30 E34:E40" name="Range1_9_2_1_1_2"/>
    <protectedRange sqref="G26:I40" name="Range27_2"/>
    <protectedRange sqref="G26:G32" name="Range1_1"/>
    <protectedRange sqref="H26:H29" name="Range1_8_1"/>
    <protectedRange sqref="I26:I29" name="Range1_4_2_1"/>
    <protectedRange sqref="H30:I32" name="Range1_6_1"/>
    <protectedRange sqref="G33:I40" name="Range1_8_3_1"/>
    <protectedRange sqref="G26:I40" name="Range26_1"/>
    <protectedRange sqref="L18:L30" name="Range27_9"/>
    <protectedRange sqref="L18:L24" name="Range1_8_7"/>
    <protectedRange sqref="L25:L27" name="Range1_6_3"/>
    <protectedRange sqref="L28:L30" name="Range1_8_3_9"/>
    <protectedRange sqref="L18:L30" name="Range28_2"/>
  </protectedRanges>
  <sortState xmlns:xlrd2="http://schemas.microsoft.com/office/spreadsheetml/2017/richdata2" ref="A2:W38">
    <sortCondition ref="A2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zoomScaleNormal="100" workbookViewId="0">
      <pane ySplit="1" topLeftCell="A8" activePane="bottomLeft" state="frozen"/>
      <selection pane="bottomLeft" activeCell="H18" sqref="H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s="41" customFormat="1" ht="15" x14ac:dyDescent="0.25">
      <c r="A2" s="38" t="s">
        <v>34</v>
      </c>
      <c r="B2" s="42">
        <v>0</v>
      </c>
      <c r="C2" s="53" t="s">
        <v>72</v>
      </c>
      <c r="D2" s="42">
        <v>0</v>
      </c>
    </row>
    <row r="3" spans="1:4" ht="15" x14ac:dyDescent="0.25">
      <c r="A3" s="38" t="s">
        <v>35</v>
      </c>
      <c r="B3" s="42">
        <v>0</v>
      </c>
      <c r="C3" s="53" t="s">
        <v>73</v>
      </c>
      <c r="D3" s="42">
        <v>0</v>
      </c>
    </row>
    <row r="4" spans="1:4" ht="15" x14ac:dyDescent="0.25">
      <c r="A4" s="38" t="s">
        <v>36</v>
      </c>
      <c r="B4" s="42">
        <v>0</v>
      </c>
      <c r="C4" s="53" t="s">
        <v>74</v>
      </c>
      <c r="D4" s="42">
        <v>0</v>
      </c>
    </row>
    <row r="5" spans="1:4" ht="15" x14ac:dyDescent="0.25">
      <c r="A5" s="38" t="s">
        <v>37</v>
      </c>
      <c r="B5" s="42">
        <v>0</v>
      </c>
      <c r="C5" s="53" t="s">
        <v>75</v>
      </c>
      <c r="D5" s="42">
        <v>0</v>
      </c>
    </row>
    <row r="6" spans="1:4" ht="15" x14ac:dyDescent="0.25">
      <c r="A6" s="38" t="s">
        <v>40</v>
      </c>
      <c r="B6" s="42">
        <v>0</v>
      </c>
      <c r="C6" s="53" t="s">
        <v>76</v>
      </c>
      <c r="D6" s="42">
        <v>0</v>
      </c>
    </row>
    <row r="7" spans="1:4" ht="15" x14ac:dyDescent="0.25">
      <c r="A7" s="38" t="s">
        <v>41</v>
      </c>
      <c r="B7" s="42">
        <v>0</v>
      </c>
      <c r="C7" s="53" t="s">
        <v>77</v>
      </c>
      <c r="D7" s="42">
        <v>0</v>
      </c>
    </row>
    <row r="8" spans="1:4" ht="15" x14ac:dyDescent="0.25">
      <c r="A8" s="38" t="s">
        <v>42</v>
      </c>
      <c r="B8" s="42">
        <v>0</v>
      </c>
      <c r="C8" s="53" t="s">
        <v>78</v>
      </c>
      <c r="D8" s="42">
        <v>0</v>
      </c>
    </row>
    <row r="9" spans="1:4" ht="15" x14ac:dyDescent="0.25">
      <c r="A9" s="38" t="s">
        <v>46</v>
      </c>
      <c r="B9" s="42">
        <v>0</v>
      </c>
      <c r="C9" s="53" t="s">
        <v>79</v>
      </c>
      <c r="D9" s="42">
        <v>0</v>
      </c>
    </row>
    <row r="10" spans="1:4" ht="15" x14ac:dyDescent="0.25">
      <c r="A10" s="38" t="s">
        <v>84</v>
      </c>
      <c r="B10" s="42">
        <v>0</v>
      </c>
      <c r="C10" s="53" t="s">
        <v>80</v>
      </c>
      <c r="D10" s="42">
        <v>0</v>
      </c>
    </row>
    <row r="11" spans="1:4" ht="15" x14ac:dyDescent="0.25">
      <c r="A11" s="38" t="s">
        <v>85</v>
      </c>
      <c r="B11" s="42">
        <v>0</v>
      </c>
      <c r="C11" s="53" t="s">
        <v>81</v>
      </c>
      <c r="D11" s="42">
        <v>0</v>
      </c>
    </row>
    <row r="12" spans="1:4" ht="15" x14ac:dyDescent="0.25">
      <c r="A12" s="38" t="s">
        <v>86</v>
      </c>
      <c r="B12" s="42">
        <v>0</v>
      </c>
      <c r="C12" s="53" t="s">
        <v>82</v>
      </c>
      <c r="D12" s="42">
        <v>0</v>
      </c>
    </row>
    <row r="13" spans="1:4" ht="15" x14ac:dyDescent="0.25">
      <c r="A13" s="38" t="s">
        <v>87</v>
      </c>
      <c r="B13" s="42">
        <v>0</v>
      </c>
      <c r="C13" s="53" t="s">
        <v>83</v>
      </c>
      <c r="D13" s="42">
        <v>0</v>
      </c>
    </row>
    <row r="14" spans="1:4" x14ac:dyDescent="0.2">
      <c r="A14" s="38" t="s">
        <v>95</v>
      </c>
      <c r="B14" s="42">
        <v>0</v>
      </c>
      <c r="C14" s="1">
        <v>341.38</v>
      </c>
      <c r="D14" s="42">
        <v>0</v>
      </c>
    </row>
    <row r="15" spans="1:4" x14ac:dyDescent="0.2">
      <c r="A15" s="2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D19">
    <sortCondition ref="A2"/>
  </sortState>
  <phoneticPr fontId="6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Ronald Jhann Gono</cp:lastModifiedBy>
  <dcterms:created xsi:type="dcterms:W3CDTF">2016-06-29T01:24:52Z</dcterms:created>
  <dcterms:modified xsi:type="dcterms:W3CDTF">2021-10-13T06:08:07Z</dcterms:modified>
</cp:coreProperties>
</file>