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S\L605 SDNS 106S ODW\"/>
    </mc:Choice>
  </mc:AlternateContent>
  <bookViews>
    <workbookView xWindow="0" yWindow="0" windowWidth="25200" windowHeight="10980" activeTab="1"/>
  </bookViews>
  <sheets>
    <sheet name="HEADER" sheetId="1" r:id="rId1"/>
    <sheet name="ORIG_ASSAY" sheetId="2" r:id="rId2"/>
    <sheet name="SURVEY" sheetId="3" r:id="rId3"/>
  </sheets>
  <calcPr calcId="152511"/>
</workbook>
</file>

<file path=xl/calcChain.xml><?xml version="1.0" encoding="utf-8"?>
<calcChain xmlns="http://schemas.openxmlformats.org/spreadsheetml/2006/main">
  <c r="B53" i="2" l="1"/>
  <c r="C53" i="2" s="1"/>
  <c r="B54" i="2" s="1"/>
  <c r="C54" i="2" s="1"/>
  <c r="B55" i="2" s="1"/>
  <c r="C55" i="2" s="1"/>
  <c r="C49" i="2"/>
  <c r="B50" i="2" s="1"/>
  <c r="C50" i="2" s="1"/>
  <c r="B51" i="2" s="1"/>
  <c r="C51" i="2" s="1"/>
  <c r="B49" i="2"/>
  <c r="B43" i="2"/>
  <c r="C43" i="2" s="1"/>
  <c r="B44" i="2" s="1"/>
  <c r="C44" i="2" s="1"/>
  <c r="B45" i="2" s="1"/>
  <c r="C45" i="2" s="1"/>
  <c r="B46" i="2" s="1"/>
  <c r="C46" i="2" s="1"/>
  <c r="B47" i="2" s="1"/>
  <c r="C47" i="2" s="1"/>
  <c r="B39" i="2"/>
  <c r="C39" i="2" s="1"/>
  <c r="B40" i="2" s="1"/>
  <c r="C40" i="2" s="1"/>
  <c r="B41" i="2" s="1"/>
  <c r="C41" i="2" s="1"/>
  <c r="B36" i="2" l="1"/>
  <c r="C36" i="2" s="1"/>
  <c r="B37" i="2" s="1"/>
  <c r="C37" i="2" s="1"/>
  <c r="B32" i="2" l="1"/>
  <c r="C32" i="2" s="1"/>
  <c r="B33" i="2" s="1"/>
  <c r="C33" i="2" s="1"/>
  <c r="B34" i="2" s="1"/>
  <c r="C34" i="2" s="1"/>
  <c r="B28" i="2"/>
  <c r="C28" i="2" s="1"/>
  <c r="B29" i="2" s="1"/>
  <c r="C29" i="2" s="1"/>
  <c r="B30" i="2" s="1"/>
  <c r="C30" i="2" s="1"/>
  <c r="B24" i="2"/>
  <c r="C24" i="2" s="1"/>
  <c r="B25" i="2" s="1"/>
  <c r="C25" i="2" s="1"/>
  <c r="B26" i="2" s="1"/>
  <c r="C26" i="2" s="1"/>
  <c r="B16" i="2" l="1"/>
  <c r="C16" i="2" s="1"/>
  <c r="B17" i="2" s="1"/>
  <c r="C17" i="2" s="1"/>
  <c r="C9" i="2" l="1"/>
  <c r="B10" i="2" s="1"/>
  <c r="C10" i="2" s="1"/>
  <c r="B11" i="2" s="1"/>
  <c r="C11" i="2" s="1"/>
  <c r="C6" i="2"/>
  <c r="B7" i="2" s="1"/>
  <c r="C7" i="2" s="1"/>
  <c r="B8" i="2" s="1"/>
  <c r="C8" i="2" s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Mark Neil Adorable</author>
  </authors>
  <commentList>
    <comment ref="L23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-0.187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-0.938</t>
        </r>
      </text>
    </comment>
    <comment ref="L46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-0.21</t>
        </r>
      </text>
    </comment>
    <comment ref="L47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-0.51</t>
        </r>
      </text>
    </comment>
    <comment ref="L51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-0.03</t>
        </r>
      </text>
    </comment>
    <comment ref="L53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-0.29</t>
        </r>
      </text>
    </comment>
    <comment ref="L54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-0.22</t>
        </r>
      </text>
    </comment>
    <comment ref="L55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-1.45</t>
        </r>
      </text>
    </comment>
  </commentList>
</comments>
</file>

<file path=xl/sharedStrings.xml><?xml version="1.0" encoding="utf-8"?>
<sst xmlns="http://schemas.openxmlformats.org/spreadsheetml/2006/main" count="280" uniqueCount="79">
  <si>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</si>
  <si>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</si>
  <si>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</si>
  <si>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</si>
  <si>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</si>
  <si>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</si>
  <si>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</si>
  <si>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</si>
  <si>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</si>
  <si>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</si>
  <si>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</si>
  <si>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</si>
  <si>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</si>
  <si>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</si>
  <si>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</si>
  <si>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</si>
  <si>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</si>
  <si>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</si>
  <si>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</si>
  <si>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</si>
  <si>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</si>
  <si>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</si>
  <si>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</si>
  <si>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</si>
  <si>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</si>
  <si>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</si>
  <si>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</si>
  <si>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</si>
  <si>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</si>
  <si>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</si>
  <si>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J. SACLAYAN</t>
  </si>
  <si>
    <t>FW</t>
  </si>
  <si>
    <t>MV</t>
  </si>
  <si>
    <t>HW</t>
  </si>
  <si>
    <t>SDN_SPLIT_605_106S_W_001</t>
  </si>
  <si>
    <t>B-19875</t>
  </si>
  <si>
    <t>SDN_SPLIT_605_106S_W_002</t>
  </si>
  <si>
    <t>SDN_SPLIT_605_106S_W_003</t>
  </si>
  <si>
    <t>SDN_SPLIT_605_106S_W_004</t>
  </si>
  <si>
    <t>SDN_SPLIT_605_106S_W_005</t>
  </si>
  <si>
    <t>SDN_SPLIT_605_106S_W_006</t>
  </si>
  <si>
    <t>SDN_SPLIT_605_106S_W_007</t>
  </si>
  <si>
    <t>B-19982</t>
  </si>
  <si>
    <t>9/17/2019</t>
  </si>
  <si>
    <t>B-20035</t>
  </si>
  <si>
    <t>SDN_SPLIT_605_106S_W_008</t>
  </si>
  <si>
    <t>SDN_SPLIT_605_106S_W_009</t>
  </si>
  <si>
    <t>SDN_SPLIT_605_106S_W_010</t>
  </si>
  <si>
    <t>SDN_SPLIT_605_106S_W_011</t>
  </si>
  <si>
    <t>SDN_SPLIT_605_106S_W_012</t>
  </si>
  <si>
    <t>10/24/2019</t>
  </si>
  <si>
    <t>B-20452</t>
  </si>
  <si>
    <t>SDN_SPLIT_605_106S_W_013</t>
  </si>
  <si>
    <t>SDN_SPLIT_605_106S_W_014</t>
  </si>
  <si>
    <t>SDN_SPLIT_605_106S_W_015</t>
  </si>
  <si>
    <t>DARIO S.</t>
  </si>
  <si>
    <t>SDN</t>
  </si>
  <si>
    <t>B-2022389</t>
  </si>
  <si>
    <t>B-2022399</t>
  </si>
  <si>
    <t>B-2022409</t>
  </si>
  <si>
    <t>321.68</t>
  </si>
  <si>
    <t>342.37</t>
  </si>
  <si>
    <t>326.28</t>
  </si>
  <si>
    <t>332.61</t>
  </si>
  <si>
    <t>340.04</t>
  </si>
  <si>
    <t>341.96</t>
  </si>
  <si>
    <t>344.96</t>
  </si>
  <si>
    <t>348.08</t>
  </si>
  <si>
    <t>SDN_SPLIT_605_106S_W_016</t>
  </si>
  <si>
    <t>SDN_SPLIT_605_106S_W_017</t>
  </si>
  <si>
    <t>SDN_SPLIT_605_106S_W_018</t>
  </si>
  <si>
    <t>SDN_SPLIT_605_106S_W_019</t>
  </si>
  <si>
    <t>SDN_SPLIT_605_106S_W_020</t>
  </si>
  <si>
    <t>R. ROCACURVA</t>
  </si>
  <si>
    <t>B-2022484</t>
  </si>
  <si>
    <t>B-2022513</t>
  </si>
  <si>
    <t>B-2022552</t>
  </si>
  <si>
    <t>B-2022593</t>
  </si>
  <si>
    <t>B-2022636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</si>
</sst>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64" fontId="1" fillId="3" borderId="1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pane ySplit="1" topLeftCell="A2" activePane="bottomLeft" state="frozen"/>
      <selection pane="bottomLeft" activeCell="E31" sqref="E31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x14ac:dyDescent="0.2">
      <c r="A2" s="39" t="s">
        <v>34</v>
      </c>
      <c r="B2" s="40">
        <v>615686.67000000004</v>
      </c>
      <c r="C2" s="40">
        <v>814889.52</v>
      </c>
      <c r="D2" s="41">
        <v>605</v>
      </c>
      <c r="E2" s="41">
        <v>3.5</v>
      </c>
      <c r="F2" s="42">
        <v>605</v>
      </c>
      <c r="G2" s="42" t="s">
        <v>56</v>
      </c>
      <c r="H2" s="42"/>
      <c r="I2" s="42" t="s">
        <v>30</v>
      </c>
      <c r="J2" s="43">
        <v>43533</v>
      </c>
      <c r="K2" s="39" t="s">
        <v>28</v>
      </c>
    </row>
    <row r="3" spans="1:11" x14ac:dyDescent="0.2">
      <c r="A3" s="39" t="s">
        <v>36</v>
      </c>
      <c r="B3" s="40">
        <v>615679.68000000005</v>
      </c>
      <c r="C3" s="40">
        <v>814889.33</v>
      </c>
      <c r="D3" s="41">
        <v>605</v>
      </c>
      <c r="E3" s="41">
        <v>3.9</v>
      </c>
      <c r="F3" s="42">
        <v>605</v>
      </c>
      <c r="G3" s="42" t="s">
        <v>56</v>
      </c>
      <c r="H3" s="42"/>
      <c r="I3" s="42" t="s">
        <v>30</v>
      </c>
      <c r="J3" s="43">
        <v>43808</v>
      </c>
      <c r="K3" s="39" t="s">
        <v>28</v>
      </c>
    </row>
    <row r="4" spans="1:11" x14ac:dyDescent="0.2">
      <c r="A4" s="39" t="s">
        <v>37</v>
      </c>
      <c r="B4" s="40">
        <v>615674.46</v>
      </c>
      <c r="C4" s="40">
        <v>814888.01</v>
      </c>
      <c r="D4" s="41">
        <v>605</v>
      </c>
      <c r="E4" s="41">
        <v>3.1</v>
      </c>
      <c r="F4" s="42">
        <v>605</v>
      </c>
      <c r="G4" s="42" t="s">
        <v>56</v>
      </c>
      <c r="H4" s="42"/>
      <c r="I4" s="42" t="s">
        <v>30</v>
      </c>
      <c r="J4" s="42" t="s">
        <v>43</v>
      </c>
      <c r="K4" s="39" t="s">
        <v>28</v>
      </c>
    </row>
    <row r="5" spans="1:11" x14ac:dyDescent="0.25">
      <c r="A5" s="35" t="s">
        <v>38</v>
      </c>
      <c r="B5" s="36">
        <v>615665.46</v>
      </c>
      <c r="C5" s="36">
        <v>814884.08</v>
      </c>
      <c r="D5" s="36">
        <v>605</v>
      </c>
      <c r="E5" s="36"/>
      <c r="F5" s="17">
        <v>605</v>
      </c>
      <c r="G5" s="17" t="s">
        <v>56</v>
      </c>
      <c r="H5" s="17"/>
      <c r="K5" s="35" t="s">
        <v>28</v>
      </c>
    </row>
    <row r="6" spans="1:11" x14ac:dyDescent="0.25">
      <c r="A6" s="35" t="s">
        <v>39</v>
      </c>
      <c r="B6" s="36">
        <v>615657.72</v>
      </c>
      <c r="C6" s="36">
        <v>814880.82</v>
      </c>
      <c r="D6" s="36">
        <v>605</v>
      </c>
      <c r="E6" s="36"/>
      <c r="F6" s="17">
        <v>605</v>
      </c>
      <c r="G6" s="17" t="s">
        <v>56</v>
      </c>
      <c r="H6" s="17"/>
      <c r="K6" s="35" t="s">
        <v>28</v>
      </c>
    </row>
    <row r="7" spans="1:11" x14ac:dyDescent="0.25">
      <c r="A7" s="35" t="s">
        <v>40</v>
      </c>
      <c r="B7" s="36">
        <v>615654.43000000005</v>
      </c>
      <c r="C7" s="36">
        <v>814880.55</v>
      </c>
      <c r="D7" s="36">
        <v>605</v>
      </c>
      <c r="E7" s="36"/>
      <c r="F7" s="17">
        <v>605</v>
      </c>
      <c r="G7" s="17" t="s">
        <v>56</v>
      </c>
      <c r="H7" s="17"/>
      <c r="K7" s="35" t="s">
        <v>28</v>
      </c>
    </row>
    <row r="8" spans="1:11" x14ac:dyDescent="0.25">
      <c r="A8" s="35" t="s">
        <v>41</v>
      </c>
      <c r="B8" s="36">
        <v>615651.92000000004</v>
      </c>
      <c r="C8" s="36">
        <v>814880.16</v>
      </c>
      <c r="D8" s="36">
        <v>605</v>
      </c>
      <c r="E8" s="36"/>
      <c r="F8" s="17">
        <v>605</v>
      </c>
      <c r="G8" s="17" t="s">
        <v>56</v>
      </c>
      <c r="H8" s="17"/>
      <c r="K8" s="35" t="s">
        <v>28</v>
      </c>
    </row>
    <row r="9" spans="1:11" x14ac:dyDescent="0.25">
      <c r="A9" s="35" t="s">
        <v>45</v>
      </c>
      <c r="B9" s="36">
        <v>615648.91579999996</v>
      </c>
      <c r="C9" s="36">
        <v>814877.94790000003</v>
      </c>
      <c r="D9" s="36"/>
      <c r="E9" s="36"/>
      <c r="F9" s="17"/>
      <c r="G9" s="17"/>
      <c r="H9" s="17"/>
      <c r="K9" s="35"/>
    </row>
    <row r="10" spans="1:11" x14ac:dyDescent="0.25">
      <c r="A10" s="35" t="s">
        <v>46</v>
      </c>
      <c r="B10" s="36">
        <v>615642.10840000003</v>
      </c>
      <c r="C10" s="36">
        <v>814873.71569999994</v>
      </c>
      <c r="D10" s="36"/>
      <c r="E10" s="36"/>
      <c r="F10" s="17"/>
      <c r="G10" s="17"/>
      <c r="H10" s="17"/>
      <c r="K10" s="35"/>
    </row>
    <row r="11" spans="1:11" x14ac:dyDescent="0.25">
      <c r="A11" s="35" t="s">
        <v>47</v>
      </c>
      <c r="B11" s="36">
        <v>615618.24600000004</v>
      </c>
      <c r="C11" s="36">
        <v>814864.1666</v>
      </c>
      <c r="D11" s="36"/>
      <c r="E11" s="36"/>
      <c r="F11" s="17"/>
      <c r="G11" s="17"/>
      <c r="H11" s="17"/>
      <c r="K11" s="35"/>
    </row>
    <row r="12" spans="1:11" x14ac:dyDescent="0.25">
      <c r="A12" s="35" t="s">
        <v>48</v>
      </c>
      <c r="B12" s="36">
        <v>615606.48510000005</v>
      </c>
      <c r="C12" s="36">
        <v>814858.55559999996</v>
      </c>
      <c r="D12" s="36"/>
      <c r="E12" s="36"/>
      <c r="F12" s="17"/>
      <c r="G12" s="17"/>
      <c r="H12" s="17"/>
      <c r="K12" s="35"/>
    </row>
    <row r="13" spans="1:11" x14ac:dyDescent="0.25">
      <c r="A13" s="35" t="s">
        <v>49</v>
      </c>
      <c r="B13" s="36">
        <v>615598.2831</v>
      </c>
      <c r="C13" s="36">
        <v>814854.23479999998</v>
      </c>
      <c r="D13" s="36"/>
      <c r="E13" s="36"/>
      <c r="F13" s="17"/>
      <c r="G13" s="17"/>
      <c r="H13" s="17"/>
      <c r="K13" s="35"/>
    </row>
    <row r="14" spans="1:11" x14ac:dyDescent="0.25">
      <c r="A14" s="39" t="s">
        <v>52</v>
      </c>
      <c r="B14" s="41">
        <v>615595.98529999994</v>
      </c>
      <c r="C14" s="41">
        <v>814853.12730000005</v>
      </c>
      <c r="D14" s="41">
        <v>605</v>
      </c>
      <c r="E14" s="41">
        <v>3.7</v>
      </c>
      <c r="F14" s="42">
        <v>605</v>
      </c>
      <c r="G14" s="42" t="s">
        <v>56</v>
      </c>
      <c r="H14" s="42"/>
      <c r="I14" s="42" t="s">
        <v>30</v>
      </c>
      <c r="J14" s="43">
        <v>44060</v>
      </c>
      <c r="K14" s="39" t="s">
        <v>28</v>
      </c>
    </row>
    <row r="15" spans="1:11" x14ac:dyDescent="0.25">
      <c r="A15" s="39" t="s">
        <v>53</v>
      </c>
      <c r="B15" s="41">
        <v>615593.84680000006</v>
      </c>
      <c r="C15" s="41">
        <v>814853.12730000005</v>
      </c>
      <c r="D15" s="41">
        <v>605</v>
      </c>
      <c r="E15" s="41">
        <v>3.2</v>
      </c>
      <c r="F15" s="42">
        <v>605</v>
      </c>
      <c r="G15" s="42" t="s">
        <v>56</v>
      </c>
      <c r="H15" s="42"/>
      <c r="I15" s="42" t="s">
        <v>55</v>
      </c>
      <c r="J15" s="43">
        <v>44061</v>
      </c>
      <c r="K15" s="39" t="s">
        <v>28</v>
      </c>
    </row>
    <row r="16" spans="1:11" x14ac:dyDescent="0.25">
      <c r="A16" s="39" t="s">
        <v>54</v>
      </c>
      <c r="B16" s="41">
        <v>615592.42050000001</v>
      </c>
      <c r="C16" s="41">
        <v>814852.85030000005</v>
      </c>
      <c r="D16" s="41">
        <v>605</v>
      </c>
      <c r="E16" s="41">
        <v>3.9</v>
      </c>
      <c r="F16" s="42">
        <v>605</v>
      </c>
      <c r="G16" s="42" t="s">
        <v>56</v>
      </c>
      <c r="H16" s="42"/>
      <c r="I16" s="42" t="s">
        <v>55</v>
      </c>
      <c r="J16" s="43">
        <v>44062</v>
      </c>
      <c r="K16" s="39" t="s">
        <v>28</v>
      </c>
    </row>
    <row r="17" spans="1:11" x14ac:dyDescent="0.25">
      <c r="A17" s="35" t="s">
        <v>68</v>
      </c>
      <c r="B17" s="11">
        <v>615586.9963</v>
      </c>
      <c r="C17" s="11">
        <v>814851.50970000005</v>
      </c>
      <c r="D17" s="36">
        <v>605</v>
      </c>
      <c r="E17" s="15">
        <v>3.8</v>
      </c>
      <c r="F17" s="17">
        <v>605</v>
      </c>
      <c r="G17" s="17" t="s">
        <v>56</v>
      </c>
      <c r="I17" s="17" t="s">
        <v>30</v>
      </c>
      <c r="J17" s="38">
        <v>44068</v>
      </c>
      <c r="K17" s="35" t="s">
        <v>28</v>
      </c>
    </row>
    <row r="18" spans="1:11" x14ac:dyDescent="0.25">
      <c r="A18" s="35" t="s">
        <v>69</v>
      </c>
      <c r="B18" s="11">
        <v>615582.91890000005</v>
      </c>
      <c r="C18" s="11">
        <v>814849.85149999999</v>
      </c>
      <c r="D18" s="36">
        <v>605</v>
      </c>
      <c r="E18" s="15">
        <v>3.5</v>
      </c>
      <c r="F18" s="17">
        <v>605</v>
      </c>
      <c r="G18" s="17" t="s">
        <v>56</v>
      </c>
      <c r="I18" s="17" t="s">
        <v>30</v>
      </c>
      <c r="J18" s="38">
        <v>44070</v>
      </c>
      <c r="K18" s="35" t="s">
        <v>28</v>
      </c>
    </row>
    <row r="19" spans="1:11" x14ac:dyDescent="0.25">
      <c r="A19" s="35" t="s">
        <v>70</v>
      </c>
      <c r="B19" s="11">
        <v>615576.91440000001</v>
      </c>
      <c r="C19" s="11">
        <v>814847.09950000001</v>
      </c>
      <c r="D19" s="36">
        <v>605</v>
      </c>
      <c r="E19" s="15">
        <v>4</v>
      </c>
      <c r="F19" s="17">
        <v>605</v>
      </c>
      <c r="G19" s="17" t="s">
        <v>56</v>
      </c>
      <c r="I19" s="17" t="s">
        <v>30</v>
      </c>
      <c r="J19" s="38">
        <v>44073</v>
      </c>
      <c r="K19" s="35" t="s">
        <v>28</v>
      </c>
    </row>
    <row r="20" spans="1:11" x14ac:dyDescent="0.25">
      <c r="A20" s="35" t="s">
        <v>71</v>
      </c>
      <c r="B20" s="11">
        <v>615572.69640000002</v>
      </c>
      <c r="C20" s="11">
        <v>814845.93830000004</v>
      </c>
      <c r="D20" s="36">
        <v>605</v>
      </c>
      <c r="E20" s="15">
        <v>3.3</v>
      </c>
      <c r="F20" s="17">
        <v>605</v>
      </c>
      <c r="G20" s="17" t="s">
        <v>56</v>
      </c>
      <c r="I20" s="17" t="s">
        <v>73</v>
      </c>
      <c r="J20" s="38">
        <v>44076</v>
      </c>
      <c r="K20" s="35" t="s">
        <v>28</v>
      </c>
    </row>
    <row r="21" spans="1:11" x14ac:dyDescent="0.25">
      <c r="A21" s="35" t="s">
        <v>72</v>
      </c>
      <c r="B21" s="11">
        <v>615566.41429999995</v>
      </c>
      <c r="C21" s="11">
        <v>814844.36049999995</v>
      </c>
      <c r="D21" s="36">
        <v>605</v>
      </c>
      <c r="E21" s="15">
        <v>4.2</v>
      </c>
      <c r="F21" s="17">
        <v>605</v>
      </c>
      <c r="G21" s="17" t="s">
        <v>56</v>
      </c>
      <c r="I21" s="17" t="s">
        <v>73</v>
      </c>
      <c r="J21" s="38">
        <v>44077</v>
      </c>
      <c r="K21" s="35" t="s">
        <v>28</v>
      </c>
    </row>
    <row r="22" spans="1:11" x14ac:dyDescent="0.25">
      <c r="A22" s="35"/>
    </row>
    <row r="23" spans="1:11" x14ac:dyDescent="0.25">
      <c r="A23" s="35"/>
    </row>
  </sheetData>
  <sortState ref="A2:K9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7"/>
  <sheetViews>
    <sheetView tabSelected="1" zoomScaleNormal="100" workbookViewId="0">
      <pane ySplit="1" topLeftCell="A38" activePane="bottomLeft" state="frozen"/>
      <selection pane="bottomLeft" activeCell="C69" sqref="C69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39" t="s">
        <v>34</v>
      </c>
      <c r="B2" s="44">
        <v>0</v>
      </c>
      <c r="C2" s="44">
        <f>D2</f>
        <v>1.2</v>
      </c>
      <c r="D2" s="44">
        <v>1.2</v>
      </c>
      <c r="E2" s="45">
        <v>387942</v>
      </c>
      <c r="F2" s="46">
        <v>0.22800000000000001</v>
      </c>
      <c r="G2" s="47">
        <v>8.0000000000000002E-3</v>
      </c>
      <c r="H2" s="47">
        <v>1E-3</v>
      </c>
      <c r="I2" s="47">
        <v>2.5000000000000001E-2</v>
      </c>
      <c r="J2" s="48">
        <v>2.7027027027027004</v>
      </c>
      <c r="K2" s="49"/>
      <c r="L2" s="50">
        <v>0.38600000000000001</v>
      </c>
      <c r="M2" s="51"/>
      <c r="N2" s="51"/>
      <c r="O2" s="40" t="s">
        <v>31</v>
      </c>
      <c r="P2" s="52"/>
      <c r="Q2" s="53">
        <v>43533</v>
      </c>
      <c r="R2" s="53">
        <v>43533</v>
      </c>
      <c r="S2" s="54" t="s">
        <v>35</v>
      </c>
    </row>
    <row r="3" spans="1:19" x14ac:dyDescent="0.2">
      <c r="A3" s="39" t="s">
        <v>34</v>
      </c>
      <c r="B3" s="44">
        <f>C2</f>
        <v>1.2</v>
      </c>
      <c r="C3" s="44">
        <f>B3+D3</f>
        <v>1.5</v>
      </c>
      <c r="D3" s="44">
        <v>0.3</v>
      </c>
      <c r="E3" s="45">
        <v>387943</v>
      </c>
      <c r="F3" s="46">
        <v>2.5860000000000003</v>
      </c>
      <c r="G3" s="47">
        <v>5.5E-2</v>
      </c>
      <c r="H3" s="47">
        <v>6.0999999999999999E-2</v>
      </c>
      <c r="I3" s="47">
        <v>0.253</v>
      </c>
      <c r="J3" s="48">
        <v>2.7210884353741518</v>
      </c>
      <c r="K3" s="49"/>
      <c r="L3" s="55">
        <v>18.462</v>
      </c>
      <c r="M3" s="51"/>
      <c r="N3" s="51"/>
      <c r="O3" s="40" t="s">
        <v>32</v>
      </c>
      <c r="P3" s="52">
        <v>0.3</v>
      </c>
      <c r="Q3" s="53">
        <v>43533</v>
      </c>
      <c r="R3" s="53">
        <v>43533</v>
      </c>
      <c r="S3" s="54" t="s">
        <v>35</v>
      </c>
    </row>
    <row r="4" spans="1:19" x14ac:dyDescent="0.2">
      <c r="A4" s="39" t="s">
        <v>34</v>
      </c>
      <c r="B4" s="44">
        <f t="shared" ref="B4:B5" si="0">C3</f>
        <v>1.5</v>
      </c>
      <c r="C4" s="44">
        <f t="shared" ref="C4:C5" si="1">B4+D4</f>
        <v>2.1</v>
      </c>
      <c r="D4" s="44">
        <v>0.6</v>
      </c>
      <c r="E4" s="45">
        <v>387945</v>
      </c>
      <c r="F4" s="46">
        <v>2.41</v>
      </c>
      <c r="G4" s="47">
        <v>4.4999999999999998E-2</v>
      </c>
      <c r="H4" s="47">
        <v>0.17599999999999999</v>
      </c>
      <c r="I4" s="47">
        <v>0.60599999999999998</v>
      </c>
      <c r="J4" s="48">
        <v>2.7972027972027949</v>
      </c>
      <c r="K4" s="49"/>
      <c r="L4" s="50">
        <v>14.311999999999999</v>
      </c>
      <c r="M4" s="51"/>
      <c r="N4" s="51"/>
      <c r="O4" s="40" t="s">
        <v>32</v>
      </c>
      <c r="P4" s="52">
        <v>0.6</v>
      </c>
      <c r="Q4" s="53">
        <v>43533</v>
      </c>
      <c r="R4" s="53">
        <v>43533</v>
      </c>
      <c r="S4" s="54" t="s">
        <v>35</v>
      </c>
    </row>
    <row r="5" spans="1:19" x14ac:dyDescent="0.2">
      <c r="A5" s="39" t="s">
        <v>34</v>
      </c>
      <c r="B5" s="44">
        <f t="shared" si="0"/>
        <v>2.1</v>
      </c>
      <c r="C5" s="44">
        <f t="shared" si="1"/>
        <v>3.5</v>
      </c>
      <c r="D5" s="44">
        <v>1.4</v>
      </c>
      <c r="E5" s="45">
        <v>387946</v>
      </c>
      <c r="F5" s="46">
        <v>1.1240000000000001</v>
      </c>
      <c r="G5" s="47">
        <v>7.0000000000000007E-2</v>
      </c>
      <c r="H5" s="47">
        <v>3.2000000000000001E-2</v>
      </c>
      <c r="I5" s="47">
        <v>0.17899999999999999</v>
      </c>
      <c r="J5" s="47">
        <v>2.8169014084506951</v>
      </c>
      <c r="K5" s="49"/>
      <c r="L5" s="50">
        <v>4.7249999999999996</v>
      </c>
      <c r="M5" s="51"/>
      <c r="N5" s="51"/>
      <c r="O5" s="40" t="s">
        <v>33</v>
      </c>
      <c r="P5" s="52"/>
      <c r="Q5" s="53">
        <v>43533</v>
      </c>
      <c r="R5" s="53">
        <v>43533</v>
      </c>
      <c r="S5" s="54" t="s">
        <v>35</v>
      </c>
    </row>
    <row r="6" spans="1:19" x14ac:dyDescent="0.2">
      <c r="A6" s="39" t="s">
        <v>36</v>
      </c>
      <c r="B6" s="44">
        <v>0</v>
      </c>
      <c r="C6" s="44">
        <f>D6</f>
        <v>1.3</v>
      </c>
      <c r="D6" s="44">
        <v>1.3</v>
      </c>
      <c r="E6" s="45">
        <v>389587</v>
      </c>
      <c r="F6" s="46">
        <v>1.3940000000000001</v>
      </c>
      <c r="G6" s="47">
        <v>5.6000000000000001E-2</v>
      </c>
      <c r="H6" s="47">
        <v>9.6000000000000002E-2</v>
      </c>
      <c r="I6" s="47">
        <v>0.45100000000000001</v>
      </c>
      <c r="J6" s="47">
        <v>2.7210884353741518</v>
      </c>
      <c r="K6" s="49"/>
      <c r="L6" s="50">
        <v>13.916</v>
      </c>
      <c r="M6" s="51"/>
      <c r="N6" s="51"/>
      <c r="O6" s="40" t="s">
        <v>32</v>
      </c>
      <c r="P6" s="52">
        <v>1.3</v>
      </c>
      <c r="Q6" s="53">
        <v>43808</v>
      </c>
      <c r="R6" s="53">
        <v>43808</v>
      </c>
      <c r="S6" s="54" t="s">
        <v>42</v>
      </c>
    </row>
    <row r="7" spans="1:19" x14ac:dyDescent="0.2">
      <c r="A7" s="39" t="s">
        <v>36</v>
      </c>
      <c r="B7" s="44">
        <f>C6</f>
        <v>1.3</v>
      </c>
      <c r="C7" s="44">
        <f>B7+D7</f>
        <v>2.2999999999999998</v>
      </c>
      <c r="D7" s="44">
        <v>1</v>
      </c>
      <c r="E7" s="45">
        <v>389588</v>
      </c>
      <c r="F7" s="46">
        <v>1.8160000000000003</v>
      </c>
      <c r="G7" s="47">
        <v>6.3E-2</v>
      </c>
      <c r="H7" s="47">
        <v>3.0000000000000001E-3</v>
      </c>
      <c r="I7" s="47">
        <v>8.9999999999999993E-3</v>
      </c>
      <c r="J7" s="47">
        <v>2.6490066225165525</v>
      </c>
      <c r="K7" s="49"/>
      <c r="L7" s="50">
        <v>0.29499999999999998</v>
      </c>
      <c r="M7" s="51"/>
      <c r="N7" s="51"/>
      <c r="O7" s="40" t="s">
        <v>32</v>
      </c>
      <c r="P7" s="52">
        <v>1</v>
      </c>
      <c r="Q7" s="53">
        <v>43808</v>
      </c>
      <c r="R7" s="53">
        <v>43808</v>
      </c>
      <c r="S7" s="54" t="s">
        <v>42</v>
      </c>
    </row>
    <row r="8" spans="1:19" x14ac:dyDescent="0.2">
      <c r="A8" s="39" t="s">
        <v>36</v>
      </c>
      <c r="B8" s="44">
        <f>C7</f>
        <v>2.2999999999999998</v>
      </c>
      <c r="C8" s="44">
        <f>B8+D8</f>
        <v>3.9</v>
      </c>
      <c r="D8" s="44">
        <v>1.6</v>
      </c>
      <c r="E8" s="45">
        <v>389589</v>
      </c>
      <c r="F8" s="46">
        <v>2.3380000000000001</v>
      </c>
      <c r="G8" s="47">
        <v>5.6000000000000001E-2</v>
      </c>
      <c r="H8" s="47">
        <v>4.2000000000000003E-2</v>
      </c>
      <c r="I8" s="47">
        <v>0.312</v>
      </c>
      <c r="J8" s="47">
        <v>2.5806451612903225</v>
      </c>
      <c r="K8" s="49"/>
      <c r="L8" s="50">
        <v>9.7420000000000009</v>
      </c>
      <c r="M8" s="51"/>
      <c r="N8" s="51"/>
      <c r="O8" s="40" t="s">
        <v>33</v>
      </c>
      <c r="P8" s="52"/>
      <c r="Q8" s="53">
        <v>43808</v>
      </c>
      <c r="R8" s="53">
        <v>43808</v>
      </c>
      <c r="S8" s="54" t="s">
        <v>42</v>
      </c>
    </row>
    <row r="9" spans="1:19" x14ac:dyDescent="0.2">
      <c r="A9" s="39" t="s">
        <v>37</v>
      </c>
      <c r="B9" s="44">
        <v>0</v>
      </c>
      <c r="C9" s="44">
        <f>D9</f>
        <v>1</v>
      </c>
      <c r="D9" s="44">
        <v>1</v>
      </c>
      <c r="E9" s="45">
        <v>390437</v>
      </c>
      <c r="F9" s="46">
        <v>1.8640000000000001</v>
      </c>
      <c r="G9" s="47">
        <v>0.106</v>
      </c>
      <c r="H9" s="47">
        <v>0.17100000000000001</v>
      </c>
      <c r="I9" s="47">
        <v>1.0629999999999999</v>
      </c>
      <c r="J9" s="47">
        <v>2.8571428571428572</v>
      </c>
      <c r="K9" s="49"/>
      <c r="L9" s="50">
        <v>5.0650000000000004</v>
      </c>
      <c r="M9" s="51"/>
      <c r="N9" s="51"/>
      <c r="O9" s="40" t="s">
        <v>32</v>
      </c>
      <c r="P9" s="52">
        <v>1</v>
      </c>
      <c r="Q9" s="53" t="s">
        <v>43</v>
      </c>
      <c r="R9" s="53" t="s">
        <v>43</v>
      </c>
      <c r="S9" s="54" t="s">
        <v>44</v>
      </c>
    </row>
    <row r="10" spans="1:19" x14ac:dyDescent="0.2">
      <c r="A10" s="39" t="s">
        <v>37</v>
      </c>
      <c r="B10" s="44">
        <f>C9</f>
        <v>1</v>
      </c>
      <c r="C10" s="44">
        <f>B10+D10</f>
        <v>1.7</v>
      </c>
      <c r="D10" s="44">
        <v>0.7</v>
      </c>
      <c r="E10" s="45">
        <v>390438</v>
      </c>
      <c r="F10" s="46">
        <v>6.9860000000000007</v>
      </c>
      <c r="G10" s="47">
        <v>5.1999999999999998E-2</v>
      </c>
      <c r="H10" s="47">
        <v>1.4E-2</v>
      </c>
      <c r="I10" s="47">
        <v>0.06</v>
      </c>
      <c r="J10" s="47">
        <v>2.8368794326241087</v>
      </c>
      <c r="K10" s="49"/>
      <c r="L10" s="50">
        <v>3.0859999999999999</v>
      </c>
      <c r="M10" s="51"/>
      <c r="N10" s="51"/>
      <c r="O10" s="40" t="s">
        <v>32</v>
      </c>
      <c r="P10" s="52">
        <v>0.7</v>
      </c>
      <c r="Q10" s="53" t="s">
        <v>43</v>
      </c>
      <c r="R10" s="53" t="s">
        <v>43</v>
      </c>
      <c r="S10" s="54" t="s">
        <v>44</v>
      </c>
    </row>
    <row r="11" spans="1:19" x14ac:dyDescent="0.2">
      <c r="A11" s="39" t="s">
        <v>37</v>
      </c>
      <c r="B11" s="44">
        <f>C10</f>
        <v>1.7</v>
      </c>
      <c r="C11" s="44">
        <f>B11+D11</f>
        <v>3.0999999999999996</v>
      </c>
      <c r="D11" s="44">
        <v>1.4</v>
      </c>
      <c r="E11" s="45">
        <v>390440</v>
      </c>
      <c r="F11" s="46">
        <v>1.5859999999999999</v>
      </c>
      <c r="G11" s="47">
        <v>8.0000000000000002E-3</v>
      </c>
      <c r="H11" s="47">
        <v>0.307</v>
      </c>
      <c r="I11" s="47">
        <v>0.32800000000000001</v>
      </c>
      <c r="J11" s="47">
        <v>2.8776978417266235</v>
      </c>
      <c r="K11" s="49"/>
      <c r="L11" s="50">
        <v>1.613</v>
      </c>
      <c r="M11" s="51"/>
      <c r="N11" s="51"/>
      <c r="O11" s="40" t="s">
        <v>33</v>
      </c>
      <c r="P11" s="52"/>
      <c r="Q11" s="53" t="s">
        <v>43</v>
      </c>
      <c r="R11" s="53" t="s">
        <v>43</v>
      </c>
      <c r="S11" s="54" t="s">
        <v>44</v>
      </c>
    </row>
    <row r="12" spans="1:19" x14ac:dyDescent="0.2">
      <c r="A12" s="35" t="s">
        <v>38</v>
      </c>
      <c r="E12" s="30"/>
      <c r="F12" s="31"/>
      <c r="G12" s="32"/>
      <c r="H12" s="32"/>
      <c r="I12" s="32"/>
      <c r="J12" s="32"/>
      <c r="L12" s="33"/>
      <c r="Q12" s="34"/>
      <c r="R12" s="34"/>
      <c r="S12" s="37"/>
    </row>
    <row r="13" spans="1:19" x14ac:dyDescent="0.2">
      <c r="A13" s="35" t="s">
        <v>39</v>
      </c>
      <c r="E13" s="30"/>
      <c r="F13" s="31"/>
      <c r="G13" s="32"/>
      <c r="H13" s="32"/>
      <c r="I13" s="32"/>
      <c r="J13" s="32"/>
      <c r="L13" s="33"/>
      <c r="Q13" s="34"/>
      <c r="R13" s="34"/>
      <c r="S13" s="37"/>
    </row>
    <row r="14" spans="1:19" x14ac:dyDescent="0.2">
      <c r="A14" s="35" t="s">
        <v>40</v>
      </c>
      <c r="E14" s="30"/>
      <c r="F14" s="31"/>
      <c r="G14" s="32"/>
      <c r="H14" s="32"/>
      <c r="I14" s="32"/>
      <c r="L14" s="33"/>
      <c r="Q14" s="34"/>
      <c r="R14" s="34"/>
      <c r="S14" s="37"/>
    </row>
    <row r="15" spans="1:19" x14ac:dyDescent="0.2">
      <c r="A15" s="39" t="s">
        <v>41</v>
      </c>
      <c r="B15" s="44">
        <v>0</v>
      </c>
      <c r="C15" s="44">
        <v>0.9</v>
      </c>
      <c r="D15" s="44">
        <v>0.9</v>
      </c>
      <c r="E15" s="45">
        <v>398144</v>
      </c>
      <c r="F15" s="46">
        <v>2.286</v>
      </c>
      <c r="G15" s="47">
        <v>1.19726E-2</v>
      </c>
      <c r="H15" s="47">
        <v>0.16357449999999998</v>
      </c>
      <c r="I15" s="47">
        <v>0.37642880000000001</v>
      </c>
      <c r="J15" s="48">
        <v>2.7397260273972561</v>
      </c>
      <c r="K15" s="49"/>
      <c r="L15" s="50">
        <v>5.899</v>
      </c>
      <c r="M15" s="51"/>
      <c r="N15" s="51"/>
      <c r="O15" s="40" t="s">
        <v>31</v>
      </c>
      <c r="P15" s="52"/>
      <c r="Q15" s="53" t="s">
        <v>50</v>
      </c>
      <c r="R15" s="53" t="s">
        <v>50</v>
      </c>
      <c r="S15" s="54" t="s">
        <v>51</v>
      </c>
    </row>
    <row r="16" spans="1:19" x14ac:dyDescent="0.2">
      <c r="A16" s="39" t="s">
        <v>41</v>
      </c>
      <c r="B16" s="44">
        <f>C15</f>
        <v>0.9</v>
      </c>
      <c r="C16" s="44">
        <f>B16+D16</f>
        <v>1.5</v>
      </c>
      <c r="D16" s="44">
        <v>0.6</v>
      </c>
      <c r="E16" s="45">
        <v>398145</v>
      </c>
      <c r="F16" s="46">
        <v>7.1879999999999997</v>
      </c>
      <c r="G16" s="47">
        <v>1.58681E-2</v>
      </c>
      <c r="H16" s="47">
        <v>0.32216339999999999</v>
      </c>
      <c r="I16" s="47">
        <v>0.7202963</v>
      </c>
      <c r="J16" s="48">
        <v>2.7972027972027949</v>
      </c>
      <c r="K16" s="49"/>
      <c r="L16" s="50">
        <v>5.9880000000000004</v>
      </c>
      <c r="M16" s="51"/>
      <c r="N16" s="51"/>
      <c r="O16" s="40" t="s">
        <v>32</v>
      </c>
      <c r="P16" s="52">
        <v>0.6</v>
      </c>
      <c r="Q16" s="53" t="s">
        <v>50</v>
      </c>
      <c r="R16" s="53" t="s">
        <v>50</v>
      </c>
      <c r="S16" s="54" t="s">
        <v>51</v>
      </c>
    </row>
    <row r="17" spans="1:19" x14ac:dyDescent="0.2">
      <c r="A17" s="39" t="s">
        <v>41</v>
      </c>
      <c r="B17" s="44">
        <f t="shared" ref="B17" si="2">C16</f>
        <v>1.5</v>
      </c>
      <c r="C17" s="44">
        <f t="shared" ref="C17" si="3">B17+D17</f>
        <v>3.5</v>
      </c>
      <c r="D17" s="44">
        <v>2</v>
      </c>
      <c r="E17" s="45">
        <v>398146</v>
      </c>
      <c r="F17" s="46">
        <v>0.23199999999999998</v>
      </c>
      <c r="G17" s="47">
        <v>2.0315999999999997E-3</v>
      </c>
      <c r="H17" s="47">
        <v>2.8232000000000001E-3</v>
      </c>
      <c r="I17" s="47">
        <v>4.5910700000000006E-2</v>
      </c>
      <c r="J17" s="48">
        <v>2.8169014084506951</v>
      </c>
      <c r="K17" s="49"/>
      <c r="L17" s="50">
        <v>0.307</v>
      </c>
      <c r="M17" s="51"/>
      <c r="N17" s="51"/>
      <c r="O17" s="40" t="s">
        <v>33</v>
      </c>
      <c r="P17" s="52"/>
      <c r="Q17" s="53" t="s">
        <v>50</v>
      </c>
      <c r="R17" s="53" t="s">
        <v>50</v>
      </c>
      <c r="S17" s="54" t="s">
        <v>51</v>
      </c>
    </row>
    <row r="18" spans="1:19" x14ac:dyDescent="0.2">
      <c r="A18" s="35" t="s">
        <v>45</v>
      </c>
      <c r="E18" s="30"/>
      <c r="F18" s="31"/>
      <c r="G18" s="32"/>
      <c r="H18" s="32"/>
      <c r="I18" s="32"/>
      <c r="L18" s="33"/>
    </row>
    <row r="19" spans="1:19" x14ac:dyDescent="0.2">
      <c r="A19" s="35" t="s">
        <v>46</v>
      </c>
      <c r="E19" s="30"/>
      <c r="F19" s="31"/>
      <c r="G19" s="32"/>
      <c r="H19" s="32"/>
      <c r="I19" s="32"/>
      <c r="L19" s="33"/>
    </row>
    <row r="20" spans="1:19" x14ac:dyDescent="0.2">
      <c r="A20" s="35" t="s">
        <v>47</v>
      </c>
      <c r="E20" s="30"/>
      <c r="F20" s="31"/>
      <c r="G20" s="32"/>
      <c r="H20" s="32"/>
      <c r="I20" s="32"/>
      <c r="L20" s="33"/>
    </row>
    <row r="21" spans="1:19" x14ac:dyDescent="0.2">
      <c r="A21" s="35" t="s">
        <v>48</v>
      </c>
      <c r="F21" s="3"/>
      <c r="L21" s="3"/>
    </row>
    <row r="22" spans="1:19" x14ac:dyDescent="0.2">
      <c r="A22" s="35" t="s">
        <v>49</v>
      </c>
      <c r="F22" s="3"/>
      <c r="L22" s="3"/>
    </row>
    <row r="23" spans="1:19" x14ac:dyDescent="0.2">
      <c r="A23" s="39" t="s">
        <v>52</v>
      </c>
      <c r="B23" s="44">
        <v>0</v>
      </c>
      <c r="C23" s="44">
        <v>1.4</v>
      </c>
      <c r="D23" s="44">
        <v>1.4</v>
      </c>
      <c r="E23" s="40">
        <v>451500</v>
      </c>
      <c r="F23" s="49">
        <v>0.84</v>
      </c>
      <c r="G23" s="48">
        <v>1.7000000000000001E-2</v>
      </c>
      <c r="H23" s="48">
        <v>0.01</v>
      </c>
      <c r="I23" s="48">
        <v>0.10100000000000001</v>
      </c>
      <c r="J23" s="48"/>
      <c r="K23" s="49"/>
      <c r="L23" s="49">
        <v>0</v>
      </c>
      <c r="M23" s="51"/>
      <c r="N23" s="51"/>
      <c r="O23" s="40" t="s">
        <v>31</v>
      </c>
      <c r="P23" s="52"/>
      <c r="Q23" s="53">
        <v>43694</v>
      </c>
      <c r="R23" s="53">
        <v>43694</v>
      </c>
      <c r="S23" s="54" t="s">
        <v>57</v>
      </c>
    </row>
    <row r="24" spans="1:19" x14ac:dyDescent="0.2">
      <c r="A24" s="39" t="s">
        <v>52</v>
      </c>
      <c r="B24" s="44">
        <f>C23</f>
        <v>1.4</v>
      </c>
      <c r="C24" s="44">
        <f>B24+D24</f>
        <v>2.4</v>
      </c>
      <c r="D24" s="44">
        <v>1</v>
      </c>
      <c r="E24" s="40">
        <v>451501</v>
      </c>
      <c r="F24" s="49">
        <v>0.24400000000000002</v>
      </c>
      <c r="G24" s="48">
        <v>3.0000000000000001E-3</v>
      </c>
      <c r="H24" s="48">
        <v>2E-3</v>
      </c>
      <c r="I24" s="48">
        <v>1.2E-2</v>
      </c>
      <c r="J24" s="48"/>
      <c r="K24" s="49"/>
      <c r="L24" s="49">
        <v>0</v>
      </c>
      <c r="M24" s="51"/>
      <c r="N24" s="51"/>
      <c r="O24" s="40" t="s">
        <v>31</v>
      </c>
      <c r="P24" s="52"/>
      <c r="Q24" s="53">
        <v>43694</v>
      </c>
      <c r="R24" s="53">
        <v>43694</v>
      </c>
      <c r="S24" s="54" t="s">
        <v>57</v>
      </c>
    </row>
    <row r="25" spans="1:19" x14ac:dyDescent="0.2">
      <c r="A25" s="39" t="s">
        <v>52</v>
      </c>
      <c r="B25" s="44">
        <f t="shared" ref="B25" si="4">C24</f>
        <v>2.4</v>
      </c>
      <c r="C25" s="44">
        <f t="shared" ref="C25" si="5">B25+D25</f>
        <v>2.6999999999999997</v>
      </c>
      <c r="D25" s="44">
        <v>0.3</v>
      </c>
      <c r="E25" s="40">
        <v>451502</v>
      </c>
      <c r="F25" s="49">
        <v>1.56</v>
      </c>
      <c r="G25" s="48">
        <v>2E-3</v>
      </c>
      <c r="H25" s="48">
        <v>3.0000000000000001E-3</v>
      </c>
      <c r="I25" s="48">
        <v>2.1999999999999999E-2</v>
      </c>
      <c r="J25" s="48"/>
      <c r="K25" s="49"/>
      <c r="L25" s="49">
        <v>0.251</v>
      </c>
      <c r="M25" s="51"/>
      <c r="N25" s="51"/>
      <c r="O25" s="40" t="s">
        <v>32</v>
      </c>
      <c r="P25" s="52">
        <v>0.3</v>
      </c>
      <c r="Q25" s="53">
        <v>43694</v>
      </c>
      <c r="R25" s="53">
        <v>43694</v>
      </c>
      <c r="S25" s="54" t="s">
        <v>57</v>
      </c>
    </row>
    <row r="26" spans="1:19" x14ac:dyDescent="0.2">
      <c r="A26" s="39" t="s">
        <v>52</v>
      </c>
      <c r="B26" s="44">
        <f t="shared" ref="B26" si="6">C25</f>
        <v>2.6999999999999997</v>
      </c>
      <c r="C26" s="44">
        <f t="shared" ref="C26" si="7">B26+D26</f>
        <v>3.6999999999999997</v>
      </c>
      <c r="D26" s="44">
        <v>1</v>
      </c>
      <c r="E26" s="40">
        <v>451503</v>
      </c>
      <c r="F26" s="49">
        <v>0.37799999999999995</v>
      </c>
      <c r="G26" s="48">
        <v>2E-3</v>
      </c>
      <c r="H26" s="48">
        <v>8.9999999999999993E-3</v>
      </c>
      <c r="I26" s="48">
        <v>0.03</v>
      </c>
      <c r="J26" s="48"/>
      <c r="K26" s="49"/>
      <c r="L26" s="49">
        <v>1.6919999999999999</v>
      </c>
      <c r="M26" s="51"/>
      <c r="N26" s="51"/>
      <c r="O26" s="40" t="s">
        <v>32</v>
      </c>
      <c r="P26" s="52">
        <v>1</v>
      </c>
      <c r="Q26" s="53">
        <v>43694</v>
      </c>
      <c r="R26" s="53">
        <v>43694</v>
      </c>
      <c r="S26" s="54" t="s">
        <v>57</v>
      </c>
    </row>
    <row r="27" spans="1:19" x14ac:dyDescent="0.2">
      <c r="A27" s="39" t="s">
        <v>53</v>
      </c>
      <c r="B27" s="44">
        <v>0</v>
      </c>
      <c r="C27" s="44">
        <v>1.4</v>
      </c>
      <c r="D27" s="44">
        <v>1.4</v>
      </c>
      <c r="E27" s="40">
        <v>451652</v>
      </c>
      <c r="F27" s="49">
        <v>0.35</v>
      </c>
      <c r="G27" s="48">
        <v>4.7439999999999998E-4</v>
      </c>
      <c r="H27" s="48">
        <v>3.5982400000000005E-2</v>
      </c>
      <c r="I27" s="48">
        <v>5.0555000000000001E-3</v>
      </c>
      <c r="J27" s="48"/>
      <c r="K27" s="49"/>
      <c r="L27" s="49">
        <v>0.68100000000000005</v>
      </c>
      <c r="M27" s="51"/>
      <c r="N27" s="51"/>
      <c r="O27" s="40" t="s">
        <v>31</v>
      </c>
      <c r="P27" s="52"/>
      <c r="Q27" s="53">
        <v>43695</v>
      </c>
      <c r="R27" s="53">
        <v>43695</v>
      </c>
      <c r="S27" s="54" t="s">
        <v>58</v>
      </c>
    </row>
    <row r="28" spans="1:19" x14ac:dyDescent="0.2">
      <c r="A28" s="39" t="s">
        <v>53</v>
      </c>
      <c r="B28" s="44">
        <f>C27</f>
        <v>1.4</v>
      </c>
      <c r="C28" s="44">
        <f>B28+D28</f>
        <v>1.7</v>
      </c>
      <c r="D28" s="44">
        <v>0.3</v>
      </c>
      <c r="E28" s="40">
        <v>451653</v>
      </c>
      <c r="F28" s="49">
        <v>0.35799999999999998</v>
      </c>
      <c r="G28" s="48">
        <v>2.0899999999999998E-4</v>
      </c>
      <c r="H28" s="48">
        <v>4.1980099999999999E-2</v>
      </c>
      <c r="I28" s="48">
        <v>1.16087E-2</v>
      </c>
      <c r="J28" s="48"/>
      <c r="K28" s="49"/>
      <c r="L28" s="49">
        <v>5.8999999999999997E-2</v>
      </c>
      <c r="M28" s="51"/>
      <c r="N28" s="51"/>
      <c r="O28" s="40" t="s">
        <v>32</v>
      </c>
      <c r="P28" s="52">
        <v>0.3</v>
      </c>
      <c r="Q28" s="53">
        <v>43695</v>
      </c>
      <c r="R28" s="53">
        <v>43695</v>
      </c>
      <c r="S28" s="54" t="s">
        <v>58</v>
      </c>
    </row>
    <row r="29" spans="1:19" x14ac:dyDescent="0.2">
      <c r="A29" s="39" t="s">
        <v>53</v>
      </c>
      <c r="B29" s="44">
        <f t="shared" ref="B29:B30" si="8">C28</f>
        <v>1.7</v>
      </c>
      <c r="C29" s="44">
        <f t="shared" ref="C29:C30" si="9">B29+D29</f>
        <v>2.6</v>
      </c>
      <c r="D29" s="44">
        <v>0.9</v>
      </c>
      <c r="E29" s="40">
        <v>451654</v>
      </c>
      <c r="F29" s="49">
        <v>0.51600000000000001</v>
      </c>
      <c r="G29" s="48">
        <v>3.2910999999999999E-3</v>
      </c>
      <c r="H29" s="48">
        <v>4.9201600000000005E-2</v>
      </c>
      <c r="I29" s="48">
        <v>2.26156E-2</v>
      </c>
      <c r="J29" s="48"/>
      <c r="K29" s="49"/>
      <c r="L29" s="49">
        <v>0.81</v>
      </c>
      <c r="M29" s="51"/>
      <c r="N29" s="51"/>
      <c r="O29" s="40" t="s">
        <v>32</v>
      </c>
      <c r="P29" s="52">
        <v>0.9</v>
      </c>
      <c r="Q29" s="53">
        <v>43695</v>
      </c>
      <c r="R29" s="53">
        <v>43695</v>
      </c>
      <c r="S29" s="54" t="s">
        <v>58</v>
      </c>
    </row>
    <row r="30" spans="1:19" x14ac:dyDescent="0.2">
      <c r="A30" s="39" t="s">
        <v>53</v>
      </c>
      <c r="B30" s="44">
        <f t="shared" si="8"/>
        <v>2.6</v>
      </c>
      <c r="C30" s="44">
        <f t="shared" si="9"/>
        <v>3.2</v>
      </c>
      <c r="D30" s="44">
        <v>0.6</v>
      </c>
      <c r="E30" s="40">
        <v>451655</v>
      </c>
      <c r="F30" s="49">
        <v>0.41399999999999998</v>
      </c>
      <c r="G30" s="48">
        <v>4.6600000000000001E-5</v>
      </c>
      <c r="H30" s="48">
        <v>3.3312000000000001E-2</v>
      </c>
      <c r="I30" s="48">
        <v>1.3700299999999999E-2</v>
      </c>
      <c r="J30" s="48"/>
      <c r="K30" s="49"/>
      <c r="L30" s="49">
        <v>1.4060000000000001</v>
      </c>
      <c r="M30" s="51"/>
      <c r="N30" s="51"/>
      <c r="O30" s="40" t="s">
        <v>33</v>
      </c>
      <c r="P30" s="52"/>
      <c r="Q30" s="53">
        <v>43695</v>
      </c>
      <c r="R30" s="53">
        <v>43695</v>
      </c>
      <c r="S30" s="54" t="s">
        <v>58</v>
      </c>
    </row>
    <row r="31" spans="1:19" x14ac:dyDescent="0.2">
      <c r="A31" s="39" t="s">
        <v>54</v>
      </c>
      <c r="B31" s="44">
        <v>0</v>
      </c>
      <c r="C31" s="44">
        <v>1.8</v>
      </c>
      <c r="D31" s="44">
        <v>1.8</v>
      </c>
      <c r="E31" s="40">
        <v>451842</v>
      </c>
      <c r="F31" s="49">
        <v>0.22800000000000001</v>
      </c>
      <c r="G31" s="48">
        <v>3.0000000000000001E-3</v>
      </c>
      <c r="H31" s="48">
        <v>8.9999999999999993E-3</v>
      </c>
      <c r="I31" s="48">
        <v>1.9E-2</v>
      </c>
      <c r="J31" s="48"/>
      <c r="K31" s="49"/>
      <c r="L31" s="49">
        <v>0.108</v>
      </c>
      <c r="M31" s="51"/>
      <c r="N31" s="51"/>
      <c r="O31" s="40" t="s">
        <v>31</v>
      </c>
      <c r="P31" s="52"/>
      <c r="Q31" s="53">
        <v>43696</v>
      </c>
      <c r="R31" s="53">
        <v>43696</v>
      </c>
      <c r="S31" s="54" t="s">
        <v>59</v>
      </c>
    </row>
    <row r="32" spans="1:19" x14ac:dyDescent="0.2">
      <c r="A32" s="39" t="s">
        <v>54</v>
      </c>
      <c r="B32" s="44">
        <f>C31</f>
        <v>1.8</v>
      </c>
      <c r="C32" s="44">
        <f>B32+D32</f>
        <v>2</v>
      </c>
      <c r="D32" s="44">
        <v>0.2</v>
      </c>
      <c r="E32" s="40">
        <v>451843</v>
      </c>
      <c r="F32" s="49">
        <v>0.46</v>
      </c>
      <c r="G32" s="48">
        <v>1E-3</v>
      </c>
      <c r="H32" s="48">
        <v>4.0000000000000001E-3</v>
      </c>
      <c r="I32" s="48">
        <v>1.2999999999999999E-2</v>
      </c>
      <c r="J32" s="48"/>
      <c r="K32" s="49"/>
      <c r="L32" s="49">
        <v>0.59799999999999998</v>
      </c>
      <c r="M32" s="51"/>
      <c r="N32" s="51"/>
      <c r="O32" s="40" t="s">
        <v>32</v>
      </c>
      <c r="P32" s="52">
        <v>0.2</v>
      </c>
      <c r="Q32" s="53">
        <v>43696</v>
      </c>
      <c r="R32" s="53">
        <v>43696</v>
      </c>
      <c r="S32" s="54" t="s">
        <v>59</v>
      </c>
    </row>
    <row r="33" spans="1:19" x14ac:dyDescent="0.2">
      <c r="A33" s="39" t="s">
        <v>54</v>
      </c>
      <c r="B33" s="44">
        <f t="shared" ref="B33:B34" si="10">C32</f>
        <v>2</v>
      </c>
      <c r="C33" s="44">
        <f t="shared" ref="C33:C34" si="11">B33+D33</f>
        <v>2.9</v>
      </c>
      <c r="D33" s="44">
        <v>0.9</v>
      </c>
      <c r="E33" s="40">
        <v>451844</v>
      </c>
      <c r="F33" s="49">
        <v>0.312</v>
      </c>
      <c r="G33" s="48">
        <v>2E-3</v>
      </c>
      <c r="H33" s="48">
        <v>8.0000000000000002E-3</v>
      </c>
      <c r="I33" s="48">
        <v>1.9E-2</v>
      </c>
      <c r="J33" s="48"/>
      <c r="K33" s="49"/>
      <c r="L33" s="49">
        <v>0.53300000000000003</v>
      </c>
      <c r="M33" s="51"/>
      <c r="N33" s="51"/>
      <c r="O33" s="40" t="s">
        <v>32</v>
      </c>
      <c r="P33" s="52">
        <v>0.9</v>
      </c>
      <c r="Q33" s="53">
        <v>43696</v>
      </c>
      <c r="R33" s="53">
        <v>43696</v>
      </c>
      <c r="S33" s="54" t="s">
        <v>59</v>
      </c>
    </row>
    <row r="34" spans="1:19" x14ac:dyDescent="0.2">
      <c r="A34" s="39" t="s">
        <v>54</v>
      </c>
      <c r="B34" s="44">
        <f t="shared" si="10"/>
        <v>2.9</v>
      </c>
      <c r="C34" s="44">
        <f t="shared" si="11"/>
        <v>3.9</v>
      </c>
      <c r="D34" s="44">
        <v>1</v>
      </c>
      <c r="E34" s="40">
        <v>451845</v>
      </c>
      <c r="F34" s="49">
        <v>0.28999999999999998</v>
      </c>
      <c r="G34" s="48">
        <v>2E-3</v>
      </c>
      <c r="H34" s="48">
        <v>5.0000000000000001E-3</v>
      </c>
      <c r="I34" s="48">
        <v>1.6E-2</v>
      </c>
      <c r="J34" s="48"/>
      <c r="K34" s="49"/>
      <c r="L34" s="49">
        <v>0.67800000000000005</v>
      </c>
      <c r="M34" s="51"/>
      <c r="N34" s="51"/>
      <c r="O34" s="40" t="s">
        <v>33</v>
      </c>
      <c r="P34" s="52"/>
      <c r="Q34" s="53">
        <v>43696</v>
      </c>
      <c r="R34" s="53">
        <v>43696</v>
      </c>
      <c r="S34" s="54" t="s">
        <v>59</v>
      </c>
    </row>
    <row r="35" spans="1:19" x14ac:dyDescent="0.2">
      <c r="A35" s="35" t="s">
        <v>68</v>
      </c>
      <c r="B35" s="1">
        <v>0</v>
      </c>
      <c r="C35" s="1">
        <v>1.6</v>
      </c>
      <c r="D35" s="1">
        <v>1.6</v>
      </c>
      <c r="E35" s="4">
        <v>452945</v>
      </c>
      <c r="F35" s="3">
        <v>0.59</v>
      </c>
      <c r="G35" s="18">
        <v>6.2739999999999996E-4</v>
      </c>
      <c r="H35" s="18">
        <v>2.9115999999999999E-3</v>
      </c>
      <c r="I35" s="18">
        <v>1.3861199999999999E-2</v>
      </c>
      <c r="L35" s="3">
        <v>0.38400000000000001</v>
      </c>
      <c r="O35" s="4" t="s">
        <v>31</v>
      </c>
      <c r="Q35" s="34">
        <v>43696</v>
      </c>
      <c r="R35" s="34">
        <v>43696</v>
      </c>
      <c r="S35" s="37" t="s">
        <v>74</v>
      </c>
    </row>
    <row r="36" spans="1:19" x14ac:dyDescent="0.2">
      <c r="A36" s="35" t="s">
        <v>68</v>
      </c>
      <c r="B36" s="1">
        <f>C35</f>
        <v>1.6</v>
      </c>
      <c r="C36" s="1">
        <f>B36+D36</f>
        <v>1.9000000000000001</v>
      </c>
      <c r="D36" s="1">
        <v>0.3</v>
      </c>
      <c r="E36" s="4">
        <v>452946</v>
      </c>
      <c r="F36" s="3">
        <v>1.1779999999999999</v>
      </c>
      <c r="G36" s="18">
        <v>4.7149999999999997E-4</v>
      </c>
      <c r="H36" s="18">
        <v>3.1754999999999999E-3</v>
      </c>
      <c r="I36" s="18">
        <v>1.35946E-2</v>
      </c>
      <c r="L36" s="3">
        <v>0.76800000000000002</v>
      </c>
      <c r="O36" s="4" t="s">
        <v>32</v>
      </c>
      <c r="P36" s="26">
        <v>0.3</v>
      </c>
      <c r="Q36" s="34">
        <v>43696</v>
      </c>
      <c r="R36" s="34">
        <v>43696</v>
      </c>
      <c r="S36" s="37" t="s">
        <v>74</v>
      </c>
    </row>
    <row r="37" spans="1:19" x14ac:dyDescent="0.2">
      <c r="A37" s="35" t="s">
        <v>68</v>
      </c>
      <c r="B37" s="1">
        <f t="shared" ref="B37" si="12">C36</f>
        <v>1.9000000000000001</v>
      </c>
      <c r="C37" s="1">
        <f t="shared" ref="C37" si="13">B37+D37</f>
        <v>3.8</v>
      </c>
      <c r="D37" s="1">
        <v>1.9</v>
      </c>
      <c r="E37" s="4">
        <v>452947</v>
      </c>
      <c r="F37" s="3">
        <v>0.33399999999999996</v>
      </c>
      <c r="G37" s="18">
        <v>9.7959999999999996E-4</v>
      </c>
      <c r="H37" s="18">
        <v>2.0650999999999998E-3</v>
      </c>
      <c r="I37" s="18">
        <v>1.1713100000000001E-2</v>
      </c>
      <c r="L37" s="3">
        <v>0.46400000000000002</v>
      </c>
      <c r="O37" s="4" t="s">
        <v>33</v>
      </c>
      <c r="Q37" s="34">
        <v>43696</v>
      </c>
      <c r="R37" s="34">
        <v>43696</v>
      </c>
      <c r="S37" s="37" t="s">
        <v>74</v>
      </c>
    </row>
    <row r="38" spans="1:19" x14ac:dyDescent="0.2">
      <c r="A38" s="35" t="s">
        <v>69</v>
      </c>
      <c r="B38" s="1">
        <v>0</v>
      </c>
      <c r="C38" s="1">
        <v>1.4</v>
      </c>
      <c r="D38" s="1">
        <v>1.4</v>
      </c>
      <c r="E38" s="4">
        <v>454019</v>
      </c>
      <c r="F38" s="3">
        <v>0.23800000000000002</v>
      </c>
      <c r="G38" s="18">
        <v>0</v>
      </c>
      <c r="H38" s="18">
        <v>5.0000000000000001E-3</v>
      </c>
      <c r="I38" s="18">
        <v>2.1000000000000001E-2</v>
      </c>
      <c r="L38" s="3">
        <v>1.31</v>
      </c>
      <c r="O38" s="4" t="s">
        <v>31</v>
      </c>
      <c r="Q38" s="34">
        <v>43696</v>
      </c>
      <c r="R38" s="34">
        <v>43696</v>
      </c>
      <c r="S38" s="37" t="s">
        <v>74</v>
      </c>
    </row>
    <row r="39" spans="1:19" x14ac:dyDescent="0.2">
      <c r="A39" s="35" t="s">
        <v>69</v>
      </c>
      <c r="B39" s="1">
        <f>C38</f>
        <v>1.4</v>
      </c>
      <c r="C39" s="1">
        <f>B39+D39</f>
        <v>1.5</v>
      </c>
      <c r="D39" s="1">
        <v>0.1</v>
      </c>
      <c r="E39" s="4">
        <v>454020</v>
      </c>
      <c r="F39" s="3">
        <v>0.254</v>
      </c>
      <c r="G39" s="18">
        <v>3.0000000000000001E-3</v>
      </c>
      <c r="H39" s="18">
        <v>8.9999999999999993E-3</v>
      </c>
      <c r="I39" s="18">
        <v>2.8000000000000001E-2</v>
      </c>
      <c r="L39" s="3">
        <v>1.7030000000000001</v>
      </c>
      <c r="O39" s="4" t="s">
        <v>32</v>
      </c>
      <c r="P39" s="26">
        <v>0.1</v>
      </c>
      <c r="Q39" s="34">
        <v>43704</v>
      </c>
      <c r="R39" s="34">
        <v>43704</v>
      </c>
      <c r="S39" s="37" t="s">
        <v>75</v>
      </c>
    </row>
    <row r="40" spans="1:19" x14ac:dyDescent="0.2">
      <c r="A40" s="35" t="s">
        <v>69</v>
      </c>
      <c r="B40" s="1">
        <f t="shared" ref="B40" si="14">C39</f>
        <v>1.5</v>
      </c>
      <c r="C40" s="1">
        <f t="shared" ref="C40" si="15">B40+D40</f>
        <v>2.4</v>
      </c>
      <c r="D40" s="1">
        <v>0.9</v>
      </c>
      <c r="E40" s="4">
        <v>454021</v>
      </c>
      <c r="F40" s="3">
        <v>0.154</v>
      </c>
      <c r="G40" s="18">
        <v>0</v>
      </c>
      <c r="H40" s="18">
        <v>5.0000000000000001E-3</v>
      </c>
      <c r="I40" s="18">
        <v>1.4999999999999999E-2</v>
      </c>
      <c r="L40" s="3">
        <v>1.4830000000000001</v>
      </c>
      <c r="O40" s="4" t="s">
        <v>32</v>
      </c>
      <c r="P40" s="26">
        <v>0.9</v>
      </c>
      <c r="Q40" s="34">
        <v>43704</v>
      </c>
      <c r="R40" s="34">
        <v>43704</v>
      </c>
      <c r="S40" s="37" t="s">
        <v>75</v>
      </c>
    </row>
    <row r="41" spans="1:19" x14ac:dyDescent="0.2">
      <c r="A41" s="35" t="s">
        <v>69</v>
      </c>
      <c r="B41" s="1">
        <f t="shared" ref="B41" si="16">C40</f>
        <v>2.4</v>
      </c>
      <c r="C41" s="1">
        <f t="shared" ref="C41" si="17">B41+D41</f>
        <v>3.5</v>
      </c>
      <c r="D41" s="1">
        <v>1.1000000000000001</v>
      </c>
      <c r="E41" s="4">
        <v>454022</v>
      </c>
      <c r="F41" s="3">
        <v>0.19</v>
      </c>
      <c r="G41" s="18">
        <v>0</v>
      </c>
      <c r="H41" s="18">
        <v>4.0000000000000001E-3</v>
      </c>
      <c r="I41" s="18">
        <v>1.0999999999999999E-2</v>
      </c>
      <c r="L41" s="3">
        <v>0.85899999999999999</v>
      </c>
      <c r="O41" s="4" t="s">
        <v>33</v>
      </c>
      <c r="Q41" s="34">
        <v>43704</v>
      </c>
      <c r="R41" s="34">
        <v>43704</v>
      </c>
      <c r="S41" s="37" t="s">
        <v>75</v>
      </c>
    </row>
    <row r="42" spans="1:19" x14ac:dyDescent="0.2">
      <c r="A42" s="35" t="s">
        <v>70</v>
      </c>
      <c r="B42" s="1">
        <v>0</v>
      </c>
      <c r="C42" s="1">
        <v>1</v>
      </c>
      <c r="D42" s="1">
        <v>1</v>
      </c>
      <c r="E42" s="4">
        <v>454722</v>
      </c>
      <c r="F42" s="3">
        <v>0.54400000000000004</v>
      </c>
      <c r="G42" s="18">
        <v>6.0000000000000001E-3</v>
      </c>
      <c r="H42" s="18">
        <v>1.7000000000000001E-2</v>
      </c>
      <c r="I42" s="18">
        <v>5.1999999999999998E-2</v>
      </c>
      <c r="L42" s="3">
        <v>1.7549999999999999</v>
      </c>
      <c r="O42" s="4" t="s">
        <v>31</v>
      </c>
      <c r="Q42" s="34">
        <v>43707</v>
      </c>
      <c r="R42" s="34">
        <v>43707</v>
      </c>
      <c r="S42" s="37" t="s">
        <v>76</v>
      </c>
    </row>
    <row r="43" spans="1:19" x14ac:dyDescent="0.2">
      <c r="A43" s="35" t="s">
        <v>70</v>
      </c>
      <c r="B43" s="1">
        <f>C42</f>
        <v>1</v>
      </c>
      <c r="C43" s="1">
        <f>B43+D43</f>
        <v>2</v>
      </c>
      <c r="D43" s="1">
        <v>1</v>
      </c>
      <c r="E43" s="4">
        <v>454723</v>
      </c>
      <c r="F43" s="3">
        <v>1.1240000000000001</v>
      </c>
      <c r="G43" s="18">
        <v>6.0000000000000001E-3</v>
      </c>
      <c r="H43" s="18">
        <v>1.6E-2</v>
      </c>
      <c r="I43" s="18">
        <v>5.5E-2</v>
      </c>
      <c r="L43" s="3">
        <v>3.0880000000000001</v>
      </c>
      <c r="O43" s="4" t="s">
        <v>31</v>
      </c>
      <c r="Q43" s="34">
        <v>43707</v>
      </c>
      <c r="R43" s="34">
        <v>43707</v>
      </c>
      <c r="S43" s="37" t="s">
        <v>76</v>
      </c>
    </row>
    <row r="44" spans="1:19" x14ac:dyDescent="0.2">
      <c r="A44" s="35" t="s">
        <v>70</v>
      </c>
      <c r="B44" s="1">
        <f t="shared" ref="B44:B45" si="18">C43</f>
        <v>2</v>
      </c>
      <c r="C44" s="1">
        <f t="shared" ref="C44:C45" si="19">B44+D44</f>
        <v>2.2999999999999998</v>
      </c>
      <c r="D44" s="1">
        <v>0.3</v>
      </c>
      <c r="E44" s="4">
        <v>454724</v>
      </c>
      <c r="F44" s="3">
        <v>0.69400000000000006</v>
      </c>
      <c r="G44" s="18">
        <v>2.1000000000000001E-2</v>
      </c>
      <c r="H44" s="18">
        <v>2.7E-2</v>
      </c>
      <c r="I44" s="18">
        <v>0.124</v>
      </c>
      <c r="L44" s="3">
        <v>6.0780000000000003</v>
      </c>
      <c r="O44" s="4" t="s">
        <v>32</v>
      </c>
      <c r="P44" s="26">
        <v>0.3</v>
      </c>
      <c r="Q44" s="34">
        <v>43707</v>
      </c>
      <c r="R44" s="34">
        <v>43707</v>
      </c>
      <c r="S44" s="37" t="s">
        <v>76</v>
      </c>
    </row>
    <row r="45" spans="1:19" x14ac:dyDescent="0.2">
      <c r="A45" s="35" t="s">
        <v>70</v>
      </c>
      <c r="B45" s="1">
        <f t="shared" si="18"/>
        <v>2.2999999999999998</v>
      </c>
      <c r="C45" s="1">
        <f t="shared" si="19"/>
        <v>2.5</v>
      </c>
      <c r="D45" s="1">
        <v>0.2</v>
      </c>
      <c r="E45" s="4">
        <v>454725</v>
      </c>
      <c r="F45" s="3">
        <v>0.23800000000000002</v>
      </c>
      <c r="G45" s="18">
        <v>3.0000000000000001E-3</v>
      </c>
      <c r="H45" s="18">
        <v>7.0000000000000001E-3</v>
      </c>
      <c r="I45" s="18">
        <v>0.04</v>
      </c>
      <c r="L45" s="3">
        <v>0.77900000000000003</v>
      </c>
      <c r="O45" s="4" t="s">
        <v>32</v>
      </c>
      <c r="P45" s="26">
        <v>0.2</v>
      </c>
      <c r="Q45" s="34">
        <v>43707</v>
      </c>
      <c r="R45" s="34">
        <v>43707</v>
      </c>
      <c r="S45" s="37" t="s">
        <v>76</v>
      </c>
    </row>
    <row r="46" spans="1:19" x14ac:dyDescent="0.2">
      <c r="A46" s="35" t="s">
        <v>70</v>
      </c>
      <c r="B46" s="1">
        <f t="shared" ref="B46:B47" si="20">C45</f>
        <v>2.5</v>
      </c>
      <c r="C46" s="1">
        <f t="shared" ref="C46:C47" si="21">B46+D46</f>
        <v>3.5</v>
      </c>
      <c r="D46" s="1">
        <v>1</v>
      </c>
      <c r="E46" s="4">
        <v>454726</v>
      </c>
      <c r="F46" s="3">
        <v>0.18599999999999997</v>
      </c>
      <c r="G46" s="18">
        <v>8.0000000000000002E-3</v>
      </c>
      <c r="H46" s="18">
        <v>4.0000000000000001E-3</v>
      </c>
      <c r="I46" s="18">
        <v>2.8000000000000001E-2</v>
      </c>
      <c r="L46" s="3">
        <v>0</v>
      </c>
      <c r="O46" s="4" t="s">
        <v>32</v>
      </c>
      <c r="P46" s="26">
        <v>1</v>
      </c>
      <c r="Q46" s="34">
        <v>43707</v>
      </c>
      <c r="R46" s="34">
        <v>43707</v>
      </c>
      <c r="S46" s="37" t="s">
        <v>76</v>
      </c>
    </row>
    <row r="47" spans="1:19" x14ac:dyDescent="0.2">
      <c r="A47" s="35" t="s">
        <v>70</v>
      </c>
      <c r="B47" s="1">
        <f t="shared" si="20"/>
        <v>3.5</v>
      </c>
      <c r="C47" s="1">
        <f t="shared" si="21"/>
        <v>4</v>
      </c>
      <c r="D47" s="1">
        <v>0.5</v>
      </c>
      <c r="E47" s="4">
        <v>454727</v>
      </c>
      <c r="F47" s="3">
        <v>0.17199999999999999</v>
      </c>
      <c r="G47" s="18">
        <v>2E-3</v>
      </c>
      <c r="H47" s="18">
        <v>3.0000000000000001E-3</v>
      </c>
      <c r="I47" s="18">
        <v>1.2E-2</v>
      </c>
      <c r="L47" s="3">
        <v>0</v>
      </c>
      <c r="O47" s="4" t="s">
        <v>33</v>
      </c>
      <c r="Q47" s="34">
        <v>43707</v>
      </c>
      <c r="R47" s="34">
        <v>43707</v>
      </c>
      <c r="S47" s="37" t="s">
        <v>76</v>
      </c>
    </row>
    <row r="48" spans="1:19" x14ac:dyDescent="0.2">
      <c r="A48" s="35" t="s">
        <v>71</v>
      </c>
      <c r="B48" s="1">
        <v>0</v>
      </c>
      <c r="C48" s="1">
        <v>1</v>
      </c>
      <c r="D48" s="1">
        <v>1</v>
      </c>
      <c r="E48" s="4">
        <v>455369</v>
      </c>
      <c r="F48" s="3">
        <v>0.23800000000000002</v>
      </c>
      <c r="G48" s="18">
        <v>6.0000000000000001E-3</v>
      </c>
      <c r="H48" s="18">
        <v>3.0000000000000001E-3</v>
      </c>
      <c r="I48" s="18">
        <v>0.01</v>
      </c>
      <c r="L48" s="3">
        <v>0.91600000000000004</v>
      </c>
      <c r="O48" s="4" t="s">
        <v>31</v>
      </c>
      <c r="Q48" s="34">
        <v>43710</v>
      </c>
      <c r="R48" s="34">
        <v>43710</v>
      </c>
      <c r="S48" s="37" t="s">
        <v>77</v>
      </c>
    </row>
    <row r="49" spans="1:19" x14ac:dyDescent="0.2">
      <c r="A49" s="35" t="s">
        <v>71</v>
      </c>
      <c r="B49" s="1">
        <f>C48</f>
        <v>1</v>
      </c>
      <c r="C49" s="1">
        <f>B49+D49</f>
        <v>1.7</v>
      </c>
      <c r="D49" s="1">
        <v>0.7</v>
      </c>
      <c r="E49" s="4">
        <v>455370</v>
      </c>
      <c r="F49" s="3">
        <v>0.22599999999999998</v>
      </c>
      <c r="G49" s="18">
        <v>2E-3</v>
      </c>
      <c r="H49" s="18">
        <v>5.0000000000000001E-3</v>
      </c>
      <c r="I49" s="18">
        <v>1.4E-2</v>
      </c>
      <c r="L49" s="3">
        <v>0.69399999999999995</v>
      </c>
      <c r="O49" s="4" t="s">
        <v>32</v>
      </c>
      <c r="P49" s="26">
        <v>0.7</v>
      </c>
      <c r="Q49" s="34">
        <v>43710</v>
      </c>
      <c r="R49" s="34">
        <v>43710</v>
      </c>
      <c r="S49" s="37" t="s">
        <v>77</v>
      </c>
    </row>
    <row r="50" spans="1:19" x14ac:dyDescent="0.2">
      <c r="A50" s="35" t="s">
        <v>71</v>
      </c>
      <c r="B50" s="1">
        <f t="shared" ref="B50:B51" si="22">C49</f>
        <v>1.7</v>
      </c>
      <c r="C50" s="1">
        <f t="shared" ref="C50:C51" si="23">B50+D50</f>
        <v>2.2000000000000002</v>
      </c>
      <c r="D50" s="1">
        <v>0.5</v>
      </c>
      <c r="E50" s="4">
        <v>455371</v>
      </c>
      <c r="F50" s="3">
        <v>0.14800000000000002</v>
      </c>
      <c r="G50" s="18">
        <v>2E-3</v>
      </c>
      <c r="H50" s="18">
        <v>1.9E-2</v>
      </c>
      <c r="I50" s="18">
        <v>3.2000000000000001E-2</v>
      </c>
      <c r="L50" s="3">
        <v>0.307</v>
      </c>
      <c r="O50" s="4" t="s">
        <v>32</v>
      </c>
      <c r="P50" s="26">
        <v>0.5</v>
      </c>
      <c r="Q50" s="34">
        <v>43710</v>
      </c>
      <c r="R50" s="34">
        <v>43710</v>
      </c>
      <c r="S50" s="37" t="s">
        <v>77</v>
      </c>
    </row>
    <row r="51" spans="1:19" x14ac:dyDescent="0.2">
      <c r="A51" s="35" t="s">
        <v>71</v>
      </c>
      <c r="B51" s="1">
        <f t="shared" si="22"/>
        <v>2.2000000000000002</v>
      </c>
      <c r="C51" s="1">
        <f t="shared" si="23"/>
        <v>3.3000000000000003</v>
      </c>
      <c r="D51" s="1">
        <v>1.1000000000000001</v>
      </c>
      <c r="E51" s="4">
        <v>455372</v>
      </c>
      <c r="F51" s="3">
        <v>0.18599999999999997</v>
      </c>
      <c r="G51" s="18">
        <v>1E-3</v>
      </c>
      <c r="H51" s="18">
        <v>2E-3</v>
      </c>
      <c r="I51" s="18">
        <v>8.0000000000000002E-3</v>
      </c>
      <c r="L51" s="3">
        <v>0</v>
      </c>
      <c r="O51" s="4" t="s">
        <v>33</v>
      </c>
      <c r="Q51" s="34">
        <v>43710</v>
      </c>
      <c r="R51" s="34">
        <v>43710</v>
      </c>
      <c r="S51" s="37" t="s">
        <v>77</v>
      </c>
    </row>
    <row r="52" spans="1:19" x14ac:dyDescent="0.2">
      <c r="A52" s="35" t="s">
        <v>72</v>
      </c>
      <c r="B52" s="1">
        <v>0</v>
      </c>
      <c r="C52" s="1">
        <v>1.7</v>
      </c>
      <c r="D52" s="1">
        <v>1.7</v>
      </c>
      <c r="E52" s="4">
        <v>455979</v>
      </c>
      <c r="F52" s="3">
        <v>0.43200000000000005</v>
      </c>
      <c r="G52" s="18">
        <v>8.9999999999999993E-3</v>
      </c>
      <c r="H52" s="18">
        <v>0</v>
      </c>
      <c r="I52" s="18">
        <v>1.7999999999999999E-2</v>
      </c>
      <c r="L52" s="3">
        <v>2.8000000000000001E-2</v>
      </c>
      <c r="O52" s="4" t="s">
        <v>33</v>
      </c>
      <c r="Q52" s="34">
        <v>43713</v>
      </c>
      <c r="R52" s="34">
        <v>43713</v>
      </c>
      <c r="S52" s="37" t="s">
        <v>78</v>
      </c>
    </row>
    <row r="53" spans="1:19" x14ac:dyDescent="0.2">
      <c r="A53" s="35" t="s">
        <v>72</v>
      </c>
      <c r="B53" s="1">
        <f>C52</f>
        <v>1.7</v>
      </c>
      <c r="C53" s="1">
        <f>B53+D53</f>
        <v>2.2999999999999998</v>
      </c>
      <c r="D53" s="1">
        <v>0.6</v>
      </c>
      <c r="E53" s="4">
        <v>455980</v>
      </c>
      <c r="F53" s="3">
        <v>0.47199999999999998</v>
      </c>
      <c r="G53" s="18">
        <v>3.0000000000000001E-3</v>
      </c>
      <c r="H53" s="18">
        <v>0</v>
      </c>
      <c r="I53" s="18">
        <v>1.9E-2</v>
      </c>
      <c r="L53" s="3">
        <v>0</v>
      </c>
      <c r="O53" s="4" t="s">
        <v>32</v>
      </c>
      <c r="P53" s="26">
        <v>0.6</v>
      </c>
      <c r="Q53" s="34">
        <v>43713</v>
      </c>
      <c r="R53" s="34">
        <v>43713</v>
      </c>
      <c r="S53" s="37" t="s">
        <v>78</v>
      </c>
    </row>
    <row r="54" spans="1:19" x14ac:dyDescent="0.2">
      <c r="A54" s="35" t="s">
        <v>72</v>
      </c>
      <c r="B54" s="1">
        <f t="shared" ref="B54:B55" si="24">C53</f>
        <v>2.2999999999999998</v>
      </c>
      <c r="C54" s="1">
        <f t="shared" ref="C54:C55" si="25">B54+D54</f>
        <v>3.1999999999999997</v>
      </c>
      <c r="D54" s="1">
        <v>0.9</v>
      </c>
      <c r="E54" s="4">
        <v>455981</v>
      </c>
      <c r="F54" s="3">
        <v>0.44799999999999995</v>
      </c>
      <c r="G54" s="18">
        <v>5.0000000000000001E-3</v>
      </c>
      <c r="H54" s="18">
        <v>3.2000000000000001E-2</v>
      </c>
      <c r="I54" s="18">
        <v>5.5E-2</v>
      </c>
      <c r="L54" s="3">
        <v>0</v>
      </c>
      <c r="O54" s="4" t="s">
        <v>32</v>
      </c>
      <c r="P54" s="26">
        <v>0.9</v>
      </c>
      <c r="Q54" s="34">
        <v>43713</v>
      </c>
      <c r="R54" s="34">
        <v>43713</v>
      </c>
      <c r="S54" s="37" t="s">
        <v>78</v>
      </c>
    </row>
    <row r="55" spans="1:19" x14ac:dyDescent="0.2">
      <c r="A55" s="35" t="s">
        <v>72</v>
      </c>
      <c r="B55" s="1">
        <f t="shared" si="24"/>
        <v>3.1999999999999997</v>
      </c>
      <c r="C55" s="1">
        <f t="shared" si="25"/>
        <v>4.1999999999999993</v>
      </c>
      <c r="D55" s="1">
        <v>1</v>
      </c>
      <c r="E55" s="4">
        <v>455982</v>
      </c>
      <c r="F55" s="3">
        <v>0.252</v>
      </c>
      <c r="G55" s="18">
        <v>2E-3</v>
      </c>
      <c r="H55" s="18">
        <v>0</v>
      </c>
      <c r="I55" s="18">
        <v>8.9999999999999993E-3</v>
      </c>
      <c r="L55" s="3">
        <v>0</v>
      </c>
      <c r="O55" s="4" t="s">
        <v>31</v>
      </c>
      <c r="Q55" s="34">
        <v>43713</v>
      </c>
      <c r="R55" s="34">
        <v>43713</v>
      </c>
      <c r="S55" s="37" t="s">
        <v>78</v>
      </c>
    </row>
    <row r="56" spans="1:19" x14ac:dyDescent="0.2">
      <c r="F56" s="3"/>
    </row>
    <row r="57" spans="1:19" x14ac:dyDescent="0.2">
      <c r="F57" s="3"/>
    </row>
    <row r="58" spans="1:19" x14ac:dyDescent="0.2">
      <c r="F58" s="3"/>
    </row>
    <row r="59" spans="1:19" x14ac:dyDescent="0.2">
      <c r="F59" s="3"/>
    </row>
    <row r="60" spans="1:19" x14ac:dyDescent="0.2">
      <c r="F60" s="3"/>
    </row>
    <row r="61" spans="1:19" x14ac:dyDescent="0.2">
      <c r="F61" s="3"/>
    </row>
    <row r="62" spans="1:19" x14ac:dyDescent="0.2">
      <c r="F62" s="3"/>
    </row>
    <row r="63" spans="1:19" x14ac:dyDescent="0.2">
      <c r="F63" s="3"/>
    </row>
    <row r="64" spans="1:19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</sheetData>
  <protectedRanges>
    <protectedRange sqref="E3:E5" name="Range1_9_2_1_1_7"/>
    <protectedRange sqref="G3:G5" name="Range27_32"/>
    <protectedRange sqref="G3:G5" name="Range1_22"/>
    <protectedRange sqref="G3:G5" name="Range26_24"/>
    <protectedRange sqref="H3:H5" name="Range27_33"/>
    <protectedRange sqref="H3:H5" name="Range1_23"/>
    <protectedRange sqref="H3:H5" name="Range26_25"/>
    <protectedRange sqref="I3:I5" name="Range27_34"/>
    <protectedRange sqref="I3:I5" name="Range1_24"/>
    <protectedRange sqref="I3:I5" name="Range26_26"/>
    <protectedRange sqref="L3:L5" name="Range27_35"/>
    <protectedRange sqref="L3:L5" name="Range1_8_1_7"/>
    <protectedRange sqref="L3:L5" name="Range28_8"/>
    <protectedRange sqref="E6:E10" name="Range1_9_2_1_1_8"/>
    <protectedRange sqref="G6:G10" name="Range27_36"/>
    <protectedRange sqref="G6:G10" name="Range1_25"/>
    <protectedRange sqref="G6:G10" name="Range26_27"/>
    <protectedRange sqref="H6:H10" name="Range27_37"/>
    <protectedRange sqref="H6:H10" name="Range1_26"/>
    <protectedRange sqref="H6:H10" name="Range26_28"/>
    <protectedRange sqref="I6:I10" name="Range27_38"/>
    <protectedRange sqref="I6:I10" name="Range1_27"/>
    <protectedRange sqref="I6:I10" name="Range26_29"/>
    <protectedRange sqref="J6:J10" name="Range27_39"/>
    <protectedRange sqref="J6:J10" name="Range1_28"/>
    <protectedRange sqref="J6:J10" name="Range26_30"/>
    <protectedRange sqref="L6:L10" name="Range27_40"/>
    <protectedRange sqref="L6:L10" name="Range1_8_1_8"/>
    <protectedRange sqref="L6:L10" name="Range28_9"/>
    <protectedRange sqref="E11:E15" name="Range1_9_2_1_1_9"/>
    <protectedRange sqref="G11:G15" name="Range27_41"/>
    <protectedRange sqref="G11:G15" name="Range1_29"/>
    <protectedRange sqref="G11:G15" name="Range26_31"/>
    <protectedRange sqref="H11:H15" name="Range27_42"/>
    <protectedRange sqref="H11:H15" name="Range1_30"/>
    <protectedRange sqref="H11:H15" name="Range26_32"/>
    <protectedRange sqref="I11:I15" name="Range27_43"/>
    <protectedRange sqref="I11:I15" name="Range1_31"/>
    <protectedRange sqref="I11:I15" name="Range26_33"/>
    <protectedRange sqref="J11:J15" name="Range27_44"/>
    <protectedRange sqref="J11:J15" name="Range1_32"/>
    <protectedRange sqref="J11:J15" name="Range26_34"/>
    <protectedRange sqref="L11:L15" name="Range27_45"/>
    <protectedRange sqref="L11:L15" name="Range1_8_1_9"/>
    <protectedRange sqref="L11:L15" name="Range28_10"/>
    <protectedRange sqref="E16:E19" name="Range1_9_2_1_1_10"/>
    <protectedRange sqref="G16:G19" name="Range27_46"/>
    <protectedRange sqref="G16:G19" name="Range1_33"/>
    <protectedRange sqref="G16:G19" name="Range26_35"/>
    <protectedRange sqref="H16:H19" name="Range27_47"/>
    <protectedRange sqref="H16:H19" name="Range1_34"/>
    <protectedRange sqref="H16:H19" name="Range26_36"/>
    <protectedRange sqref="I16:I19" name="Range27_49"/>
    <protectedRange sqref="I16:I19" name="Range1_36"/>
    <protectedRange sqref="I16:I19" name="Range26_38"/>
    <protectedRange sqref="J16:J19" name="Range27_50"/>
    <protectedRange sqref="J16:J19" name="Range1_37"/>
    <protectedRange sqref="J16:J19" name="Range26_39"/>
    <protectedRange sqref="L16:L19" name="Range27_51"/>
    <protectedRange sqref="L16:L19" name="Range1_8_1_10"/>
    <protectedRange sqref="L16:L19" name="Range28_11"/>
    <protectedRange sqref="E20" name="Range1_9_2_1_1_11"/>
    <protectedRange sqref="G20" name="Range27_52"/>
    <protectedRange sqref="G20" name="Range1_38"/>
    <protectedRange sqref="G20" name="Range26_40"/>
    <protectedRange sqref="H20" name="Range27_53"/>
    <protectedRange sqref="H20" name="Range1_8_1_11"/>
    <protectedRange sqref="H20" name="Range26_41"/>
    <protectedRange sqref="I20" name="Range27_54"/>
    <protectedRange sqref="I20" name="Range1_4_2_1_1"/>
    <protectedRange sqref="I20" name="Range26_42"/>
    <protectedRange sqref="J20" name="Range27_55"/>
    <protectedRange sqref="J20" name="Range1_39"/>
    <protectedRange sqref="J20" name="Range26_43"/>
    <protectedRange sqref="L20" name="Range27_56"/>
    <protectedRange sqref="L20" name="Range1_8_2"/>
    <protectedRange sqref="L20" name="Range28_12"/>
    <protectedRange sqref="E2" name="Range1_9_2_1_1_2"/>
    <protectedRange sqref="G2:I2" name="Range27_2"/>
    <protectedRange sqref="G2:I2" name="Range1_8_3_1"/>
    <protectedRange sqref="G2:I2" name="Range26_1"/>
    <protectedRange sqref="L2" name="Range27_9"/>
    <protectedRange sqref="L2" name="Range1_8_3_9"/>
    <protectedRange sqref="L2" name="Range28_2"/>
  </protectedRanges>
  <sortState ref="A2:W3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zoomScaleNormal="100" workbookViewId="0">
      <pane ySplit="1" topLeftCell="A2" activePane="bottomLeft" state="frozen"/>
      <selection pane="bottomLeft" activeCell="F20" sqref="F20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x14ac:dyDescent="0.2">
      <c r="A2" s="39" t="s">
        <v>34</v>
      </c>
      <c r="B2" s="44">
        <v>0</v>
      </c>
      <c r="C2" s="40">
        <v>356.87</v>
      </c>
      <c r="D2" s="44">
        <v>0</v>
      </c>
    </row>
    <row r="3" spans="1:4" x14ac:dyDescent="0.2">
      <c r="A3" s="39" t="s">
        <v>36</v>
      </c>
      <c r="B3" s="44">
        <v>0</v>
      </c>
      <c r="C3" s="40">
        <v>355.58</v>
      </c>
      <c r="D3" s="44">
        <v>0</v>
      </c>
    </row>
    <row r="4" spans="1:4" x14ac:dyDescent="0.2">
      <c r="A4" s="39" t="s">
        <v>37</v>
      </c>
      <c r="B4" s="44">
        <v>0</v>
      </c>
      <c r="C4" s="40">
        <v>341.72</v>
      </c>
      <c r="D4" s="44">
        <v>0</v>
      </c>
    </row>
    <row r="5" spans="1:4" x14ac:dyDescent="0.2">
      <c r="A5" s="39" t="s">
        <v>38</v>
      </c>
      <c r="B5" s="44">
        <v>0</v>
      </c>
      <c r="C5" s="44">
        <v>337.09</v>
      </c>
      <c r="D5" s="44">
        <v>0</v>
      </c>
    </row>
    <row r="6" spans="1:4" x14ac:dyDescent="0.2">
      <c r="A6" s="39" t="s">
        <v>39</v>
      </c>
      <c r="B6" s="44">
        <v>0</v>
      </c>
      <c r="C6" s="44">
        <v>351.88</v>
      </c>
      <c r="D6" s="44">
        <v>0</v>
      </c>
    </row>
    <row r="7" spans="1:4" x14ac:dyDescent="0.2">
      <c r="A7" s="39" t="s">
        <v>40</v>
      </c>
      <c r="B7" s="44">
        <v>0</v>
      </c>
      <c r="C7" s="44">
        <v>353.59</v>
      </c>
      <c r="D7" s="44">
        <v>0</v>
      </c>
    </row>
    <row r="8" spans="1:4" x14ac:dyDescent="0.2">
      <c r="A8" s="39" t="s">
        <v>41</v>
      </c>
      <c r="B8" s="44">
        <v>0</v>
      </c>
      <c r="C8" s="44">
        <v>348.7</v>
      </c>
      <c r="D8" s="44">
        <v>0</v>
      </c>
    </row>
    <row r="9" spans="1:4" x14ac:dyDescent="0.2">
      <c r="A9" s="39" t="s">
        <v>45</v>
      </c>
      <c r="B9" s="44">
        <v>0</v>
      </c>
      <c r="C9" s="44" t="s">
        <v>60</v>
      </c>
      <c r="D9" s="44">
        <v>0</v>
      </c>
    </row>
    <row r="10" spans="1:4" x14ac:dyDescent="0.2">
      <c r="A10" s="39" t="s">
        <v>46</v>
      </c>
      <c r="B10" s="44">
        <v>0</v>
      </c>
      <c r="C10" s="44" t="s">
        <v>61</v>
      </c>
      <c r="D10" s="44">
        <v>0</v>
      </c>
    </row>
    <row r="11" spans="1:4" x14ac:dyDescent="0.2">
      <c r="A11" s="39" t="s">
        <v>47</v>
      </c>
      <c r="B11" s="44">
        <v>0</v>
      </c>
      <c r="C11" s="44" t="s">
        <v>62</v>
      </c>
      <c r="D11" s="44">
        <v>0</v>
      </c>
    </row>
    <row r="12" spans="1:4" x14ac:dyDescent="0.2">
      <c r="A12" s="39" t="s">
        <v>48</v>
      </c>
      <c r="B12" s="44">
        <v>0</v>
      </c>
      <c r="C12" s="44" t="s">
        <v>63</v>
      </c>
      <c r="D12" s="44">
        <v>0</v>
      </c>
    </row>
    <row r="13" spans="1:4" x14ac:dyDescent="0.2">
      <c r="A13" s="39" t="s">
        <v>49</v>
      </c>
      <c r="B13" s="44">
        <v>0</v>
      </c>
      <c r="C13" s="44" t="s">
        <v>64</v>
      </c>
      <c r="D13" s="44">
        <v>0</v>
      </c>
    </row>
    <row r="14" spans="1:4" x14ac:dyDescent="0.2">
      <c r="A14" s="39" t="s">
        <v>52</v>
      </c>
      <c r="B14" s="44">
        <v>0</v>
      </c>
      <c r="C14" s="44" t="s">
        <v>65</v>
      </c>
      <c r="D14" s="44">
        <v>0</v>
      </c>
    </row>
    <row r="15" spans="1:4" x14ac:dyDescent="0.2">
      <c r="A15" s="39" t="s">
        <v>53</v>
      </c>
      <c r="B15" s="44">
        <v>0</v>
      </c>
      <c r="C15" s="44" t="s">
        <v>66</v>
      </c>
      <c r="D15" s="44">
        <v>0</v>
      </c>
    </row>
    <row r="16" spans="1:4" x14ac:dyDescent="0.2">
      <c r="A16" s="39" t="s">
        <v>54</v>
      </c>
      <c r="B16" s="44">
        <v>0</v>
      </c>
      <c r="C16" s="44" t="s">
        <v>67</v>
      </c>
      <c r="D16" s="44">
        <v>0</v>
      </c>
    </row>
    <row r="17" spans="1:4" x14ac:dyDescent="0.2">
      <c r="A17" s="35" t="s">
        <v>68</v>
      </c>
      <c r="B17" s="1">
        <v>0</v>
      </c>
      <c r="C17" s="1">
        <v>344.44</v>
      </c>
      <c r="D17" s="1">
        <v>0</v>
      </c>
    </row>
    <row r="18" spans="1:4" x14ac:dyDescent="0.2">
      <c r="A18" s="35" t="s">
        <v>69</v>
      </c>
      <c r="B18" s="1">
        <v>0</v>
      </c>
      <c r="C18" s="1">
        <v>337.59</v>
      </c>
      <c r="D18" s="1">
        <v>0</v>
      </c>
    </row>
    <row r="19" spans="1:4" x14ac:dyDescent="0.2">
      <c r="A19" s="35" t="s">
        <v>70</v>
      </c>
      <c r="B19" s="1">
        <v>0</v>
      </c>
      <c r="C19" s="1">
        <v>344.97</v>
      </c>
      <c r="D19" s="1">
        <v>0</v>
      </c>
    </row>
    <row r="20" spans="1:4" x14ac:dyDescent="0.2">
      <c r="A20" s="35" t="s">
        <v>71</v>
      </c>
      <c r="B20" s="1">
        <v>0</v>
      </c>
      <c r="C20" s="1">
        <v>341.75</v>
      </c>
      <c r="D20" s="1">
        <v>0</v>
      </c>
    </row>
    <row r="21" spans="1:4" x14ac:dyDescent="0.2">
      <c r="A21" s="35" t="s">
        <v>72</v>
      </c>
      <c r="B21" s="1">
        <v>0</v>
      </c>
      <c r="C21" s="1">
        <v>341.87</v>
      </c>
      <c r="D21" s="1">
        <v>0</v>
      </c>
    </row>
    <row r="22" spans="1:4" x14ac:dyDescent="0.2">
      <c r="A22" s="35"/>
    </row>
    <row r="23" spans="1:4" x14ac:dyDescent="0.2">
      <c r="A23" s="35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</sheetData>
  <sortState ref="A2:D19">
    <sortCondition ref="A2"/>
  </sortState>
  <pageMargins left="0.7" right="0.7" top="0.75" bottom="0.75" header="0.3" footer="0.3"/>
  <pageSetup paperSize="8" orientation="portrait" r:id="rId1"/>
  <ignoredErrors>
    <ignoredError sqref="C9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Ronald Jhann Gono</cp:lastModifiedBy>
  <dcterms:created xsi:type="dcterms:W3CDTF">2016-06-29T01:24:52Z</dcterms:created>
  <dcterms:modified xsi:type="dcterms:W3CDTF">2020-10-14T01:43:44Z</dcterms:modified>
</cp:coreProperties>
</file>