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2\FACEMAPPING P 2022\SDNS\L620 SDNS 105S ODE-XY\"/>
    </mc:Choice>
  </mc:AlternateContent>
  <xr:revisionPtr revIDLastSave="0" documentId="13_ncr:1_{357F7614-16EA-43BA-92FB-758165C860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EADER" sheetId="1" r:id="rId1"/>
    <sheet name="ORIG_ASSAY" sheetId="2" r:id="rId2"/>
    <sheet name="SURVE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4" i="2" l="1"/>
  <c r="B65" i="2" s="1"/>
  <c r="C65" i="2" s="1"/>
  <c r="B66" i="2" s="1"/>
  <c r="C66" i="2" s="1"/>
  <c r="C61" i="2"/>
  <c r="B62" i="2" s="1"/>
  <c r="C62" i="2" s="1"/>
  <c r="B63" i="2" s="1"/>
  <c r="C63" i="2" s="1"/>
  <c r="C58" i="2"/>
  <c r="B59" i="2" s="1"/>
  <c r="C59" i="2" s="1"/>
  <c r="B60" i="2" s="1"/>
  <c r="C60" i="2" s="1"/>
  <c r="C7" i="2" l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C2" i="2"/>
  <c r="B3" i="2" s="1"/>
  <c r="C3" i="2" s="1"/>
  <c r="B4" i="2" s="1"/>
  <c r="C4" i="2" s="1"/>
  <c r="B5" i="2" s="1"/>
  <c r="C5" i="2" s="1"/>
  <c r="B6" i="2" s="1"/>
  <c r="C6" i="2" s="1"/>
  <c r="C55" i="2"/>
  <c r="B56" i="2" s="1"/>
  <c r="C56" i="2" s="1"/>
  <c r="B57" i="2" s="1"/>
  <c r="C57" i="2" s="1"/>
  <c r="C52" i="2"/>
  <c r="B53" i="2" s="1"/>
  <c r="C53" i="2" s="1"/>
  <c r="B54" i="2" s="1"/>
  <c r="C54" i="2" s="1"/>
  <c r="C46" i="2"/>
  <c r="B47" i="2" s="1"/>
  <c r="C47" i="2" s="1"/>
  <c r="B42" i="2"/>
  <c r="C42" i="2" s="1"/>
  <c r="B43" i="2" s="1"/>
  <c r="C43" i="2" s="1"/>
  <c r="B44" i="2" s="1"/>
  <c r="C44" i="2" s="1"/>
  <c r="B45" i="2" s="1"/>
  <c r="C45" i="2" s="1"/>
  <c r="B38" i="2"/>
  <c r="C38" i="2" s="1"/>
  <c r="B39" i="2" s="1"/>
  <c r="C39" i="2" s="1"/>
  <c r="B40" i="2" s="1"/>
  <c r="C40" i="2" s="1"/>
  <c r="B34" i="2"/>
  <c r="C34" i="2" s="1"/>
  <c r="B35" i="2" s="1"/>
  <c r="C35" i="2" s="1"/>
  <c r="B36" i="2" s="1"/>
  <c r="C36" i="2" s="1"/>
  <c r="B31" i="2"/>
  <c r="C31" i="2" s="1"/>
  <c r="B32" i="2" s="1"/>
  <c r="C32" i="2" s="1"/>
  <c r="B23" i="2"/>
  <c r="C23" i="2" s="1"/>
  <c r="B24" i="2" s="1"/>
  <c r="C24" i="2" s="1"/>
  <c r="B25" i="2" s="1"/>
  <c r="C25" i="2" s="1"/>
  <c r="B27" i="2"/>
  <c r="C27" i="2" s="1"/>
  <c r="B28" i="2" s="1"/>
  <c r="C28" i="2" s="1"/>
  <c r="B29" i="2" s="1"/>
  <c r="C29" i="2" s="1"/>
  <c r="B18" i="2"/>
  <c r="C18" i="2" s="1"/>
  <c r="B19" i="2" s="1"/>
  <c r="C19" i="2" s="1"/>
  <c r="B20" i="2" s="1"/>
  <c r="C20" i="2" s="1"/>
  <c r="B21" i="2" s="1"/>
  <c r="C21" i="2" s="1"/>
  <c r="B14" i="2"/>
  <c r="C14" i="2" s="1"/>
  <c r="B15" i="2" s="1"/>
  <c r="C15" i="2" s="1"/>
  <c r="B16" i="2" s="1"/>
  <c r="C16" i="2" s="1"/>
  <c r="B48" i="2" l="1"/>
  <c r="C48" i="2" s="1"/>
  <c r="B49" i="2" s="1"/>
  <c r="C49" i="2" s="1"/>
  <c r="B50" i="2" s="1"/>
  <c r="C50" i="2" s="1"/>
  <c r="B51" i="2" s="1"/>
  <c r="C51" i="2" s="1"/>
</calcChain>
</file>

<file path=xl/sharedStrings.xml><?xml version="1.0" encoding="utf-8"?>
<sst xmlns="http://schemas.openxmlformats.org/spreadsheetml/2006/main" count="355" uniqueCount="117">
  <si>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</si>
  <si>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</si>
  <si>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</si>
  <si>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</si>
  <si>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</si>
  <si>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</si>
  <si>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</si>
  <si>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</si>
  <si>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</si>
  <si>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</si>
  <si>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</si>
  <si>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</si>
  <si>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</si>
  <si>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</si>
  <si>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</si>
  <si>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</si>
  <si>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</si>
  <si>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</si>
  <si>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</si>
  <si>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</si>
  <si>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</si>
  <si>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</si>
  <si>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</si>
  <si>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</si>
  <si>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</si>
  <si>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</si>
  <si>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</si>
  <si>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</si>
  <si>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</si>
  <si>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</si>
  <si>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SDNS</t>
  </si>
  <si>
    <t>620_SDNS_105S_ODE_001</t>
  </si>
  <si>
    <t>620_SDNS_105S_ODE_002</t>
  </si>
  <si>
    <t>620_SDNS_105S_ODE_003</t>
  </si>
  <si>
    <t>620_SDNS_105S_ODE_004</t>
  </si>
  <si>
    <t>620_SDNS_105S_ODE_005</t>
  </si>
  <si>
    <t>620_SDNS_105S_ODE_006</t>
  </si>
  <si>
    <t>620_SDNS_105S_ODE_007</t>
  </si>
  <si>
    <t>620_SDNS_105S_ODE_008</t>
  </si>
  <si>
    <t>620_SDNS_105S_ODE_009</t>
  </si>
  <si>
    <t>B-2026622</t>
  </si>
  <si>
    <t>B-2026718</t>
  </si>
  <si>
    <t>B-2026742</t>
  </si>
  <si>
    <t>B-2026733</t>
  </si>
  <si>
    <t>B-2026754</t>
  </si>
  <si>
    <t>B-2026764</t>
  </si>
  <si>
    <t>B-2026794</t>
  </si>
  <si>
    <t>620_SDNS_105S_ODE_010</t>
  </si>
  <si>
    <t>B-2026808</t>
  </si>
  <si>
    <t>615586.98</t>
  </si>
  <si>
    <t>814814.66</t>
  </si>
  <si>
    <t>357.86</t>
  </si>
  <si>
    <t>615592.21</t>
  </si>
  <si>
    <t>814814.92</t>
  </si>
  <si>
    <t>3.13</t>
  </si>
  <si>
    <t>615595.54</t>
  </si>
  <si>
    <t>814815.26</t>
  </si>
  <si>
    <t>8.13</t>
  </si>
  <si>
    <t>615604.38</t>
  </si>
  <si>
    <t>814813.87</t>
  </si>
  <si>
    <t>8.52</t>
  </si>
  <si>
    <t>615609.35</t>
  </si>
  <si>
    <t>814813.62</t>
  </si>
  <si>
    <t>1.92</t>
  </si>
  <si>
    <t>615611.07</t>
  </si>
  <si>
    <t>814813.72</t>
  </si>
  <si>
    <t>1.95</t>
  </si>
  <si>
    <t>615616.74</t>
  </si>
  <si>
    <t>814812.23</t>
  </si>
  <si>
    <t>11.09</t>
  </si>
  <si>
    <t>615619.51</t>
  </si>
  <si>
    <t>814811.84</t>
  </si>
  <si>
    <t>11.57</t>
  </si>
  <si>
    <t>615626.25</t>
  </si>
  <si>
    <t>814810.14</t>
  </si>
  <si>
    <t>14.94</t>
  </si>
  <si>
    <t>615627.09</t>
  </si>
  <si>
    <t>814809.74</t>
  </si>
  <si>
    <t>15.19</t>
  </si>
  <si>
    <t>615628.80</t>
  </si>
  <si>
    <t>814808.93</t>
  </si>
  <si>
    <t>26.58</t>
  </si>
  <si>
    <t>620_SDNS_105S_ODE_011</t>
  </si>
  <si>
    <t>JPS/LSC</t>
  </si>
  <si>
    <t>HW</t>
  </si>
  <si>
    <t>MV</t>
  </si>
  <si>
    <t>FW</t>
  </si>
  <si>
    <t>SANA/BANTAYAN</t>
  </si>
  <si>
    <t>L. CABATAS</t>
  </si>
  <si>
    <t>B-2026819</t>
  </si>
  <si>
    <t>620_SDNS_105S_ODE_012</t>
  </si>
  <si>
    <t>620_SDNS_105S_ODE_013</t>
  </si>
  <si>
    <t>B-2026986</t>
  </si>
  <si>
    <t>B-2026565</t>
  </si>
  <si>
    <t>B-2026586</t>
  </si>
  <si>
    <t>B-2026887</t>
  </si>
  <si>
    <t>620_SDNS_105S_ODE_014</t>
  </si>
  <si>
    <t>620_SDNS_105S_ODE_015</t>
  </si>
  <si>
    <t>620_SDNS_105S_ODE_016</t>
  </si>
  <si>
    <t>B-2027036</t>
  </si>
  <si>
    <t>B-2027121</t>
  </si>
  <si>
    <t>B-2027158</t>
  </si>
  <si>
    <t>615633.17</t>
  </si>
  <si>
    <t>814807.05</t>
  </si>
  <si>
    <t>615643.48</t>
  </si>
  <si>
    <t>814801.64</t>
  </si>
  <si>
    <t>615648.49</t>
  </si>
  <si>
    <t>814799.90</t>
  </si>
  <si>
    <t>615651.62</t>
  </si>
  <si>
    <t>814798.44</t>
  </si>
  <si>
    <t>615654.08</t>
  </si>
  <si>
    <t>814797.66</t>
  </si>
  <si>
    <t>30.05</t>
  </si>
  <si>
    <t>24.08</t>
  </si>
  <si>
    <t>20.91</t>
  </si>
  <si>
    <t>19.08</t>
  </si>
  <si>
    <t>20.95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</si>
</sst>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;[Red]0.00"/>
    <numFmt numFmtId="166" formatCode="0.0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69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4" fillId="0" borderId="0" xfId="2" applyFont="1" applyFill="1" applyBorder="1" applyAlignment="1" applyProtection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0" fillId="0" borderId="0" xfId="0" quotePrefix="1"/>
    <xf numFmtId="164" fontId="3" fillId="0" borderId="6" xfId="0" applyNumberFormat="1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/>
    </xf>
    <xf numFmtId="2" fontId="4" fillId="0" borderId="0" xfId="1" applyNumberFormat="1" applyFont="1" applyFill="1" applyBorder="1" applyAlignment="1">
      <alignment horizontal="center" vertical="center"/>
    </xf>
    <xf numFmtId="164" fontId="4" fillId="0" borderId="0" xfId="3" applyNumberFormat="1" applyFont="1" applyFill="1" applyBorder="1" applyAlignment="1" applyProtection="1">
      <alignment horizontal="center"/>
    </xf>
    <xf numFmtId="164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1" applyNumberFormat="1" applyFont="1" applyFill="1" applyBorder="1" applyAlignment="1" applyProtection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1" fillId="0" borderId="0" xfId="1" applyNumberFormat="1" applyFont="1" applyFill="1" applyBorder="1" applyAlignment="1" applyProtection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7" fillId="0" borderId="0" xfId="2" applyFont="1" applyFill="1" applyBorder="1" applyAlignment="1" applyProtection="1">
      <alignment horizontal="center"/>
    </xf>
    <xf numFmtId="166" fontId="7" fillId="0" borderId="0" xfId="4" applyNumberFormat="1" applyFont="1" applyFill="1" applyBorder="1" applyAlignment="1" applyProtection="1">
      <alignment horizontal="center"/>
    </xf>
    <xf numFmtId="0" fontId="7" fillId="0" borderId="0" xfId="1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14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" fontId="7" fillId="0" borderId="0" xfId="1" applyNumberFormat="1" applyFont="1" applyFill="1" applyBorder="1" applyAlignment="1">
      <alignment horizontal="center" vertical="center"/>
    </xf>
    <xf numFmtId="164" fontId="7" fillId="0" borderId="0" xfId="3" applyNumberFormat="1" applyFont="1" applyFill="1" applyBorder="1" applyAlignment="1" applyProtection="1">
      <alignment horizontal="center"/>
    </xf>
    <xf numFmtId="2" fontId="6" fillId="2" borderId="7" xfId="1" applyNumberFormat="1" applyFont="1" applyFill="1" applyBorder="1" applyAlignment="1" applyProtection="1">
      <alignment horizontal="center" vertical="center"/>
    </xf>
    <xf numFmtId="164" fontId="6" fillId="2" borderId="7" xfId="1" applyNumberFormat="1" applyFont="1" applyFill="1" applyBorder="1" applyAlignment="1" applyProtection="1">
      <alignment horizontal="center" vertical="center"/>
    </xf>
    <xf numFmtId="2" fontId="6" fillId="0" borderId="0" xfId="1" applyNumberFormat="1" applyFont="1" applyFill="1" applyBorder="1" applyAlignment="1" applyProtection="1">
      <alignment horizontal="center" vertical="center"/>
    </xf>
    <xf numFmtId="164" fontId="6" fillId="0" borderId="0" xfId="1" applyNumberFormat="1" applyFont="1" applyFill="1" applyBorder="1" applyAlignment="1" applyProtection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5">
    <cellStyle name="Normal" xfId="0" builtinId="0"/>
    <cellStyle name="Normal 3" xfId="1" xr:uid="{00000000-0005-0000-0000-000001000000}"/>
    <cellStyle name="Normal 3 2" xfId="2" xr:uid="{00000000-0005-0000-0000-000002000000}"/>
    <cellStyle name="Normal_Entry 2" xfId="4" xr:uid="{00000000-0005-0000-0000-000003000000}"/>
    <cellStyle name="Normal_Entry_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workbookViewId="0">
      <pane ySplit="1" topLeftCell="A2" activePane="bottomLeft" state="frozen"/>
      <selection pane="bottomLeft" activeCell="C28" sqref="C28"/>
    </sheetView>
  </sheetViews>
  <sheetFormatPr defaultRowHeight="12.75" x14ac:dyDescent="0.25"/>
  <cols>
    <col min="1" max="1" width="31.5703125" style="18" customWidth="1"/>
    <col min="2" max="2" width="11.28515625" style="8" customWidth="1"/>
    <col min="3" max="3" width="11.140625" style="8" customWidth="1"/>
    <col min="4" max="4" width="11.140625" style="12" customWidth="1"/>
    <col min="5" max="5" width="9" style="12" customWidth="1"/>
    <col min="6" max="6" width="8.5703125" style="13" customWidth="1"/>
    <col min="7" max="7" width="9.140625" style="13" customWidth="1"/>
    <col min="8" max="8" width="12.5703125" style="13" customWidth="1"/>
    <col min="9" max="9" width="22.42578125" style="14" bestFit="1" customWidth="1"/>
    <col min="10" max="10" width="12.42578125" style="14" bestFit="1" customWidth="1"/>
    <col min="11" max="11" width="16.7109375" style="18" bestFit="1" customWidth="1"/>
    <col min="12" max="12" width="18.28515625" style="13" bestFit="1" customWidth="1"/>
    <col min="13" max="13" width="11.42578125" style="13" bestFit="1" customWidth="1"/>
    <col min="14" max="14" width="9.42578125" style="13" bestFit="1" customWidth="1"/>
    <col min="15" max="16" width="9.5703125" style="13" bestFit="1" customWidth="1"/>
    <col min="17" max="17" width="9.28515625" style="13" bestFit="1" customWidth="1"/>
    <col min="18" max="16384" width="9.140625" style="13"/>
  </cols>
  <sheetData>
    <row r="1" spans="1:11" s="10" customFormat="1" ht="23.25" customHeight="1" thickBot="1" x14ac:dyDescent="0.3">
      <c r="A1" s="10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0" t="s">
        <v>5</v>
      </c>
      <c r="G1" s="10" t="s">
        <v>6</v>
      </c>
      <c r="H1" s="10" t="s">
        <v>7</v>
      </c>
      <c r="I1" s="17" t="s">
        <v>8</v>
      </c>
      <c r="J1" s="17" t="s">
        <v>9</v>
      </c>
      <c r="K1" s="10" t="s">
        <v>10</v>
      </c>
    </row>
    <row r="2" spans="1:11" s="14" customFormat="1" x14ac:dyDescent="0.25">
      <c r="A2" s="24" t="s">
        <v>31</v>
      </c>
      <c r="B2" s="8" t="s">
        <v>49</v>
      </c>
      <c r="C2" s="8" t="s">
        <v>50</v>
      </c>
      <c r="D2" s="25">
        <v>620</v>
      </c>
      <c r="E2" s="14">
        <v>4</v>
      </c>
      <c r="F2" s="25">
        <v>620</v>
      </c>
      <c r="G2" s="14" t="s">
        <v>30</v>
      </c>
      <c r="I2" s="14" t="s">
        <v>88</v>
      </c>
      <c r="J2" s="23">
        <v>44462</v>
      </c>
      <c r="K2" s="24" t="s">
        <v>28</v>
      </c>
    </row>
    <row r="3" spans="1:11" s="14" customFormat="1" x14ac:dyDescent="0.25">
      <c r="A3" s="24" t="s">
        <v>32</v>
      </c>
      <c r="B3" s="8" t="s">
        <v>52</v>
      </c>
      <c r="C3" s="8" t="s">
        <v>53</v>
      </c>
      <c r="D3" s="25">
        <v>620</v>
      </c>
      <c r="E3" s="14">
        <v>5.2</v>
      </c>
      <c r="F3" s="25">
        <v>620</v>
      </c>
      <c r="G3" s="14" t="s">
        <v>30</v>
      </c>
      <c r="I3" s="14" t="s">
        <v>83</v>
      </c>
      <c r="J3" s="23">
        <v>44464</v>
      </c>
      <c r="K3" s="24" t="s">
        <v>28</v>
      </c>
    </row>
    <row r="4" spans="1:11" s="14" customFormat="1" x14ac:dyDescent="0.25">
      <c r="A4" s="24" t="s">
        <v>33</v>
      </c>
      <c r="B4" s="8" t="s">
        <v>55</v>
      </c>
      <c r="C4" s="8" t="s">
        <v>56</v>
      </c>
      <c r="D4" s="25">
        <v>620</v>
      </c>
      <c r="E4" s="25">
        <v>3.2</v>
      </c>
      <c r="F4" s="25">
        <v>620</v>
      </c>
      <c r="G4" s="14" t="s">
        <v>30</v>
      </c>
      <c r="I4" s="14" t="s">
        <v>83</v>
      </c>
      <c r="J4" s="23">
        <v>44467</v>
      </c>
      <c r="K4" s="24" t="s">
        <v>28</v>
      </c>
    </row>
    <row r="5" spans="1:11" s="14" customFormat="1" x14ac:dyDescent="0.25">
      <c r="A5" s="24" t="s">
        <v>34</v>
      </c>
      <c r="B5" s="8" t="s">
        <v>58</v>
      </c>
      <c r="C5" s="8" t="s">
        <v>59</v>
      </c>
      <c r="D5" s="25">
        <v>620</v>
      </c>
      <c r="E5" s="25">
        <v>2.7</v>
      </c>
      <c r="F5" s="25">
        <v>620</v>
      </c>
      <c r="G5" s="14" t="s">
        <v>30</v>
      </c>
      <c r="I5" s="14" t="s">
        <v>87</v>
      </c>
      <c r="J5" s="23">
        <v>44476</v>
      </c>
      <c r="K5" s="24" t="s">
        <v>28</v>
      </c>
    </row>
    <row r="6" spans="1:11" s="14" customFormat="1" x14ac:dyDescent="0.25">
      <c r="A6" s="24" t="s">
        <v>35</v>
      </c>
      <c r="B6" s="8" t="s">
        <v>61</v>
      </c>
      <c r="C6" s="8" t="s">
        <v>62</v>
      </c>
      <c r="D6" s="25">
        <v>620</v>
      </c>
      <c r="E6" s="25">
        <v>3.8</v>
      </c>
      <c r="F6" s="25">
        <v>620</v>
      </c>
      <c r="G6" s="14" t="s">
        <v>30</v>
      </c>
      <c r="I6" s="14" t="s">
        <v>87</v>
      </c>
      <c r="J6" s="23">
        <v>44478</v>
      </c>
      <c r="K6" s="24" t="s">
        <v>28</v>
      </c>
    </row>
    <row r="7" spans="1:11" s="14" customFormat="1" x14ac:dyDescent="0.25">
      <c r="A7" s="24" t="s">
        <v>36</v>
      </c>
      <c r="B7" s="8" t="s">
        <v>64</v>
      </c>
      <c r="C7" s="8" t="s">
        <v>65</v>
      </c>
      <c r="D7" s="25">
        <v>620</v>
      </c>
      <c r="E7" s="25">
        <v>3.4</v>
      </c>
      <c r="F7" s="25">
        <v>620</v>
      </c>
      <c r="G7" s="14" t="s">
        <v>30</v>
      </c>
      <c r="I7" s="14" t="s">
        <v>88</v>
      </c>
      <c r="J7" s="23">
        <v>44478</v>
      </c>
      <c r="K7" s="24" t="s">
        <v>28</v>
      </c>
    </row>
    <row r="8" spans="1:11" s="14" customFormat="1" x14ac:dyDescent="0.25">
      <c r="A8" s="24" t="s">
        <v>37</v>
      </c>
      <c r="B8" s="8" t="s">
        <v>67</v>
      </c>
      <c r="C8" s="8" t="s">
        <v>68</v>
      </c>
      <c r="D8" s="25">
        <v>620</v>
      </c>
      <c r="E8" s="25">
        <v>4</v>
      </c>
      <c r="F8" s="25">
        <v>620</v>
      </c>
      <c r="G8" s="14" t="s">
        <v>30</v>
      </c>
      <c r="I8" s="14" t="s">
        <v>88</v>
      </c>
      <c r="J8" s="23">
        <v>44480</v>
      </c>
      <c r="K8" s="24" t="s">
        <v>28</v>
      </c>
    </row>
    <row r="9" spans="1:11" s="14" customFormat="1" x14ac:dyDescent="0.25">
      <c r="A9" s="24" t="s">
        <v>38</v>
      </c>
      <c r="B9" s="8" t="s">
        <v>70</v>
      </c>
      <c r="C9" s="8" t="s">
        <v>71</v>
      </c>
      <c r="D9" s="25">
        <v>620</v>
      </c>
      <c r="E9" s="25">
        <v>4.3999999999999995</v>
      </c>
      <c r="F9" s="25">
        <v>620</v>
      </c>
      <c r="G9" s="14" t="s">
        <v>30</v>
      </c>
      <c r="I9" s="14" t="s">
        <v>88</v>
      </c>
      <c r="J9" s="23">
        <v>44480</v>
      </c>
      <c r="K9" s="24" t="s">
        <v>28</v>
      </c>
    </row>
    <row r="10" spans="1:11" s="14" customFormat="1" x14ac:dyDescent="0.25">
      <c r="A10" s="24" t="s">
        <v>39</v>
      </c>
      <c r="B10" s="8" t="s">
        <v>73</v>
      </c>
      <c r="C10" s="8" t="s">
        <v>74</v>
      </c>
      <c r="D10" s="25">
        <v>620</v>
      </c>
      <c r="E10" s="25">
        <v>4.2</v>
      </c>
      <c r="F10" s="25">
        <v>620</v>
      </c>
      <c r="G10" s="14" t="s">
        <v>30</v>
      </c>
      <c r="I10" s="14" t="s">
        <v>88</v>
      </c>
      <c r="J10" s="23">
        <v>44483</v>
      </c>
      <c r="K10" s="24" t="s">
        <v>28</v>
      </c>
    </row>
    <row r="11" spans="1:11" s="14" customFormat="1" x14ac:dyDescent="0.25">
      <c r="A11" s="24" t="s">
        <v>47</v>
      </c>
      <c r="B11" s="8" t="s">
        <v>76</v>
      </c>
      <c r="C11" s="8" t="s">
        <v>77</v>
      </c>
      <c r="D11" s="25">
        <v>620</v>
      </c>
      <c r="E11" s="25">
        <v>3.9</v>
      </c>
      <c r="F11" s="25">
        <v>620</v>
      </c>
      <c r="G11" s="14" t="s">
        <v>30</v>
      </c>
      <c r="I11" s="14" t="s">
        <v>87</v>
      </c>
      <c r="J11" s="23">
        <v>44484</v>
      </c>
      <c r="K11" s="24" t="s">
        <v>28</v>
      </c>
    </row>
    <row r="12" spans="1:11" s="14" customFormat="1" x14ac:dyDescent="0.2">
      <c r="A12" s="24" t="s">
        <v>82</v>
      </c>
      <c r="B12" s="8" t="s">
        <v>79</v>
      </c>
      <c r="C12" s="8" t="s">
        <v>80</v>
      </c>
      <c r="D12" s="25">
        <v>620</v>
      </c>
      <c r="E12" s="1">
        <v>4.8000000000000007</v>
      </c>
      <c r="F12" s="25">
        <v>620</v>
      </c>
      <c r="G12" s="14" t="s">
        <v>30</v>
      </c>
      <c r="I12" s="14" t="s">
        <v>87</v>
      </c>
      <c r="J12" s="23">
        <v>44485</v>
      </c>
      <c r="K12" s="24" t="s">
        <v>28</v>
      </c>
    </row>
    <row r="13" spans="1:11" s="14" customFormat="1" ht="15" x14ac:dyDescent="0.25">
      <c r="A13" s="24" t="s">
        <v>90</v>
      </c>
      <c r="B13" s="32" t="s">
        <v>102</v>
      </c>
      <c r="C13" s="32" t="s">
        <v>103</v>
      </c>
      <c r="D13" s="25">
        <v>620</v>
      </c>
      <c r="E13" s="1">
        <v>3.8</v>
      </c>
      <c r="F13" s="25">
        <v>620</v>
      </c>
      <c r="G13" s="14" t="s">
        <v>30</v>
      </c>
      <c r="I13" s="14" t="s">
        <v>87</v>
      </c>
      <c r="J13" s="23">
        <v>44491</v>
      </c>
      <c r="K13" s="24" t="s">
        <v>28</v>
      </c>
    </row>
    <row r="14" spans="1:11" s="14" customFormat="1" ht="15" x14ac:dyDescent="0.25">
      <c r="A14" s="24" t="s">
        <v>91</v>
      </c>
      <c r="B14" s="32" t="s">
        <v>104</v>
      </c>
      <c r="C14" s="32" t="s">
        <v>105</v>
      </c>
      <c r="D14" s="25">
        <v>620</v>
      </c>
      <c r="E14" s="1">
        <v>3.1999999999999997</v>
      </c>
      <c r="F14" s="25">
        <v>620</v>
      </c>
      <c r="G14" s="14" t="s">
        <v>30</v>
      </c>
      <c r="I14" s="14" t="s">
        <v>83</v>
      </c>
      <c r="J14" s="23">
        <v>44501</v>
      </c>
      <c r="K14" s="24" t="s">
        <v>28</v>
      </c>
    </row>
    <row r="15" spans="1:11" s="14" customFormat="1" ht="15" x14ac:dyDescent="0.25">
      <c r="A15" s="24" t="s">
        <v>96</v>
      </c>
      <c r="B15" s="32" t="s">
        <v>106</v>
      </c>
      <c r="C15" s="32" t="s">
        <v>107</v>
      </c>
      <c r="D15" s="25">
        <v>620</v>
      </c>
      <c r="E15" s="25">
        <v>3.2</v>
      </c>
      <c r="F15" s="25">
        <v>620</v>
      </c>
      <c r="G15" s="14" t="s">
        <v>30</v>
      </c>
      <c r="I15" s="14" t="s">
        <v>83</v>
      </c>
      <c r="J15" s="23">
        <v>44506</v>
      </c>
      <c r="K15" s="24" t="s">
        <v>28</v>
      </c>
    </row>
    <row r="16" spans="1:11" s="14" customFormat="1" ht="15" x14ac:dyDescent="0.25">
      <c r="A16" s="24" t="s">
        <v>97</v>
      </c>
      <c r="B16" s="32" t="s">
        <v>108</v>
      </c>
      <c r="C16" s="32" t="s">
        <v>109</v>
      </c>
      <c r="D16" s="25">
        <v>620</v>
      </c>
      <c r="E16" s="25">
        <v>2.9</v>
      </c>
      <c r="F16" s="25">
        <v>620</v>
      </c>
      <c r="G16" s="14" t="s">
        <v>30</v>
      </c>
      <c r="I16" s="14" t="s">
        <v>83</v>
      </c>
      <c r="J16" s="23">
        <v>44513</v>
      </c>
      <c r="K16" s="24" t="s">
        <v>28</v>
      </c>
    </row>
    <row r="17" spans="1:11" s="14" customFormat="1" ht="15" x14ac:dyDescent="0.25">
      <c r="A17" s="24" t="s">
        <v>98</v>
      </c>
      <c r="B17" s="32" t="s">
        <v>110</v>
      </c>
      <c r="C17" s="32" t="s">
        <v>111</v>
      </c>
      <c r="D17" s="25">
        <v>620</v>
      </c>
      <c r="E17" s="25">
        <v>2.8</v>
      </c>
      <c r="F17" s="25">
        <v>620</v>
      </c>
      <c r="G17" s="14" t="s">
        <v>30</v>
      </c>
      <c r="I17" s="14" t="s">
        <v>83</v>
      </c>
      <c r="J17" s="23">
        <v>44516</v>
      </c>
      <c r="K17" s="24" t="s">
        <v>28</v>
      </c>
    </row>
    <row r="18" spans="1:11" s="14" customFormat="1" ht="15" x14ac:dyDescent="0.25">
      <c r="A18" s="24"/>
      <c r="B18" s="32"/>
      <c r="C18" s="32"/>
      <c r="D18" s="25"/>
      <c r="E18" s="25"/>
      <c r="F18" s="25"/>
      <c r="J18" s="23"/>
      <c r="K18" s="24"/>
    </row>
    <row r="19" spans="1:11" s="14" customFormat="1" ht="15" x14ac:dyDescent="0.25">
      <c r="A19" s="24"/>
      <c r="B19" s="32"/>
      <c r="C19" s="32"/>
      <c r="D19" s="25"/>
      <c r="E19" s="25"/>
      <c r="F19" s="25"/>
      <c r="J19" s="23"/>
      <c r="K19" s="24"/>
    </row>
    <row r="20" spans="1:11" s="14" customFormat="1" ht="15" x14ac:dyDescent="0.25">
      <c r="A20" s="24"/>
      <c r="B20" s="32"/>
      <c r="C20" s="32"/>
      <c r="D20" s="25"/>
      <c r="E20" s="25"/>
      <c r="F20" s="25"/>
      <c r="J20" s="23"/>
      <c r="K20" s="24"/>
    </row>
    <row r="21" spans="1:11" s="14" customFormat="1" ht="15" x14ac:dyDescent="0.25">
      <c r="A21" s="24"/>
      <c r="B21" s="32"/>
      <c r="C21" s="32"/>
      <c r="D21" s="25"/>
      <c r="E21" s="25"/>
      <c r="F21" s="25"/>
      <c r="J21" s="23"/>
      <c r="K21" s="24"/>
    </row>
    <row r="22" spans="1:11" s="14" customFormat="1" ht="15" x14ac:dyDescent="0.25">
      <c r="A22" s="24"/>
      <c r="B22" s="32"/>
      <c r="C22" s="32"/>
      <c r="D22" s="25"/>
      <c r="E22" s="25"/>
      <c r="J22" s="23"/>
      <c r="K22" s="24"/>
    </row>
    <row r="23" spans="1:11" s="14" customFormat="1" ht="15" x14ac:dyDescent="0.25">
      <c r="A23" s="24"/>
      <c r="B23" s="32"/>
      <c r="C23" s="32"/>
      <c r="D23" s="25"/>
      <c r="E23" s="25"/>
      <c r="J23" s="23"/>
      <c r="K23" s="24"/>
    </row>
    <row r="24" spans="1:11" s="14" customFormat="1" ht="15" x14ac:dyDescent="0.25">
      <c r="A24" s="24"/>
      <c r="B24" s="32"/>
      <c r="C24" s="32"/>
      <c r="D24" s="25"/>
      <c r="E24" s="25"/>
      <c r="J24" s="23"/>
      <c r="K24" s="24"/>
    </row>
    <row r="25" spans="1:11" s="14" customFormat="1" x14ac:dyDescent="0.25">
      <c r="A25" s="24"/>
      <c r="B25" s="26"/>
      <c r="C25" s="26"/>
      <c r="D25" s="25"/>
      <c r="E25" s="25"/>
      <c r="J25" s="23"/>
      <c r="K25" s="24"/>
    </row>
    <row r="26" spans="1:11" s="14" customFormat="1" x14ac:dyDescent="0.25">
      <c r="A26" s="24"/>
      <c r="B26" s="26"/>
      <c r="C26" s="26"/>
      <c r="D26" s="25"/>
      <c r="E26" s="25"/>
      <c r="J26" s="23"/>
      <c r="K26" s="24"/>
    </row>
    <row r="27" spans="1:11" s="14" customFormat="1" x14ac:dyDescent="0.25">
      <c r="A27" s="24"/>
      <c r="B27" s="26"/>
      <c r="C27" s="26"/>
      <c r="D27" s="25"/>
      <c r="E27" s="25"/>
      <c r="J27" s="23"/>
      <c r="K27" s="24"/>
    </row>
    <row r="28" spans="1:11" x14ac:dyDescent="0.25">
      <c r="J28" s="23"/>
    </row>
    <row r="29" spans="1:11" x14ac:dyDescent="0.25">
      <c r="J29" s="23"/>
    </row>
    <row r="30" spans="1:11" x14ac:dyDescent="0.25">
      <c r="J30" s="23"/>
    </row>
    <row r="31" spans="1:11" x14ac:dyDescent="0.25">
      <c r="J31" s="23"/>
    </row>
    <row r="32" spans="1:11" x14ac:dyDescent="0.25">
      <c r="J32" s="23"/>
    </row>
    <row r="33" spans="10:10" x14ac:dyDescent="0.25">
      <c r="J33" s="23"/>
    </row>
    <row r="34" spans="10:10" x14ac:dyDescent="0.25">
      <c r="J34" s="23"/>
    </row>
    <row r="35" spans="10:10" x14ac:dyDescent="0.25">
      <c r="J35" s="23"/>
    </row>
    <row r="36" spans="10:10" x14ac:dyDescent="0.25">
      <c r="J36" s="23"/>
    </row>
    <row r="37" spans="10:10" x14ac:dyDescent="0.25">
      <c r="J37" s="23"/>
    </row>
    <row r="38" spans="10:10" x14ac:dyDescent="0.25">
      <c r="J38" s="23"/>
    </row>
    <row r="39" spans="10:10" x14ac:dyDescent="0.25">
      <c r="J39" s="23"/>
    </row>
    <row r="40" spans="10:10" x14ac:dyDescent="0.25">
      <c r="J40" s="23"/>
    </row>
    <row r="41" spans="10:10" x14ac:dyDescent="0.25">
      <c r="J41" s="23"/>
    </row>
    <row r="42" spans="10:10" x14ac:dyDescent="0.25">
      <c r="J42" s="23"/>
    </row>
    <row r="43" spans="10:10" x14ac:dyDescent="0.25">
      <c r="J43" s="23"/>
    </row>
    <row r="44" spans="10:10" x14ac:dyDescent="0.25">
      <c r="J44" s="23"/>
    </row>
    <row r="45" spans="10:10" x14ac:dyDescent="0.25">
      <c r="J45" s="23"/>
    </row>
    <row r="46" spans="10:10" x14ac:dyDescent="0.25">
      <c r="J46" s="23"/>
    </row>
    <row r="47" spans="10:10" x14ac:dyDescent="0.25">
      <c r="J47" s="23"/>
    </row>
    <row r="48" spans="10:10" x14ac:dyDescent="0.25">
      <c r="J48" s="23"/>
    </row>
    <row r="49" spans="10:10" x14ac:dyDescent="0.25">
      <c r="J49" s="23"/>
    </row>
    <row r="50" spans="10:10" x14ac:dyDescent="0.25">
      <c r="J50" s="23"/>
    </row>
  </sheetData>
  <sortState xmlns:xlrd2="http://schemas.microsoft.com/office/spreadsheetml/2017/richdata2" ref="A2:K9">
    <sortCondition ref="A2"/>
  </sortState>
  <phoneticPr fontId="5" type="noConversion"/>
  <pageMargins left="0.7" right="0.7" top="0.75" bottom="0.75" header="0.3" footer="0.3"/>
  <pageSetup paperSize="9" orientation="portrait" r:id="rId1"/>
  <ignoredErrors>
    <ignoredError sqref="B2:C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57"/>
  <sheetViews>
    <sheetView zoomScaleNormal="100" workbookViewId="0">
      <pane ySplit="1" topLeftCell="A53" activePane="bottomLeft" state="frozen"/>
      <selection pane="bottomLeft" activeCell="I85" sqref="I85"/>
    </sheetView>
  </sheetViews>
  <sheetFormatPr defaultRowHeight="12.75" x14ac:dyDescent="0.2"/>
  <cols>
    <col min="1" max="1" width="27.85546875" style="9" customWidth="1"/>
    <col min="2" max="2" width="8.5703125" style="1" customWidth="1"/>
    <col min="3" max="3" width="7.28515625" style="1" customWidth="1"/>
    <col min="4" max="4" width="7.85546875" style="1" bestFit="1" customWidth="1"/>
    <col min="5" max="5" width="11.85546875" style="3" bestFit="1" customWidth="1"/>
    <col min="6" max="10" width="9.28515625" style="31" customWidth="1"/>
    <col min="11" max="11" width="9.28515625" style="29" customWidth="1"/>
    <col min="12" max="12" width="9.28515625" style="31" customWidth="1"/>
    <col min="13" max="14" width="0" style="11" hidden="1" customWidth="1"/>
    <col min="15" max="15" width="11" style="3" bestFit="1" customWidth="1"/>
    <col min="16" max="16" width="11" style="20" bestFit="1" customWidth="1"/>
    <col min="17" max="17" width="12.140625" style="37" bestFit="1" customWidth="1"/>
    <col min="18" max="18" width="12" style="37" bestFit="1" customWidth="1"/>
    <col min="19" max="19" width="10.7109375" style="30" bestFit="1" customWidth="1"/>
    <col min="20" max="22" width="9.140625" style="3"/>
    <col min="23" max="23" width="9.140625" style="11"/>
    <col min="24" max="16384" width="9.140625" style="3"/>
  </cols>
  <sheetData>
    <row r="1" spans="1:19" s="6" customFormat="1" ht="24.75" customHeight="1" thickBot="1" x14ac:dyDescent="0.3">
      <c r="A1" s="4" t="s">
        <v>0</v>
      </c>
      <c r="B1" s="18" t="s">
        <v>29</v>
      </c>
      <c r="C1" s="5" t="s">
        <v>11</v>
      </c>
      <c r="D1" s="5" t="s">
        <v>4</v>
      </c>
      <c r="E1" s="21" t="s">
        <v>12</v>
      </c>
      <c r="F1" s="33" t="s">
        <v>13</v>
      </c>
      <c r="G1" s="33" t="s">
        <v>15</v>
      </c>
      <c r="H1" s="33" t="s">
        <v>19</v>
      </c>
      <c r="I1" s="33" t="s">
        <v>20</v>
      </c>
      <c r="J1" s="33" t="s">
        <v>18</v>
      </c>
      <c r="K1" s="34" t="s">
        <v>27</v>
      </c>
      <c r="L1" s="33" t="s">
        <v>14</v>
      </c>
      <c r="O1" s="6" t="s">
        <v>16</v>
      </c>
      <c r="P1" s="19" t="s">
        <v>17</v>
      </c>
      <c r="Q1" s="35" t="s">
        <v>21</v>
      </c>
      <c r="R1" s="35" t="s">
        <v>22</v>
      </c>
      <c r="S1" s="36" t="s">
        <v>23</v>
      </c>
    </row>
    <row r="2" spans="1:19" s="18" customFormat="1" ht="12.75" customHeight="1" x14ac:dyDescent="0.25">
      <c r="A2" s="13" t="s">
        <v>31</v>
      </c>
      <c r="B2" s="13">
        <v>0</v>
      </c>
      <c r="C2" s="12">
        <f>D2</f>
        <v>0.6</v>
      </c>
      <c r="D2" s="12">
        <v>0.6</v>
      </c>
      <c r="E2" s="13">
        <v>524486</v>
      </c>
      <c r="F2" s="65">
        <v>3.15</v>
      </c>
      <c r="G2" s="65">
        <v>0.122</v>
      </c>
      <c r="H2" s="65">
        <v>8.5000000000000006E-2</v>
      </c>
      <c r="I2" s="65">
        <v>0.28799999999999998</v>
      </c>
      <c r="J2" s="65"/>
      <c r="K2" s="25"/>
      <c r="L2" s="65">
        <v>26.12</v>
      </c>
      <c r="M2" s="13"/>
      <c r="N2" s="13"/>
      <c r="O2" s="13" t="s">
        <v>86</v>
      </c>
      <c r="P2" s="66"/>
      <c r="Q2" s="23">
        <v>44462</v>
      </c>
      <c r="R2" s="23">
        <v>44462</v>
      </c>
      <c r="S2" s="14" t="s">
        <v>93</v>
      </c>
    </row>
    <row r="3" spans="1:19" s="18" customFormat="1" ht="12.75" customHeight="1" x14ac:dyDescent="0.25">
      <c r="A3" s="13" t="s">
        <v>31</v>
      </c>
      <c r="B3" s="13">
        <f>C2</f>
        <v>0.6</v>
      </c>
      <c r="C3" s="12">
        <f>B3+D3</f>
        <v>2.2000000000000002</v>
      </c>
      <c r="D3" s="12">
        <v>1.6</v>
      </c>
      <c r="E3" s="13">
        <v>524487</v>
      </c>
      <c r="F3" s="65">
        <v>0.65</v>
      </c>
      <c r="G3" s="65">
        <v>1.9E-2</v>
      </c>
      <c r="H3" s="65">
        <v>5.3999999999999999E-2</v>
      </c>
      <c r="I3" s="65">
        <v>0.27500000000000002</v>
      </c>
      <c r="J3" s="65"/>
      <c r="K3" s="25"/>
      <c r="L3" s="65">
        <v>9.4600000000000009</v>
      </c>
      <c r="M3" s="13"/>
      <c r="N3" s="13"/>
      <c r="O3" s="13" t="s">
        <v>85</v>
      </c>
      <c r="P3" s="66">
        <v>1.6</v>
      </c>
      <c r="Q3" s="23">
        <v>44462</v>
      </c>
      <c r="R3" s="23">
        <v>44462</v>
      </c>
      <c r="S3" s="14" t="s">
        <v>93</v>
      </c>
    </row>
    <row r="4" spans="1:19" s="18" customFormat="1" ht="12.75" customHeight="1" x14ac:dyDescent="0.25">
      <c r="A4" s="13" t="s">
        <v>31</v>
      </c>
      <c r="B4" s="13">
        <f t="shared" ref="B4:B5" si="0">C3</f>
        <v>2.2000000000000002</v>
      </c>
      <c r="C4" s="12">
        <f t="shared" ref="C4:C5" si="1">B4+D4</f>
        <v>3.2</v>
      </c>
      <c r="D4" s="12">
        <v>1</v>
      </c>
      <c r="E4" s="13">
        <v>524488</v>
      </c>
      <c r="F4" s="65">
        <v>1.55</v>
      </c>
      <c r="G4" s="65">
        <v>0.14699999999999999</v>
      </c>
      <c r="H4" s="65">
        <v>7.2999999999999995E-2</v>
      </c>
      <c r="I4" s="65">
        <v>7.3999999999999996E-2</v>
      </c>
      <c r="J4" s="65"/>
      <c r="K4" s="25"/>
      <c r="L4" s="65">
        <v>14.82</v>
      </c>
      <c r="M4" s="13"/>
      <c r="N4" s="13"/>
      <c r="O4" s="13" t="s">
        <v>85</v>
      </c>
      <c r="P4" s="66">
        <v>1</v>
      </c>
      <c r="Q4" s="23">
        <v>44462</v>
      </c>
      <c r="R4" s="23">
        <v>44462</v>
      </c>
      <c r="S4" s="14" t="s">
        <v>93</v>
      </c>
    </row>
    <row r="5" spans="1:19" s="18" customFormat="1" ht="12.75" customHeight="1" x14ac:dyDescent="0.25">
      <c r="A5" s="13" t="s">
        <v>31</v>
      </c>
      <c r="B5" s="13">
        <f t="shared" si="0"/>
        <v>3.2</v>
      </c>
      <c r="C5" s="12">
        <f t="shared" si="1"/>
        <v>3.5</v>
      </c>
      <c r="D5" s="12">
        <v>0.3</v>
      </c>
      <c r="E5" s="13">
        <v>524489</v>
      </c>
      <c r="F5" s="65">
        <v>2.21</v>
      </c>
      <c r="G5" s="65">
        <v>0.20399999999999999</v>
      </c>
      <c r="H5" s="65">
        <v>0.13200000000000001</v>
      </c>
      <c r="I5" s="65">
        <v>0.20799999999999999</v>
      </c>
      <c r="J5" s="65"/>
      <c r="K5" s="25"/>
      <c r="L5" s="65">
        <v>63.01</v>
      </c>
      <c r="M5" s="13"/>
      <c r="N5" s="13"/>
      <c r="O5" s="13" t="s">
        <v>84</v>
      </c>
      <c r="P5" s="66"/>
      <c r="Q5" s="23">
        <v>44462</v>
      </c>
      <c r="R5" s="23">
        <v>44462</v>
      </c>
      <c r="S5" s="14" t="s">
        <v>93</v>
      </c>
    </row>
    <row r="6" spans="1:19" s="18" customFormat="1" ht="12.75" customHeight="1" x14ac:dyDescent="0.25">
      <c r="A6" s="13" t="s">
        <v>31</v>
      </c>
      <c r="B6" s="13">
        <f t="shared" ref="B6" si="2">C5</f>
        <v>3.5</v>
      </c>
      <c r="C6" s="12">
        <f t="shared" ref="C6" si="3">B6+D6</f>
        <v>4</v>
      </c>
      <c r="D6" s="12">
        <v>0.5</v>
      </c>
      <c r="E6" s="13">
        <v>524490</v>
      </c>
      <c r="F6" s="65">
        <v>2.21</v>
      </c>
      <c r="G6" s="65">
        <v>0.17899999999999999</v>
      </c>
      <c r="H6" s="65">
        <v>8.5999999999999993E-2</v>
      </c>
      <c r="I6" s="65">
        <v>0.13500000000000001</v>
      </c>
      <c r="J6" s="65"/>
      <c r="K6" s="25"/>
      <c r="L6" s="65">
        <v>33.156999999999996</v>
      </c>
      <c r="M6" s="13"/>
      <c r="N6" s="13"/>
      <c r="O6" s="13" t="s">
        <v>84</v>
      </c>
      <c r="P6" s="66"/>
      <c r="Q6" s="23">
        <v>44462</v>
      </c>
      <c r="R6" s="23">
        <v>44462</v>
      </c>
      <c r="S6" s="14" t="s">
        <v>93</v>
      </c>
    </row>
    <row r="7" spans="1:19" s="18" customFormat="1" ht="12.75" customHeight="1" x14ac:dyDescent="0.25">
      <c r="A7" s="13" t="s">
        <v>32</v>
      </c>
      <c r="B7" s="13">
        <v>0</v>
      </c>
      <c r="C7" s="12">
        <f>D7</f>
        <v>1.3</v>
      </c>
      <c r="D7" s="12">
        <v>1.3</v>
      </c>
      <c r="E7" s="13">
        <v>524769</v>
      </c>
      <c r="F7" s="65">
        <v>0.8</v>
      </c>
      <c r="G7" s="65">
        <v>3.7999999999999999E-2</v>
      </c>
      <c r="H7" s="65">
        <v>9.0999999999999998E-2</v>
      </c>
      <c r="I7" s="65">
        <v>0.185</v>
      </c>
      <c r="J7" s="65"/>
      <c r="K7" s="25"/>
      <c r="L7" s="65">
        <v>6.81</v>
      </c>
      <c r="M7" s="13"/>
      <c r="N7" s="13"/>
      <c r="O7" s="13" t="s">
        <v>86</v>
      </c>
      <c r="P7" s="66"/>
      <c r="Q7" s="23">
        <v>44464</v>
      </c>
      <c r="R7" s="23">
        <v>44464</v>
      </c>
      <c r="S7" s="14" t="s">
        <v>94</v>
      </c>
    </row>
    <row r="8" spans="1:19" s="18" customFormat="1" ht="12.75" customHeight="1" x14ac:dyDescent="0.25">
      <c r="A8" s="53" t="s">
        <v>32</v>
      </c>
      <c r="B8" s="53">
        <f>C7</f>
        <v>1.3</v>
      </c>
      <c r="C8" s="54">
        <f>B8+D8</f>
        <v>1.7000000000000002</v>
      </c>
      <c r="D8" s="54">
        <v>0.4</v>
      </c>
      <c r="E8" s="13">
        <v>524770</v>
      </c>
      <c r="F8" s="49">
        <v>0.76</v>
      </c>
      <c r="G8" s="49">
        <v>1.2E-2</v>
      </c>
      <c r="H8" s="49">
        <v>8.7999999999999995E-2</v>
      </c>
      <c r="I8" s="49">
        <v>0.24199999999999999</v>
      </c>
      <c r="J8" s="49"/>
      <c r="K8" s="55"/>
      <c r="L8" s="49">
        <v>7.9</v>
      </c>
      <c r="M8" s="53"/>
      <c r="N8" s="53"/>
      <c r="O8" s="13" t="s">
        <v>86</v>
      </c>
      <c r="P8" s="56"/>
      <c r="Q8" s="23">
        <v>44464</v>
      </c>
      <c r="R8" s="23">
        <v>44464</v>
      </c>
      <c r="S8" s="14" t="s">
        <v>94</v>
      </c>
    </row>
    <row r="9" spans="1:19" s="18" customFormat="1" ht="12.75" customHeight="1" x14ac:dyDescent="0.25">
      <c r="A9" s="53" t="s">
        <v>32</v>
      </c>
      <c r="B9" s="53">
        <f t="shared" ref="B9:B11" si="4">C8</f>
        <v>1.7000000000000002</v>
      </c>
      <c r="C9" s="54">
        <f t="shared" ref="C9:C11" si="5">B9+D9</f>
        <v>2</v>
      </c>
      <c r="D9" s="54">
        <v>0.3</v>
      </c>
      <c r="E9" s="13">
        <v>524771</v>
      </c>
      <c r="F9" s="49">
        <v>3.8</v>
      </c>
      <c r="G9" s="49">
        <v>1.4999999999999999E-2</v>
      </c>
      <c r="H9" s="49">
        <v>9.9000000000000005E-2</v>
      </c>
      <c r="I9" s="49">
        <v>0.47799999999999998</v>
      </c>
      <c r="J9" s="49"/>
      <c r="K9" s="55"/>
      <c r="L9" s="49">
        <v>21.36</v>
      </c>
      <c r="M9" s="53"/>
      <c r="N9" s="53"/>
      <c r="O9" s="53" t="s">
        <v>85</v>
      </c>
      <c r="P9" s="56">
        <v>0.3</v>
      </c>
      <c r="Q9" s="23">
        <v>44464</v>
      </c>
      <c r="R9" s="23">
        <v>44464</v>
      </c>
      <c r="S9" s="14" t="s">
        <v>94</v>
      </c>
    </row>
    <row r="10" spans="1:19" s="18" customFormat="1" ht="12.75" customHeight="1" x14ac:dyDescent="0.25">
      <c r="A10" s="53" t="s">
        <v>32</v>
      </c>
      <c r="B10" s="53">
        <f t="shared" si="4"/>
        <v>2</v>
      </c>
      <c r="C10" s="54">
        <f t="shared" si="5"/>
        <v>3.8</v>
      </c>
      <c r="D10" s="54">
        <v>1.8</v>
      </c>
      <c r="E10" s="13">
        <v>524772</v>
      </c>
      <c r="F10" s="49">
        <v>0.71</v>
      </c>
      <c r="G10" s="49">
        <v>0.02</v>
      </c>
      <c r="H10" s="49">
        <v>3.2000000000000001E-2</v>
      </c>
      <c r="I10" s="49">
        <v>0.08</v>
      </c>
      <c r="J10" s="49"/>
      <c r="K10" s="55"/>
      <c r="L10" s="49">
        <v>7.76</v>
      </c>
      <c r="M10" s="53"/>
      <c r="N10" s="53"/>
      <c r="O10" s="53" t="s">
        <v>85</v>
      </c>
      <c r="P10" s="56">
        <v>1.8</v>
      </c>
      <c r="Q10" s="23">
        <v>44464</v>
      </c>
      <c r="R10" s="23">
        <v>44464</v>
      </c>
      <c r="S10" s="14" t="s">
        <v>94</v>
      </c>
    </row>
    <row r="11" spans="1:19" s="18" customFormat="1" ht="12.75" customHeight="1" x14ac:dyDescent="0.25">
      <c r="A11" s="53" t="s">
        <v>32</v>
      </c>
      <c r="B11" s="53">
        <f t="shared" si="4"/>
        <v>3.8</v>
      </c>
      <c r="C11" s="54">
        <f t="shared" si="5"/>
        <v>4.8</v>
      </c>
      <c r="D11" s="54">
        <v>1</v>
      </c>
      <c r="E11" s="13">
        <v>524773</v>
      </c>
      <c r="F11" s="49">
        <v>0.9</v>
      </c>
      <c r="G11" s="49">
        <v>7.4999999999999997E-2</v>
      </c>
      <c r="H11" s="49">
        <v>1.6E-2</v>
      </c>
      <c r="I11" s="49">
        <v>3.1E-2</v>
      </c>
      <c r="J11" s="49"/>
      <c r="K11" s="55"/>
      <c r="L11" s="49">
        <v>6.6879999999999997</v>
      </c>
      <c r="M11" s="53"/>
      <c r="N11" s="53"/>
      <c r="O11" s="53" t="s">
        <v>85</v>
      </c>
      <c r="P11" s="56">
        <v>1</v>
      </c>
      <c r="Q11" s="23">
        <v>44464</v>
      </c>
      <c r="R11" s="23">
        <v>44464</v>
      </c>
      <c r="S11" s="14" t="s">
        <v>94</v>
      </c>
    </row>
    <row r="12" spans="1:19" s="18" customFormat="1" ht="12.75" customHeight="1" x14ac:dyDescent="0.25">
      <c r="A12" s="53" t="s">
        <v>32</v>
      </c>
      <c r="B12" s="53">
        <f t="shared" ref="B12" si="6">C11</f>
        <v>4.8</v>
      </c>
      <c r="C12" s="54">
        <f t="shared" ref="C12" si="7">B12+D12</f>
        <v>5.2</v>
      </c>
      <c r="D12" s="54">
        <v>0.4</v>
      </c>
      <c r="E12" s="13">
        <v>524775</v>
      </c>
      <c r="F12" s="49">
        <v>2.12</v>
      </c>
      <c r="G12" s="49">
        <v>1.4E-2</v>
      </c>
      <c r="H12" s="49">
        <v>0.249</v>
      </c>
      <c r="I12" s="49">
        <v>0.48099999999999998</v>
      </c>
      <c r="J12" s="49"/>
      <c r="K12" s="55"/>
      <c r="L12" s="49">
        <v>36.119999999999997</v>
      </c>
      <c r="M12" s="53"/>
      <c r="N12" s="53"/>
      <c r="O12" s="53" t="s">
        <v>85</v>
      </c>
      <c r="P12" s="56">
        <v>0.4</v>
      </c>
      <c r="Q12" s="23">
        <v>44464</v>
      </c>
      <c r="R12" s="23">
        <v>44464</v>
      </c>
      <c r="S12" s="14" t="s">
        <v>94</v>
      </c>
    </row>
    <row r="13" spans="1:19" s="18" customFormat="1" ht="12.75" customHeight="1" x14ac:dyDescent="0.2">
      <c r="A13" s="53" t="s">
        <v>33</v>
      </c>
      <c r="B13" s="53">
        <v>0</v>
      </c>
      <c r="C13" s="54">
        <v>1</v>
      </c>
      <c r="D13" s="54">
        <v>1</v>
      </c>
      <c r="E13" s="53">
        <v>525385</v>
      </c>
      <c r="F13" s="51">
        <v>1.72</v>
      </c>
      <c r="G13" s="59">
        <v>5.2999999999999999E-2</v>
      </c>
      <c r="H13" s="60">
        <v>5.0999999999999997E-2</v>
      </c>
      <c r="I13" s="60">
        <v>0.13400000000000001</v>
      </c>
      <c r="J13" s="58"/>
      <c r="K13" s="60"/>
      <c r="L13" s="60">
        <v>12.42</v>
      </c>
      <c r="M13" s="61">
        <v>12.423999999999999</v>
      </c>
      <c r="N13" s="53"/>
      <c r="O13" s="53" t="s">
        <v>86</v>
      </c>
      <c r="P13" s="56"/>
      <c r="Q13" s="57">
        <v>44467</v>
      </c>
      <c r="R13" s="57">
        <v>44467</v>
      </c>
      <c r="S13" s="58" t="s">
        <v>40</v>
      </c>
    </row>
    <row r="14" spans="1:19" s="18" customFormat="1" ht="12.75" customHeight="1" x14ac:dyDescent="0.2">
      <c r="A14" s="53" t="s">
        <v>33</v>
      </c>
      <c r="B14" s="53">
        <f>C13</f>
        <v>1</v>
      </c>
      <c r="C14" s="54">
        <f>B14+D14</f>
        <v>1.3</v>
      </c>
      <c r="D14" s="54">
        <v>0.3</v>
      </c>
      <c r="E14" s="53">
        <v>525386</v>
      </c>
      <c r="F14" s="51">
        <v>2.85</v>
      </c>
      <c r="G14" s="59">
        <v>5.1999999999999998E-2</v>
      </c>
      <c r="H14" s="60">
        <v>8.1000000000000003E-2</v>
      </c>
      <c r="I14" s="60">
        <v>0.23300000000000001</v>
      </c>
      <c r="J14" s="58"/>
      <c r="K14" s="60"/>
      <c r="L14" s="60">
        <v>18.605</v>
      </c>
      <c r="M14" s="62">
        <v>18.605</v>
      </c>
      <c r="N14" s="53"/>
      <c r="O14" s="53" t="s">
        <v>85</v>
      </c>
      <c r="P14" s="56">
        <v>0.3</v>
      </c>
      <c r="Q14" s="57">
        <v>44467</v>
      </c>
      <c r="R14" s="57">
        <v>44467</v>
      </c>
      <c r="S14" s="58" t="s">
        <v>40</v>
      </c>
    </row>
    <row r="15" spans="1:19" s="18" customFormat="1" ht="12.75" customHeight="1" x14ac:dyDescent="0.25">
      <c r="A15" s="53" t="s">
        <v>33</v>
      </c>
      <c r="B15" s="53">
        <f t="shared" ref="B15" si="8">C14</f>
        <v>1.3</v>
      </c>
      <c r="C15" s="54">
        <f t="shared" ref="C15" si="9">B15+D15</f>
        <v>1.6</v>
      </c>
      <c r="D15" s="54">
        <v>0.3</v>
      </c>
      <c r="E15" s="53">
        <v>525388</v>
      </c>
      <c r="F15" s="49">
        <v>2.87</v>
      </c>
      <c r="G15" s="49">
        <v>1.7999999999999999E-2</v>
      </c>
      <c r="H15" s="49">
        <v>7.3999999999999996E-2</v>
      </c>
      <c r="I15" s="49">
        <v>0.16500000000000001</v>
      </c>
      <c r="J15" s="49"/>
      <c r="K15" s="55"/>
      <c r="L15" s="49">
        <v>34.33</v>
      </c>
      <c r="M15" s="53"/>
      <c r="N15" s="53"/>
      <c r="O15" s="53" t="s">
        <v>85</v>
      </c>
      <c r="P15" s="56">
        <v>0.3</v>
      </c>
      <c r="Q15" s="57">
        <v>44467</v>
      </c>
      <c r="R15" s="57">
        <v>44467</v>
      </c>
      <c r="S15" s="58" t="s">
        <v>40</v>
      </c>
    </row>
    <row r="16" spans="1:19" s="18" customFormat="1" ht="12.75" customHeight="1" x14ac:dyDescent="0.25">
      <c r="A16" s="53" t="s">
        <v>33</v>
      </c>
      <c r="B16" s="53">
        <f t="shared" ref="B16" si="10">C15</f>
        <v>1.6</v>
      </c>
      <c r="C16" s="54">
        <f t="shared" ref="C16" si="11">B16+D16</f>
        <v>3.2</v>
      </c>
      <c r="D16" s="54">
        <v>1.6</v>
      </c>
      <c r="E16" s="53">
        <v>525389</v>
      </c>
      <c r="F16" s="49">
        <v>0.72</v>
      </c>
      <c r="G16" s="49">
        <v>1.0999999999999999E-2</v>
      </c>
      <c r="H16" s="49">
        <v>0.05</v>
      </c>
      <c r="I16" s="49">
        <v>0.14799999999999999</v>
      </c>
      <c r="J16" s="49"/>
      <c r="K16" s="55"/>
      <c r="L16" s="49">
        <v>5.53</v>
      </c>
      <c r="M16" s="53"/>
      <c r="N16" s="53"/>
      <c r="O16" s="53" t="s">
        <v>84</v>
      </c>
      <c r="P16" s="56"/>
      <c r="Q16" s="57">
        <v>44467</v>
      </c>
      <c r="R16" s="57">
        <v>44467</v>
      </c>
      <c r="S16" s="58" t="s">
        <v>40</v>
      </c>
    </row>
    <row r="17" spans="1:20" s="18" customFormat="1" ht="12.75" customHeight="1" x14ac:dyDescent="0.2">
      <c r="A17" s="53" t="s">
        <v>34</v>
      </c>
      <c r="B17" s="53">
        <v>0</v>
      </c>
      <c r="C17" s="54">
        <v>1.1000000000000001</v>
      </c>
      <c r="D17" s="54">
        <v>1.1000000000000001</v>
      </c>
      <c r="E17" s="50">
        <v>527095</v>
      </c>
      <c r="F17" s="52">
        <v>1.1779999999999999</v>
      </c>
      <c r="G17" s="60">
        <v>3.9E-2</v>
      </c>
      <c r="H17" s="60">
        <v>3.9E-2</v>
      </c>
      <c r="I17" s="60">
        <v>0.10299999999999999</v>
      </c>
      <c r="J17" s="60"/>
      <c r="K17" s="63"/>
      <c r="L17" s="64">
        <v>6.4550000000000001</v>
      </c>
      <c r="M17" s="53"/>
      <c r="N17" s="53"/>
      <c r="O17" s="53" t="s">
        <v>84</v>
      </c>
      <c r="P17" s="56"/>
      <c r="Q17" s="57">
        <v>44476</v>
      </c>
      <c r="R17" s="57">
        <v>44476</v>
      </c>
      <c r="S17" s="58" t="s">
        <v>41</v>
      </c>
    </row>
    <row r="18" spans="1:20" s="18" customFormat="1" ht="12.75" customHeight="1" x14ac:dyDescent="0.2">
      <c r="A18" s="53" t="s">
        <v>34</v>
      </c>
      <c r="B18" s="53">
        <f>C17</f>
        <v>1.1000000000000001</v>
      </c>
      <c r="C18" s="54">
        <f>B18+D18</f>
        <v>1.6</v>
      </c>
      <c r="D18" s="54">
        <v>0.5</v>
      </c>
      <c r="E18" s="50">
        <v>527097</v>
      </c>
      <c r="F18" s="52">
        <v>4.6639999999999997</v>
      </c>
      <c r="G18" s="60">
        <v>7.1999999999999995E-2</v>
      </c>
      <c r="H18" s="60">
        <v>0.30099999999999999</v>
      </c>
      <c r="I18" s="60">
        <v>1.016</v>
      </c>
      <c r="J18" s="60"/>
      <c r="K18" s="63"/>
      <c r="L18" s="63">
        <v>70.111000000000004</v>
      </c>
      <c r="M18" s="53"/>
      <c r="N18" s="53"/>
      <c r="O18" s="53" t="s">
        <v>85</v>
      </c>
      <c r="P18" s="56">
        <v>0.5</v>
      </c>
      <c r="Q18" s="57">
        <v>44476</v>
      </c>
      <c r="R18" s="57">
        <v>44476</v>
      </c>
      <c r="S18" s="58" t="s">
        <v>41</v>
      </c>
    </row>
    <row r="19" spans="1:20" s="18" customFormat="1" ht="12.75" customHeight="1" x14ac:dyDescent="0.2">
      <c r="A19" s="53" t="s">
        <v>34</v>
      </c>
      <c r="B19" s="53">
        <f t="shared" ref="B19:B20" si="12">C18</f>
        <v>1.6</v>
      </c>
      <c r="C19" s="54">
        <f t="shared" ref="C19:C20" si="13">B19+D19</f>
        <v>2.2000000000000002</v>
      </c>
      <c r="D19" s="54">
        <v>0.6</v>
      </c>
      <c r="E19" s="50">
        <v>527098</v>
      </c>
      <c r="F19" s="52">
        <v>9.6479999999999997</v>
      </c>
      <c r="G19" s="60">
        <v>7.1999999999999995E-2</v>
      </c>
      <c r="H19" s="60">
        <v>0.122</v>
      </c>
      <c r="I19" s="60">
        <v>0.38600000000000001</v>
      </c>
      <c r="J19" s="60"/>
      <c r="K19" s="63"/>
      <c r="L19" s="63">
        <v>82.616</v>
      </c>
      <c r="M19" s="53"/>
      <c r="N19" s="53"/>
      <c r="O19" s="53" t="s">
        <v>85</v>
      </c>
      <c r="P19" s="56">
        <v>0.6</v>
      </c>
      <c r="Q19" s="57">
        <v>44476</v>
      </c>
      <c r="R19" s="57">
        <v>44476</v>
      </c>
      <c r="S19" s="58" t="s">
        <v>41</v>
      </c>
      <c r="T19" s="24"/>
    </row>
    <row r="20" spans="1:20" s="18" customFormat="1" ht="12.75" customHeight="1" x14ac:dyDescent="0.2">
      <c r="A20" s="53" t="s">
        <v>34</v>
      </c>
      <c r="B20" s="53">
        <f t="shared" si="12"/>
        <v>2.2000000000000002</v>
      </c>
      <c r="C20" s="54">
        <f t="shared" si="13"/>
        <v>2.7</v>
      </c>
      <c r="D20" s="54">
        <v>0.5</v>
      </c>
      <c r="E20" s="50">
        <v>527099</v>
      </c>
      <c r="F20" s="52">
        <v>1.768</v>
      </c>
      <c r="G20" s="60">
        <v>7.0999999999999994E-2</v>
      </c>
      <c r="H20" s="60">
        <v>6.6000000000000003E-2</v>
      </c>
      <c r="I20" s="60">
        <v>0.16</v>
      </c>
      <c r="J20" s="60"/>
      <c r="K20" s="63"/>
      <c r="L20" s="63">
        <v>19.327000000000002</v>
      </c>
      <c r="M20" s="53"/>
      <c r="N20" s="53"/>
      <c r="O20" s="53" t="s">
        <v>85</v>
      </c>
      <c r="P20" s="56">
        <v>0.5</v>
      </c>
      <c r="Q20" s="57">
        <v>44476</v>
      </c>
      <c r="R20" s="57">
        <v>44476</v>
      </c>
      <c r="S20" s="58" t="s">
        <v>41</v>
      </c>
    </row>
    <row r="21" spans="1:20" s="18" customFormat="1" ht="12.75" customHeight="1" x14ac:dyDescent="0.2">
      <c r="A21" s="53" t="s">
        <v>34</v>
      </c>
      <c r="B21" s="53">
        <f t="shared" ref="B21" si="14">C20</f>
        <v>2.7</v>
      </c>
      <c r="C21" s="54">
        <f t="shared" ref="C21" si="15">B21+D21</f>
        <v>3.4000000000000004</v>
      </c>
      <c r="D21" s="54">
        <v>0.7</v>
      </c>
      <c r="E21" s="50">
        <v>527100</v>
      </c>
      <c r="F21" s="52">
        <v>2.0580000000000003</v>
      </c>
      <c r="G21" s="60">
        <v>2.3E-2</v>
      </c>
      <c r="H21" s="60">
        <v>6.0999999999999999E-2</v>
      </c>
      <c r="I21" s="60">
        <v>0.24399999999999999</v>
      </c>
      <c r="J21" s="60"/>
      <c r="K21" s="63"/>
      <c r="L21" s="63">
        <v>2.3959999999999999</v>
      </c>
      <c r="M21" s="53"/>
      <c r="N21" s="53"/>
      <c r="O21" s="53" t="s">
        <v>86</v>
      </c>
      <c r="P21" s="56"/>
      <c r="Q21" s="57">
        <v>44476</v>
      </c>
      <c r="R21" s="57">
        <v>44476</v>
      </c>
      <c r="S21" s="58" t="s">
        <v>41</v>
      </c>
    </row>
    <row r="22" spans="1:20" s="18" customFormat="1" ht="12.75" customHeight="1" x14ac:dyDescent="0.2">
      <c r="A22" s="53" t="s">
        <v>35</v>
      </c>
      <c r="B22" s="53">
        <v>0</v>
      </c>
      <c r="C22" s="54">
        <v>0.6</v>
      </c>
      <c r="D22" s="54">
        <v>0.6</v>
      </c>
      <c r="E22" s="50">
        <v>527368</v>
      </c>
      <c r="F22" s="52">
        <v>0.16200000000000001</v>
      </c>
      <c r="G22" s="60">
        <v>4.0000000000000001E-3</v>
      </c>
      <c r="H22" s="60">
        <v>2.3E-2</v>
      </c>
      <c r="I22" s="60">
        <v>6.4000000000000001E-2</v>
      </c>
      <c r="J22" s="60"/>
      <c r="K22" s="63"/>
      <c r="L22" s="63">
        <v>-0.106</v>
      </c>
      <c r="M22" s="53"/>
      <c r="N22" s="53"/>
      <c r="O22" s="53" t="s">
        <v>84</v>
      </c>
      <c r="P22" s="13"/>
      <c r="Q22" s="57">
        <v>44478</v>
      </c>
      <c r="R22" s="57">
        <v>44478</v>
      </c>
      <c r="S22" s="58" t="s">
        <v>43</v>
      </c>
    </row>
    <row r="23" spans="1:20" s="18" customFormat="1" ht="12.75" customHeight="1" x14ac:dyDescent="0.2">
      <c r="A23" s="53" t="s">
        <v>35</v>
      </c>
      <c r="B23" s="53">
        <f>C22</f>
        <v>0.6</v>
      </c>
      <c r="C23" s="54">
        <f>B23+D23</f>
        <v>1.5</v>
      </c>
      <c r="D23" s="54">
        <v>0.9</v>
      </c>
      <c r="E23" s="50">
        <v>527370</v>
      </c>
      <c r="F23" s="52">
        <v>2.282</v>
      </c>
      <c r="G23" s="60">
        <v>9.7000000000000003E-2</v>
      </c>
      <c r="H23" s="60">
        <v>0.121</v>
      </c>
      <c r="I23" s="60">
        <v>0.22700000000000001</v>
      </c>
      <c r="J23" s="60"/>
      <c r="K23" s="63"/>
      <c r="L23" s="63">
        <v>23.204000000000001</v>
      </c>
      <c r="M23" s="53"/>
      <c r="N23" s="53"/>
      <c r="O23" s="53" t="s">
        <v>85</v>
      </c>
      <c r="P23" s="56">
        <v>0.9</v>
      </c>
      <c r="Q23" s="57">
        <v>44478</v>
      </c>
      <c r="R23" s="57">
        <v>44478</v>
      </c>
      <c r="S23" s="58" t="s">
        <v>43</v>
      </c>
    </row>
    <row r="24" spans="1:20" s="18" customFormat="1" ht="12.75" customHeight="1" x14ac:dyDescent="0.2">
      <c r="A24" s="53" t="s">
        <v>35</v>
      </c>
      <c r="B24" s="53">
        <f t="shared" ref="B24:B25" si="16">C23</f>
        <v>1.5</v>
      </c>
      <c r="C24" s="54">
        <f t="shared" ref="C24:C25" si="17">B24+D24</f>
        <v>2.6</v>
      </c>
      <c r="D24" s="54">
        <v>1.1000000000000001</v>
      </c>
      <c r="E24" s="50">
        <v>527371</v>
      </c>
      <c r="F24" s="52">
        <v>0.33</v>
      </c>
      <c r="G24" s="60">
        <v>8.0000000000000002E-3</v>
      </c>
      <c r="H24" s="60">
        <v>2.4E-2</v>
      </c>
      <c r="I24" s="60">
        <v>8.5000000000000006E-2</v>
      </c>
      <c r="J24" s="60"/>
      <c r="K24" s="63"/>
      <c r="L24" s="63">
        <v>3.2589999999999999</v>
      </c>
      <c r="M24" s="53"/>
      <c r="N24" s="53"/>
      <c r="O24" s="53" t="s">
        <v>85</v>
      </c>
      <c r="P24" s="56">
        <v>1.1000000000000001</v>
      </c>
      <c r="Q24" s="57">
        <v>44478</v>
      </c>
      <c r="R24" s="57">
        <v>44478</v>
      </c>
      <c r="S24" s="58" t="s">
        <v>43</v>
      </c>
    </row>
    <row r="25" spans="1:20" s="18" customFormat="1" ht="12.75" customHeight="1" x14ac:dyDescent="0.2">
      <c r="A25" s="53" t="s">
        <v>35</v>
      </c>
      <c r="B25" s="53">
        <f t="shared" si="16"/>
        <v>2.6</v>
      </c>
      <c r="C25" s="54">
        <f t="shared" si="17"/>
        <v>3.8</v>
      </c>
      <c r="D25" s="54">
        <v>1.2</v>
      </c>
      <c r="E25" s="50">
        <v>527372</v>
      </c>
      <c r="F25" s="52">
        <v>1.6459999999999999</v>
      </c>
      <c r="G25" s="60">
        <v>7.9000000000000001E-2</v>
      </c>
      <c r="H25" s="60">
        <v>0.11600000000000001</v>
      </c>
      <c r="I25" s="60">
        <v>0.42</v>
      </c>
      <c r="J25" s="60"/>
      <c r="K25" s="63"/>
      <c r="L25" s="63">
        <v>19.62</v>
      </c>
      <c r="M25" s="53"/>
      <c r="N25" s="53"/>
      <c r="O25" s="53" t="s">
        <v>85</v>
      </c>
      <c r="P25" s="56">
        <v>1.2</v>
      </c>
      <c r="Q25" s="57">
        <v>44478</v>
      </c>
      <c r="R25" s="57">
        <v>44478</v>
      </c>
      <c r="S25" s="58" t="s">
        <v>43</v>
      </c>
    </row>
    <row r="26" spans="1:20" s="18" customFormat="1" ht="12.75" customHeight="1" x14ac:dyDescent="0.25">
      <c r="A26" s="53" t="s">
        <v>36</v>
      </c>
      <c r="B26" s="53">
        <v>0</v>
      </c>
      <c r="C26" s="54">
        <v>0.8</v>
      </c>
      <c r="D26" s="54">
        <v>0.8</v>
      </c>
      <c r="E26" s="53">
        <v>527524</v>
      </c>
      <c r="F26" s="49">
        <v>1.764</v>
      </c>
      <c r="G26" s="49">
        <v>5.8999999999999997E-2</v>
      </c>
      <c r="H26" s="49">
        <v>7.1999999999999995E-2</v>
      </c>
      <c r="I26" s="49">
        <v>0.21</v>
      </c>
      <c r="J26" s="49"/>
      <c r="K26" s="55"/>
      <c r="L26" s="49">
        <v>9.9659999999999993</v>
      </c>
      <c r="M26" s="53"/>
      <c r="N26" s="53"/>
      <c r="O26" s="53" t="s">
        <v>84</v>
      </c>
      <c r="P26" s="56"/>
      <c r="Q26" s="57">
        <v>44478</v>
      </c>
      <c r="R26" s="57">
        <v>44478</v>
      </c>
      <c r="S26" s="58" t="s">
        <v>42</v>
      </c>
    </row>
    <row r="27" spans="1:20" s="18" customFormat="1" ht="12.75" customHeight="1" x14ac:dyDescent="0.25">
      <c r="A27" s="53" t="s">
        <v>36</v>
      </c>
      <c r="B27" s="53">
        <f>C26</f>
        <v>0.8</v>
      </c>
      <c r="C27" s="54">
        <f>B27+D27</f>
        <v>2</v>
      </c>
      <c r="D27" s="54">
        <v>1.2</v>
      </c>
      <c r="E27" s="53">
        <v>527525</v>
      </c>
      <c r="F27" s="49">
        <v>1.4</v>
      </c>
      <c r="G27" s="49">
        <v>1.7000000000000001E-2</v>
      </c>
      <c r="H27" s="49">
        <v>0.01</v>
      </c>
      <c r="I27" s="49">
        <v>5.2999999999999999E-2</v>
      </c>
      <c r="J27" s="49"/>
      <c r="K27" s="55"/>
      <c r="L27" s="49">
        <v>0.41499999999999998</v>
      </c>
      <c r="M27" s="53"/>
      <c r="N27" s="53"/>
      <c r="O27" s="53" t="s">
        <v>84</v>
      </c>
      <c r="P27" s="56"/>
      <c r="Q27" s="57">
        <v>44478</v>
      </c>
      <c r="R27" s="57">
        <v>44478</v>
      </c>
      <c r="S27" s="58" t="s">
        <v>42</v>
      </c>
    </row>
    <row r="28" spans="1:20" s="18" customFormat="1" ht="12.75" customHeight="1" x14ac:dyDescent="0.25">
      <c r="A28" s="53" t="s">
        <v>36</v>
      </c>
      <c r="B28" s="53">
        <f>C27</f>
        <v>2</v>
      </c>
      <c r="C28" s="54">
        <f t="shared" ref="C28:C29" si="18">B28+D28</f>
        <v>2.4</v>
      </c>
      <c r="D28" s="54">
        <v>0.4</v>
      </c>
      <c r="E28" s="53">
        <v>527526</v>
      </c>
      <c r="F28" s="49">
        <v>4.282</v>
      </c>
      <c r="G28" s="49">
        <v>0.105</v>
      </c>
      <c r="H28" s="49">
        <v>0.17299999999999999</v>
      </c>
      <c r="I28" s="49">
        <v>0.57599999999999996</v>
      </c>
      <c r="J28" s="49"/>
      <c r="K28" s="55"/>
      <c r="L28" s="49">
        <v>61.863</v>
      </c>
      <c r="M28" s="53"/>
      <c r="N28" s="53"/>
      <c r="O28" s="53" t="s">
        <v>85</v>
      </c>
      <c r="P28" s="56">
        <v>0.4</v>
      </c>
      <c r="Q28" s="57">
        <v>44478</v>
      </c>
      <c r="R28" s="57">
        <v>44478</v>
      </c>
      <c r="S28" s="58" t="s">
        <v>42</v>
      </c>
    </row>
    <row r="29" spans="1:20" s="18" customFormat="1" ht="12.75" customHeight="1" x14ac:dyDescent="0.25">
      <c r="A29" s="53" t="s">
        <v>36</v>
      </c>
      <c r="B29" s="53">
        <f t="shared" ref="B29" si="19">C28</f>
        <v>2.4</v>
      </c>
      <c r="C29" s="54">
        <f t="shared" si="18"/>
        <v>3.4</v>
      </c>
      <c r="D29" s="54">
        <v>1</v>
      </c>
      <c r="E29" s="53">
        <v>527527</v>
      </c>
      <c r="F29" s="49">
        <v>3.26</v>
      </c>
      <c r="G29" s="49">
        <v>4.2999999999999997E-2</v>
      </c>
      <c r="H29" s="49">
        <v>4.2999999999999997E-2</v>
      </c>
      <c r="I29" s="49">
        <v>0.248</v>
      </c>
      <c r="J29" s="49"/>
      <c r="K29" s="55"/>
      <c r="L29" s="49">
        <v>35.081000000000003</v>
      </c>
      <c r="M29" s="53"/>
      <c r="N29" s="53"/>
      <c r="O29" s="53" t="s">
        <v>85</v>
      </c>
      <c r="P29" s="56">
        <v>1</v>
      </c>
      <c r="Q29" s="57">
        <v>44478</v>
      </c>
      <c r="R29" s="57">
        <v>44478</v>
      </c>
      <c r="S29" s="58" t="s">
        <v>42</v>
      </c>
    </row>
    <row r="30" spans="1:20" s="18" customFormat="1" ht="12.75" customHeight="1" x14ac:dyDescent="0.25">
      <c r="A30" s="53" t="s">
        <v>37</v>
      </c>
      <c r="B30" s="53">
        <v>0</v>
      </c>
      <c r="C30" s="54">
        <v>1.9</v>
      </c>
      <c r="D30" s="54">
        <v>1.9</v>
      </c>
      <c r="E30" s="53">
        <v>527719</v>
      </c>
      <c r="F30" s="49">
        <v>0.33</v>
      </c>
      <c r="G30" s="49">
        <v>0.01</v>
      </c>
      <c r="H30" s="49">
        <v>2.7E-2</v>
      </c>
      <c r="I30" s="49">
        <v>0.114</v>
      </c>
      <c r="J30" s="49"/>
      <c r="K30" s="55"/>
      <c r="L30" s="49">
        <v>3.02</v>
      </c>
      <c r="M30" s="53"/>
      <c r="N30" s="53"/>
      <c r="O30" s="53" t="s">
        <v>85</v>
      </c>
      <c r="P30" s="56">
        <v>1.9</v>
      </c>
      <c r="Q30" s="57">
        <v>44480</v>
      </c>
      <c r="R30" s="57">
        <v>44480</v>
      </c>
      <c r="S30" s="58" t="s">
        <v>44</v>
      </c>
    </row>
    <row r="31" spans="1:20" s="18" customFormat="1" ht="12.75" customHeight="1" x14ac:dyDescent="0.25">
      <c r="A31" s="53" t="s">
        <v>37</v>
      </c>
      <c r="B31" s="53">
        <f>C30</f>
        <v>1.9</v>
      </c>
      <c r="C31" s="54">
        <f>B31+D31</f>
        <v>3.2</v>
      </c>
      <c r="D31" s="54">
        <v>1.3</v>
      </c>
      <c r="E31" s="53">
        <v>527720</v>
      </c>
      <c r="F31" s="49">
        <v>0.26</v>
      </c>
      <c r="G31" s="49">
        <v>1.4999999999999999E-2</v>
      </c>
      <c r="H31" s="49">
        <v>1.9E-2</v>
      </c>
      <c r="I31" s="49">
        <v>5.8000000000000003E-2</v>
      </c>
      <c r="J31" s="49"/>
      <c r="K31" s="55"/>
      <c r="L31" s="49">
        <v>2.72</v>
      </c>
      <c r="M31" s="53"/>
      <c r="N31" s="53"/>
      <c r="O31" s="53" t="s">
        <v>85</v>
      </c>
      <c r="P31" s="56">
        <v>1.3</v>
      </c>
      <c r="Q31" s="57">
        <v>44480</v>
      </c>
      <c r="R31" s="57">
        <v>44480</v>
      </c>
      <c r="S31" s="58" t="s">
        <v>44</v>
      </c>
    </row>
    <row r="32" spans="1:20" s="18" customFormat="1" ht="12.75" customHeight="1" x14ac:dyDescent="0.25">
      <c r="A32" s="53" t="s">
        <v>37</v>
      </c>
      <c r="B32" s="53">
        <f>C31</f>
        <v>3.2</v>
      </c>
      <c r="C32" s="54">
        <f t="shared" ref="C32" si="20">B32+D32</f>
        <v>4</v>
      </c>
      <c r="D32" s="54">
        <v>0.8</v>
      </c>
      <c r="E32" s="53">
        <v>527721</v>
      </c>
      <c r="F32" s="49">
        <v>4.87</v>
      </c>
      <c r="G32" s="49">
        <v>0.14099999999999999</v>
      </c>
      <c r="H32" s="49">
        <v>0.217</v>
      </c>
      <c r="I32" s="49">
        <v>3.2480000000000002</v>
      </c>
      <c r="J32" s="49"/>
      <c r="K32" s="55"/>
      <c r="L32" s="49">
        <v>55.95</v>
      </c>
      <c r="M32" s="53"/>
      <c r="N32" s="53"/>
      <c r="O32" s="53" t="s">
        <v>85</v>
      </c>
      <c r="P32" s="56">
        <v>0.8</v>
      </c>
      <c r="Q32" s="57">
        <v>44480</v>
      </c>
      <c r="R32" s="57">
        <v>44480</v>
      </c>
      <c r="S32" s="58" t="s">
        <v>44</v>
      </c>
    </row>
    <row r="33" spans="1:19" s="18" customFormat="1" ht="12.75" customHeight="1" x14ac:dyDescent="0.25">
      <c r="A33" s="53" t="s">
        <v>38</v>
      </c>
      <c r="B33" s="53">
        <v>0</v>
      </c>
      <c r="C33" s="54">
        <v>0.6</v>
      </c>
      <c r="D33" s="54">
        <v>0.6</v>
      </c>
      <c r="E33" s="53">
        <v>527865</v>
      </c>
      <c r="F33" s="49">
        <v>34.81</v>
      </c>
      <c r="G33" s="49">
        <v>0.23100000000000001</v>
      </c>
      <c r="H33" s="49">
        <v>0.65200000000000002</v>
      </c>
      <c r="I33" s="49">
        <v>1.19</v>
      </c>
      <c r="J33" s="49"/>
      <c r="K33" s="55"/>
      <c r="L33" s="49">
        <v>140.21</v>
      </c>
      <c r="M33" s="53"/>
      <c r="N33" s="53"/>
      <c r="O33" s="53" t="s">
        <v>86</v>
      </c>
      <c r="P33" s="56"/>
      <c r="Q33" s="57">
        <v>44480</v>
      </c>
      <c r="R33" s="57">
        <v>44480</v>
      </c>
      <c r="S33" s="58" t="s">
        <v>45</v>
      </c>
    </row>
    <row r="34" spans="1:19" s="18" customFormat="1" ht="12.75" customHeight="1" x14ac:dyDescent="0.25">
      <c r="A34" s="53" t="s">
        <v>38</v>
      </c>
      <c r="B34" s="53">
        <f>C33</f>
        <v>0.6</v>
      </c>
      <c r="C34" s="54">
        <f>B34+D34</f>
        <v>2.1</v>
      </c>
      <c r="D34" s="54">
        <v>1.5</v>
      </c>
      <c r="E34" s="53">
        <v>527866</v>
      </c>
      <c r="F34" s="49">
        <v>4.5</v>
      </c>
      <c r="G34" s="49">
        <v>0.14599999999999999</v>
      </c>
      <c r="H34" s="49">
        <v>6.9000000000000006E-2</v>
      </c>
      <c r="I34" s="49">
        <v>0.13500000000000001</v>
      </c>
      <c r="J34" s="49"/>
      <c r="K34" s="55"/>
      <c r="L34" s="49">
        <v>15.56</v>
      </c>
      <c r="M34" s="53"/>
      <c r="N34" s="53"/>
      <c r="O34" s="53" t="s">
        <v>85</v>
      </c>
      <c r="P34" s="56">
        <v>1.5</v>
      </c>
      <c r="Q34" s="57">
        <v>44480</v>
      </c>
      <c r="R34" s="57">
        <v>44480</v>
      </c>
      <c r="S34" s="58" t="s">
        <v>45</v>
      </c>
    </row>
    <row r="35" spans="1:19" s="18" customFormat="1" ht="12.75" customHeight="1" x14ac:dyDescent="0.25">
      <c r="A35" s="53" t="s">
        <v>38</v>
      </c>
      <c r="B35" s="53">
        <f>C34</f>
        <v>2.1</v>
      </c>
      <c r="C35" s="54">
        <f t="shared" ref="C35" si="21">B35+D35</f>
        <v>4.0999999999999996</v>
      </c>
      <c r="D35" s="54">
        <v>2</v>
      </c>
      <c r="E35" s="53">
        <v>527867</v>
      </c>
      <c r="F35" s="49">
        <v>109.13</v>
      </c>
      <c r="G35" s="49">
        <v>3.464</v>
      </c>
      <c r="H35" s="49">
        <v>0.14899999999999999</v>
      </c>
      <c r="I35" s="49">
        <v>0.498</v>
      </c>
      <c r="J35" s="49"/>
      <c r="K35" s="55">
        <v>108.45</v>
      </c>
      <c r="L35" s="49">
        <v>133.22200000000001</v>
      </c>
      <c r="M35" s="53"/>
      <c r="N35" s="53"/>
      <c r="O35" s="53" t="s">
        <v>85</v>
      </c>
      <c r="P35" s="56">
        <v>2</v>
      </c>
      <c r="Q35" s="57">
        <v>44480</v>
      </c>
      <c r="R35" s="57">
        <v>44480</v>
      </c>
      <c r="S35" s="58" t="s">
        <v>45</v>
      </c>
    </row>
    <row r="36" spans="1:19" s="18" customFormat="1" ht="12.75" customHeight="1" x14ac:dyDescent="0.25">
      <c r="A36" s="53" t="s">
        <v>38</v>
      </c>
      <c r="B36" s="53">
        <f>C35</f>
        <v>4.0999999999999996</v>
      </c>
      <c r="C36" s="54">
        <f t="shared" ref="C36" si="22">B36+D36</f>
        <v>4.3999999999999995</v>
      </c>
      <c r="D36" s="54">
        <v>0.3</v>
      </c>
      <c r="E36" s="53">
        <v>527868</v>
      </c>
      <c r="F36" s="49">
        <v>108.45</v>
      </c>
      <c r="G36" s="49">
        <v>3.3109999999999999</v>
      </c>
      <c r="H36" s="49">
        <v>0.16800000000000001</v>
      </c>
      <c r="I36" s="49">
        <v>0.58499999999999996</v>
      </c>
      <c r="J36" s="49"/>
      <c r="K36" s="55">
        <v>108</v>
      </c>
      <c r="L36" s="49">
        <v>131.25</v>
      </c>
      <c r="M36" s="53"/>
      <c r="N36" s="53"/>
      <c r="O36" s="53" t="s">
        <v>84</v>
      </c>
      <c r="P36" s="56"/>
      <c r="Q36" s="57">
        <v>44480</v>
      </c>
      <c r="R36" s="57">
        <v>44480</v>
      </c>
      <c r="S36" s="58" t="s">
        <v>45</v>
      </c>
    </row>
    <row r="37" spans="1:19" s="18" customFormat="1" ht="12.75" customHeight="1" x14ac:dyDescent="0.25">
      <c r="A37" s="53" t="s">
        <v>39</v>
      </c>
      <c r="B37" s="53">
        <v>0</v>
      </c>
      <c r="C37" s="54">
        <v>1.9</v>
      </c>
      <c r="D37" s="54">
        <v>1.9</v>
      </c>
      <c r="E37" s="53">
        <v>528329</v>
      </c>
      <c r="F37" s="49">
        <v>0.59</v>
      </c>
      <c r="G37" s="49">
        <v>2.1999999999999999E-2</v>
      </c>
      <c r="H37" s="49">
        <v>1.9E-2</v>
      </c>
      <c r="I37" s="49">
        <v>5.3999999999999999E-2</v>
      </c>
      <c r="J37" s="49"/>
      <c r="K37" s="55"/>
      <c r="L37" s="49">
        <v>8.91</v>
      </c>
      <c r="M37" s="53"/>
      <c r="N37" s="53"/>
      <c r="O37" s="53" t="s">
        <v>86</v>
      </c>
      <c r="P37" s="56"/>
      <c r="Q37" s="57">
        <v>44483</v>
      </c>
      <c r="R37" s="57">
        <v>44483</v>
      </c>
      <c r="S37" s="58" t="s">
        <v>46</v>
      </c>
    </row>
    <row r="38" spans="1:19" s="18" customFormat="1" ht="12.75" customHeight="1" x14ac:dyDescent="0.25">
      <c r="A38" s="53" t="s">
        <v>39</v>
      </c>
      <c r="B38" s="53">
        <f>C37</f>
        <v>1.9</v>
      </c>
      <c r="C38" s="54">
        <f>B38+D38</f>
        <v>2.8</v>
      </c>
      <c r="D38" s="54">
        <v>0.9</v>
      </c>
      <c r="E38" s="53">
        <v>528330</v>
      </c>
      <c r="F38" s="49">
        <v>27.81</v>
      </c>
      <c r="G38" s="49">
        <v>0.14199999999999999</v>
      </c>
      <c r="H38" s="49">
        <v>0.36599999999999999</v>
      </c>
      <c r="I38" s="49">
        <v>1.385</v>
      </c>
      <c r="J38" s="49"/>
      <c r="K38" s="55"/>
      <c r="L38" s="49">
        <v>85.6</v>
      </c>
      <c r="M38" s="53"/>
      <c r="N38" s="53"/>
      <c r="O38" s="53" t="s">
        <v>85</v>
      </c>
      <c r="P38" s="56">
        <v>0.5</v>
      </c>
      <c r="Q38" s="57">
        <v>44483</v>
      </c>
      <c r="R38" s="57">
        <v>44483</v>
      </c>
      <c r="S38" s="58" t="s">
        <v>46</v>
      </c>
    </row>
    <row r="39" spans="1:19" s="18" customFormat="1" ht="12.75" customHeight="1" x14ac:dyDescent="0.25">
      <c r="A39" s="53" t="s">
        <v>39</v>
      </c>
      <c r="B39" s="53">
        <f>C38</f>
        <v>2.8</v>
      </c>
      <c r="C39" s="54">
        <f t="shared" ref="C39:C40" si="23">B39+D39</f>
        <v>3.5</v>
      </c>
      <c r="D39" s="54">
        <v>0.7</v>
      </c>
      <c r="E39" s="53">
        <v>528331</v>
      </c>
      <c r="F39" s="49">
        <v>4.1900000000000004</v>
      </c>
      <c r="G39" s="49">
        <v>6.7000000000000004E-2</v>
      </c>
      <c r="H39" s="49">
        <v>0.187</v>
      </c>
      <c r="I39" s="49">
        <v>1.85</v>
      </c>
      <c r="J39" s="49"/>
      <c r="K39" s="55"/>
      <c r="L39" s="49">
        <v>77.89</v>
      </c>
      <c r="M39" s="53"/>
      <c r="N39" s="53"/>
      <c r="O39" s="53" t="s">
        <v>85</v>
      </c>
      <c r="P39" s="56">
        <v>0.7</v>
      </c>
      <c r="Q39" s="57">
        <v>44483</v>
      </c>
      <c r="R39" s="57">
        <v>44483</v>
      </c>
      <c r="S39" s="58" t="s">
        <v>46</v>
      </c>
    </row>
    <row r="40" spans="1:19" s="18" customFormat="1" ht="12.75" customHeight="1" x14ac:dyDescent="0.25">
      <c r="A40" s="53" t="s">
        <v>39</v>
      </c>
      <c r="B40" s="53">
        <f>C39</f>
        <v>3.5</v>
      </c>
      <c r="C40" s="54">
        <f t="shared" si="23"/>
        <v>4.2</v>
      </c>
      <c r="D40" s="54">
        <v>0.7</v>
      </c>
      <c r="E40" s="53">
        <v>528332</v>
      </c>
      <c r="F40" s="49">
        <v>3</v>
      </c>
      <c r="G40" s="49">
        <v>0.111</v>
      </c>
      <c r="H40" s="49">
        <v>8.7999999999999995E-2</v>
      </c>
      <c r="I40" s="49">
        <v>0.53900000000000003</v>
      </c>
      <c r="J40" s="49"/>
      <c r="K40" s="55"/>
      <c r="L40" s="49">
        <v>48.82</v>
      </c>
      <c r="M40" s="53"/>
      <c r="N40" s="53"/>
      <c r="O40" s="53" t="s">
        <v>84</v>
      </c>
      <c r="P40" s="56"/>
      <c r="Q40" s="57">
        <v>44483</v>
      </c>
      <c r="R40" s="57">
        <v>44483</v>
      </c>
      <c r="S40" s="58" t="s">
        <v>46</v>
      </c>
    </row>
    <row r="41" spans="1:19" s="18" customFormat="1" ht="12.75" customHeight="1" x14ac:dyDescent="0.25">
      <c r="A41" s="53" t="s">
        <v>47</v>
      </c>
      <c r="B41" s="53">
        <v>0</v>
      </c>
      <c r="C41" s="54">
        <v>1</v>
      </c>
      <c r="D41" s="54">
        <v>1</v>
      </c>
      <c r="E41" s="53">
        <v>528523</v>
      </c>
      <c r="F41" s="49">
        <v>0.36</v>
      </c>
      <c r="G41" s="49">
        <v>2.8000000000000001E-2</v>
      </c>
      <c r="H41" s="49">
        <v>7.2999999999999995E-2</v>
      </c>
      <c r="I41" s="49">
        <v>4.3999999999999997E-2</v>
      </c>
      <c r="J41" s="49"/>
      <c r="K41" s="55"/>
      <c r="L41" s="49">
        <v>5.93</v>
      </c>
      <c r="M41" s="53"/>
      <c r="N41" s="53"/>
      <c r="O41" s="53" t="s">
        <v>86</v>
      </c>
      <c r="P41" s="56"/>
      <c r="Q41" s="57">
        <v>44484</v>
      </c>
      <c r="R41" s="57">
        <v>44484</v>
      </c>
      <c r="S41" s="58" t="s">
        <v>48</v>
      </c>
    </row>
    <row r="42" spans="1:19" s="18" customFormat="1" ht="12.75" customHeight="1" x14ac:dyDescent="0.25">
      <c r="A42" s="53" t="s">
        <v>47</v>
      </c>
      <c r="B42" s="53">
        <f>C41</f>
        <v>1</v>
      </c>
      <c r="C42" s="54">
        <f>B42+D42</f>
        <v>2</v>
      </c>
      <c r="D42" s="54">
        <v>1</v>
      </c>
      <c r="E42" s="53">
        <v>528524</v>
      </c>
      <c r="F42" s="49">
        <v>0.32</v>
      </c>
      <c r="G42" s="49">
        <v>3.1E-2</v>
      </c>
      <c r="H42" s="49">
        <v>0.02</v>
      </c>
      <c r="I42" s="49">
        <v>6.6000000000000003E-2</v>
      </c>
      <c r="J42" s="49"/>
      <c r="K42" s="55"/>
      <c r="L42" s="49">
        <v>10.53</v>
      </c>
      <c r="M42" s="53"/>
      <c r="N42" s="53"/>
      <c r="O42" s="53" t="s">
        <v>86</v>
      </c>
      <c r="P42" s="56"/>
      <c r="Q42" s="57">
        <v>44484</v>
      </c>
      <c r="R42" s="57">
        <v>44484</v>
      </c>
      <c r="S42" s="58" t="s">
        <v>48</v>
      </c>
    </row>
    <row r="43" spans="1:19" s="18" customFormat="1" ht="12.75" customHeight="1" x14ac:dyDescent="0.25">
      <c r="A43" s="53" t="s">
        <v>47</v>
      </c>
      <c r="B43" s="53">
        <f>C42</f>
        <v>2</v>
      </c>
      <c r="C43" s="54">
        <f t="shared" ref="C43:C44" si="24">B43+D43</f>
        <v>2.5</v>
      </c>
      <c r="D43" s="54">
        <v>0.5</v>
      </c>
      <c r="E43" s="53">
        <v>528525</v>
      </c>
      <c r="F43" s="49">
        <v>3.94</v>
      </c>
      <c r="G43" s="49">
        <v>3.4000000000000002E-2</v>
      </c>
      <c r="H43" s="49">
        <v>0.105</v>
      </c>
      <c r="I43" s="49">
        <v>1.377</v>
      </c>
      <c r="J43" s="49"/>
      <c r="K43" s="55"/>
      <c r="L43" s="49">
        <v>87.56</v>
      </c>
      <c r="M43" s="53"/>
      <c r="N43" s="53"/>
      <c r="O43" s="53" t="s">
        <v>85</v>
      </c>
      <c r="P43" s="56">
        <v>0.5</v>
      </c>
      <c r="Q43" s="57">
        <v>44484</v>
      </c>
      <c r="R43" s="57">
        <v>44484</v>
      </c>
      <c r="S43" s="58" t="s">
        <v>48</v>
      </c>
    </row>
    <row r="44" spans="1:19" s="18" customFormat="1" ht="12.75" customHeight="1" x14ac:dyDescent="0.25">
      <c r="A44" s="53" t="s">
        <v>47</v>
      </c>
      <c r="B44" s="53">
        <f>C43</f>
        <v>2.5</v>
      </c>
      <c r="C44" s="54">
        <f t="shared" si="24"/>
        <v>2.9</v>
      </c>
      <c r="D44" s="54">
        <v>0.4</v>
      </c>
      <c r="E44" s="53">
        <v>528526</v>
      </c>
      <c r="F44" s="49">
        <v>3.48</v>
      </c>
      <c r="G44" s="49">
        <v>7.4999999999999997E-2</v>
      </c>
      <c r="H44" s="49">
        <v>8.1000000000000003E-2</v>
      </c>
      <c r="I44" s="49">
        <v>0.40799999999999997</v>
      </c>
      <c r="J44" s="49"/>
      <c r="K44" s="55"/>
      <c r="L44" s="49">
        <v>46.81</v>
      </c>
      <c r="M44" s="53"/>
      <c r="N44" s="53"/>
      <c r="O44" s="53" t="s">
        <v>85</v>
      </c>
      <c r="P44" s="56">
        <v>0.4</v>
      </c>
      <c r="Q44" s="57">
        <v>44484</v>
      </c>
      <c r="R44" s="57">
        <v>44484</v>
      </c>
      <c r="S44" s="58" t="s">
        <v>48</v>
      </c>
    </row>
    <row r="45" spans="1:19" s="18" customFormat="1" ht="12.75" customHeight="1" x14ac:dyDescent="0.25">
      <c r="A45" s="53" t="s">
        <v>47</v>
      </c>
      <c r="B45" s="53">
        <f>C44</f>
        <v>2.9</v>
      </c>
      <c r="C45" s="54">
        <f t="shared" ref="C45" si="25">B45+D45</f>
        <v>3.9</v>
      </c>
      <c r="D45" s="54">
        <v>1</v>
      </c>
      <c r="E45" s="53">
        <v>528527</v>
      </c>
      <c r="F45" s="49">
        <v>0.22</v>
      </c>
      <c r="G45" s="49">
        <v>2.4E-2</v>
      </c>
      <c r="H45" s="49">
        <v>2.8000000000000001E-2</v>
      </c>
      <c r="I45" s="49">
        <v>0.121</v>
      </c>
      <c r="J45" s="49"/>
      <c r="K45" s="55"/>
      <c r="L45" s="49">
        <v>5.4550000000000001</v>
      </c>
      <c r="M45" s="53"/>
      <c r="N45" s="53"/>
      <c r="O45" s="53" t="s">
        <v>84</v>
      </c>
      <c r="P45" s="56"/>
      <c r="Q45" s="57">
        <v>44484</v>
      </c>
      <c r="R45" s="57">
        <v>44484</v>
      </c>
      <c r="S45" s="58" t="s">
        <v>48</v>
      </c>
    </row>
    <row r="46" spans="1:19" s="18" customFormat="1" ht="12.75" customHeight="1" x14ac:dyDescent="0.25">
      <c r="A46" s="53" t="s">
        <v>82</v>
      </c>
      <c r="B46" s="13">
        <v>0</v>
      </c>
      <c r="C46" s="12">
        <f>D46</f>
        <v>1.05</v>
      </c>
      <c r="D46" s="12">
        <v>1.05</v>
      </c>
      <c r="E46" s="13">
        <v>528722</v>
      </c>
      <c r="F46" s="65">
        <v>0.22</v>
      </c>
      <c r="G46" s="65">
        <v>2.4E-2</v>
      </c>
      <c r="H46" s="65">
        <v>0.02</v>
      </c>
      <c r="I46" s="65">
        <v>0.13</v>
      </c>
      <c r="J46" s="65"/>
      <c r="K46" s="25"/>
      <c r="L46" s="65">
        <v>2.6</v>
      </c>
      <c r="M46" s="13"/>
      <c r="N46" s="13"/>
      <c r="O46" s="13" t="s">
        <v>84</v>
      </c>
      <c r="P46" s="66"/>
      <c r="Q46" s="23">
        <v>44485</v>
      </c>
      <c r="R46" s="23">
        <v>44485</v>
      </c>
      <c r="S46" s="14" t="s">
        <v>89</v>
      </c>
    </row>
    <row r="47" spans="1:19" s="18" customFormat="1" ht="12.75" customHeight="1" x14ac:dyDescent="0.25">
      <c r="A47" s="53" t="s">
        <v>82</v>
      </c>
      <c r="B47" s="12">
        <f>C46</f>
        <v>1.05</v>
      </c>
      <c r="C47" s="12">
        <f>B47+D47</f>
        <v>2.1</v>
      </c>
      <c r="D47" s="12">
        <v>1.05</v>
      </c>
      <c r="E47" s="13">
        <v>528723</v>
      </c>
      <c r="F47" s="65">
        <v>0.41</v>
      </c>
      <c r="G47" s="65">
        <v>2.8000000000000001E-2</v>
      </c>
      <c r="H47" s="65">
        <v>3.3000000000000002E-2</v>
      </c>
      <c r="I47" s="65">
        <v>0.26300000000000001</v>
      </c>
      <c r="J47" s="65"/>
      <c r="K47" s="25"/>
      <c r="L47" s="65">
        <v>5.7</v>
      </c>
      <c r="M47" s="13"/>
      <c r="N47" s="13"/>
      <c r="O47" s="13" t="s">
        <v>84</v>
      </c>
      <c r="P47" s="66"/>
      <c r="Q47" s="23">
        <v>44485</v>
      </c>
      <c r="R47" s="23">
        <v>44485</v>
      </c>
      <c r="S47" s="14" t="s">
        <v>89</v>
      </c>
    </row>
    <row r="48" spans="1:19" s="18" customFormat="1" ht="12.75" customHeight="1" x14ac:dyDescent="0.25">
      <c r="A48" s="53" t="s">
        <v>82</v>
      </c>
      <c r="B48" s="13">
        <f>C47</f>
        <v>2.1</v>
      </c>
      <c r="C48" s="12">
        <f t="shared" ref="C48:C50" si="26">B48+D48</f>
        <v>2.3000000000000003</v>
      </c>
      <c r="D48" s="12">
        <v>0.2</v>
      </c>
      <c r="E48" s="13">
        <v>528724</v>
      </c>
      <c r="F48" s="65">
        <v>2.58</v>
      </c>
      <c r="G48" s="65">
        <v>5.0999999999999997E-2</v>
      </c>
      <c r="H48" s="65">
        <v>6.8000000000000005E-2</v>
      </c>
      <c r="I48" s="65">
        <v>0.52100000000000002</v>
      </c>
      <c r="J48" s="65"/>
      <c r="K48" s="25"/>
      <c r="L48" s="65">
        <v>61.26</v>
      </c>
      <c r="M48" s="13"/>
      <c r="N48" s="13"/>
      <c r="O48" s="13" t="s">
        <v>85</v>
      </c>
      <c r="P48" s="66">
        <v>0.2</v>
      </c>
      <c r="Q48" s="23">
        <v>44485</v>
      </c>
      <c r="R48" s="23">
        <v>44485</v>
      </c>
      <c r="S48" s="14" t="s">
        <v>89</v>
      </c>
    </row>
    <row r="49" spans="1:20" x14ac:dyDescent="0.2">
      <c r="A49" s="53" t="s">
        <v>82</v>
      </c>
      <c r="B49" s="1">
        <f>C48</f>
        <v>2.3000000000000003</v>
      </c>
      <c r="C49" s="1">
        <f t="shared" si="26"/>
        <v>2.8000000000000003</v>
      </c>
      <c r="D49" s="1">
        <v>0.5</v>
      </c>
      <c r="E49" s="13">
        <v>528726</v>
      </c>
      <c r="F49" s="38">
        <v>3.44</v>
      </c>
      <c r="G49" s="39">
        <v>2.5000000000000001E-2</v>
      </c>
      <c r="H49" s="39">
        <v>0.49</v>
      </c>
      <c r="I49" s="39">
        <v>0.72099999999999997</v>
      </c>
      <c r="J49" s="40"/>
      <c r="K49" s="41"/>
      <c r="L49" s="48">
        <v>95.9</v>
      </c>
      <c r="M49" s="43"/>
      <c r="N49" s="43"/>
      <c r="O49" s="44" t="s">
        <v>85</v>
      </c>
      <c r="P49" s="45">
        <v>0.5</v>
      </c>
      <c r="Q49" s="23">
        <v>44485</v>
      </c>
      <c r="R49" s="23">
        <v>44485</v>
      </c>
      <c r="S49" s="14" t="s">
        <v>89</v>
      </c>
      <c r="T49" s="44"/>
    </row>
    <row r="50" spans="1:20" x14ac:dyDescent="0.2">
      <c r="A50" s="53" t="s">
        <v>82</v>
      </c>
      <c r="B50" s="1">
        <f>C49</f>
        <v>2.8000000000000003</v>
      </c>
      <c r="C50" s="1">
        <f t="shared" si="26"/>
        <v>3.8000000000000003</v>
      </c>
      <c r="D50" s="1">
        <v>1</v>
      </c>
      <c r="E50" s="13">
        <v>528727</v>
      </c>
      <c r="F50" s="38">
        <v>5.01</v>
      </c>
      <c r="G50" s="39">
        <v>0.02</v>
      </c>
      <c r="H50" s="39">
        <v>0.17399999999999999</v>
      </c>
      <c r="I50" s="39">
        <v>0.39700000000000002</v>
      </c>
      <c r="J50" s="40"/>
      <c r="K50" s="41"/>
      <c r="L50" s="42">
        <v>49.65</v>
      </c>
      <c r="M50" s="43"/>
      <c r="N50" s="43"/>
      <c r="O50" s="44" t="s">
        <v>86</v>
      </c>
      <c r="P50" s="45"/>
      <c r="Q50" s="23">
        <v>44485</v>
      </c>
      <c r="R50" s="23">
        <v>44485</v>
      </c>
      <c r="S50" s="14" t="s">
        <v>89</v>
      </c>
      <c r="T50" s="44"/>
    </row>
    <row r="51" spans="1:20" x14ac:dyDescent="0.2">
      <c r="A51" s="53" t="s">
        <v>82</v>
      </c>
      <c r="B51" s="1">
        <f>C50</f>
        <v>3.8000000000000003</v>
      </c>
      <c r="C51" s="1">
        <f>B51+D51</f>
        <v>4.8000000000000007</v>
      </c>
      <c r="D51" s="1">
        <v>1</v>
      </c>
      <c r="E51" s="13">
        <v>528728</v>
      </c>
      <c r="F51" s="38">
        <v>1.23</v>
      </c>
      <c r="G51" s="39">
        <v>3.7999999999999999E-2</v>
      </c>
      <c r="H51" s="39">
        <v>0.26500000000000001</v>
      </c>
      <c r="I51" s="39">
        <v>0.86299999999999999</v>
      </c>
      <c r="J51" s="40"/>
      <c r="K51" s="41"/>
      <c r="L51" s="42">
        <v>15.68</v>
      </c>
      <c r="M51" s="43"/>
      <c r="N51" s="43"/>
      <c r="O51" s="44" t="s">
        <v>86</v>
      </c>
      <c r="P51" s="45"/>
      <c r="Q51" s="23">
        <v>44485</v>
      </c>
      <c r="R51" s="23">
        <v>44485</v>
      </c>
      <c r="S51" s="14" t="s">
        <v>89</v>
      </c>
      <c r="T51" s="44"/>
    </row>
    <row r="52" spans="1:20" x14ac:dyDescent="0.2">
      <c r="A52" s="53" t="s">
        <v>90</v>
      </c>
      <c r="B52" s="1">
        <v>0</v>
      </c>
      <c r="C52" s="1">
        <f>D52</f>
        <v>1.7</v>
      </c>
      <c r="D52" s="1">
        <v>1.7</v>
      </c>
      <c r="E52" s="22">
        <v>531784</v>
      </c>
      <c r="F52" s="38">
        <v>1.4</v>
      </c>
      <c r="G52" s="39">
        <v>1.7999999999999999E-2</v>
      </c>
      <c r="H52" s="39">
        <v>4.2999999999999997E-2</v>
      </c>
      <c r="I52" s="39">
        <v>0.52500000000000002</v>
      </c>
      <c r="J52" s="39"/>
      <c r="K52" s="41"/>
      <c r="L52" s="42">
        <v>29.57</v>
      </c>
      <c r="M52" s="43"/>
      <c r="N52" s="43"/>
      <c r="O52" s="44" t="s">
        <v>86</v>
      </c>
      <c r="P52" s="45"/>
      <c r="Q52" s="46">
        <v>44491</v>
      </c>
      <c r="R52" s="46">
        <v>44491</v>
      </c>
      <c r="S52" s="67" t="s">
        <v>95</v>
      </c>
      <c r="T52" s="44"/>
    </row>
    <row r="53" spans="1:20" x14ac:dyDescent="0.2">
      <c r="A53" s="53" t="s">
        <v>90</v>
      </c>
      <c r="B53" s="1">
        <f>C52</f>
        <v>1.7</v>
      </c>
      <c r="C53" s="1">
        <f>B53+D53</f>
        <v>2.4</v>
      </c>
      <c r="D53" s="1">
        <v>0.7</v>
      </c>
      <c r="E53" s="22">
        <v>531785</v>
      </c>
      <c r="F53" s="38">
        <v>3.95</v>
      </c>
      <c r="G53" s="39">
        <v>4.2000000000000003E-2</v>
      </c>
      <c r="H53" s="39">
        <v>0.17499999999999999</v>
      </c>
      <c r="I53" s="39">
        <v>0.54700000000000004</v>
      </c>
      <c r="J53" s="39"/>
      <c r="K53" s="41"/>
      <c r="L53" s="42">
        <v>46.63</v>
      </c>
      <c r="M53" s="43"/>
      <c r="N53" s="43"/>
      <c r="O53" s="44" t="s">
        <v>85</v>
      </c>
      <c r="P53" s="45">
        <v>0.7</v>
      </c>
      <c r="Q53" s="46">
        <v>44491</v>
      </c>
      <c r="R53" s="46">
        <v>44491</v>
      </c>
      <c r="S53" s="67" t="s">
        <v>95</v>
      </c>
      <c r="T53" s="44"/>
    </row>
    <row r="54" spans="1:20" x14ac:dyDescent="0.2">
      <c r="A54" s="53" t="s">
        <v>90</v>
      </c>
      <c r="B54" s="1">
        <f>C53</f>
        <v>2.4</v>
      </c>
      <c r="C54" s="1">
        <f t="shared" ref="C54" si="27">B54+D54</f>
        <v>3.8</v>
      </c>
      <c r="D54" s="1">
        <v>1.4</v>
      </c>
      <c r="E54" s="22">
        <v>531786</v>
      </c>
      <c r="F54" s="38">
        <v>2.06</v>
      </c>
      <c r="G54" s="39">
        <v>1.4999999999999999E-2</v>
      </c>
      <c r="H54" s="39">
        <v>8.2000000000000003E-2</v>
      </c>
      <c r="I54" s="39">
        <v>0.27600000000000002</v>
      </c>
      <c r="J54" s="39"/>
      <c r="K54" s="41"/>
      <c r="L54" s="42">
        <v>7.73</v>
      </c>
      <c r="M54" s="43"/>
      <c r="N54" s="43"/>
      <c r="O54" s="44" t="s">
        <v>84</v>
      </c>
      <c r="P54" s="45"/>
      <c r="Q54" s="46">
        <v>44491</v>
      </c>
      <c r="R54" s="46">
        <v>44491</v>
      </c>
      <c r="S54" s="67" t="s">
        <v>95</v>
      </c>
      <c r="T54" s="44"/>
    </row>
    <row r="55" spans="1:20" x14ac:dyDescent="0.2">
      <c r="A55" s="53" t="s">
        <v>91</v>
      </c>
      <c r="B55" s="1">
        <v>0</v>
      </c>
      <c r="C55" s="1">
        <f>D55</f>
        <v>1.9</v>
      </c>
      <c r="D55" s="1">
        <v>1.9</v>
      </c>
      <c r="E55" s="22">
        <v>533411</v>
      </c>
      <c r="F55" s="38">
        <v>0.08</v>
      </c>
      <c r="G55" s="39">
        <v>4.0000000000000001E-3</v>
      </c>
      <c r="H55" s="39">
        <v>4.0000000000000001E-3</v>
      </c>
      <c r="I55" s="39">
        <v>4.9000000000000002E-2</v>
      </c>
      <c r="J55" s="39"/>
      <c r="K55" s="41"/>
      <c r="L55" s="42">
        <v>1.82</v>
      </c>
      <c r="M55" s="43"/>
      <c r="N55" s="43"/>
      <c r="O55" s="44" t="s">
        <v>86</v>
      </c>
      <c r="P55" s="45"/>
      <c r="Q55" s="46">
        <v>44501</v>
      </c>
      <c r="R55" s="46">
        <v>44501</v>
      </c>
      <c r="S55" s="68" t="s">
        <v>92</v>
      </c>
      <c r="T55" s="44"/>
    </row>
    <row r="56" spans="1:20" x14ac:dyDescent="0.2">
      <c r="A56" s="53" t="s">
        <v>91</v>
      </c>
      <c r="B56" s="1">
        <f>C55</f>
        <v>1.9</v>
      </c>
      <c r="C56" s="1">
        <f>B56+D56</f>
        <v>2.9</v>
      </c>
      <c r="D56" s="1">
        <v>1</v>
      </c>
      <c r="E56" s="22">
        <v>533412</v>
      </c>
      <c r="F56" s="38">
        <v>0.02</v>
      </c>
      <c r="G56" s="39">
        <v>6.0000000000000001E-3</v>
      </c>
      <c r="H56" s="39">
        <v>-1E-3</v>
      </c>
      <c r="I56" s="39">
        <v>3.1E-2</v>
      </c>
      <c r="J56" s="39"/>
      <c r="K56" s="41"/>
      <c r="L56" s="42">
        <v>1.57</v>
      </c>
      <c r="M56" s="43"/>
      <c r="N56" s="43"/>
      <c r="O56" s="44" t="s">
        <v>85</v>
      </c>
      <c r="P56" s="45">
        <v>1</v>
      </c>
      <c r="Q56" s="46">
        <v>44501</v>
      </c>
      <c r="R56" s="46">
        <v>44501</v>
      </c>
      <c r="S56" s="68" t="s">
        <v>92</v>
      </c>
      <c r="T56" s="44"/>
    </row>
    <row r="57" spans="1:20" x14ac:dyDescent="0.2">
      <c r="A57" s="53" t="s">
        <v>91</v>
      </c>
      <c r="B57" s="1">
        <f>C56</f>
        <v>2.9</v>
      </c>
      <c r="C57" s="1">
        <f t="shared" ref="C57" si="28">B57+D57</f>
        <v>3.1999999999999997</v>
      </c>
      <c r="D57" s="1">
        <v>0.3</v>
      </c>
      <c r="E57" s="22">
        <v>533413</v>
      </c>
      <c r="F57" s="38">
        <v>0.65</v>
      </c>
      <c r="G57" s="39">
        <v>0.02</v>
      </c>
      <c r="H57" s="39">
        <v>5.0999999999999997E-2</v>
      </c>
      <c r="I57" s="39">
        <v>0.35699999999999998</v>
      </c>
      <c r="J57" s="39"/>
      <c r="K57" s="41"/>
      <c r="L57" s="42">
        <v>18.399999999999999</v>
      </c>
      <c r="M57" s="43"/>
      <c r="N57" s="43"/>
      <c r="O57" s="44" t="s">
        <v>84</v>
      </c>
      <c r="P57" s="45"/>
      <c r="Q57" s="46">
        <v>44501</v>
      </c>
      <c r="R57" s="46">
        <v>44501</v>
      </c>
      <c r="S57" s="68" t="s">
        <v>92</v>
      </c>
      <c r="T57" s="44"/>
    </row>
    <row r="58" spans="1:20" x14ac:dyDescent="0.2">
      <c r="A58" s="24" t="s">
        <v>96</v>
      </c>
      <c r="B58" s="1">
        <v>0</v>
      </c>
      <c r="C58" s="1">
        <f>D58</f>
        <v>2.4</v>
      </c>
      <c r="D58" s="1">
        <v>2.4</v>
      </c>
      <c r="E58" s="22">
        <v>534143</v>
      </c>
      <c r="F58" s="38">
        <v>0.182</v>
      </c>
      <c r="G58" s="39">
        <v>1.7999999999999999E-2</v>
      </c>
      <c r="H58" s="39">
        <v>0.09</v>
      </c>
      <c r="I58" s="39">
        <v>0.72</v>
      </c>
      <c r="J58" s="39"/>
      <c r="K58" s="41"/>
      <c r="L58" s="48">
        <v>6.2670000000000012</v>
      </c>
      <c r="M58" s="43"/>
      <c r="N58" s="43"/>
      <c r="O58" s="44" t="s">
        <v>86</v>
      </c>
      <c r="P58" s="45"/>
      <c r="Q58" s="23">
        <v>44506</v>
      </c>
      <c r="R58" s="23">
        <v>44506</v>
      </c>
      <c r="S58" s="47" t="s">
        <v>99</v>
      </c>
      <c r="T58" s="44"/>
    </row>
    <row r="59" spans="1:20" x14ac:dyDescent="0.2">
      <c r="A59" s="24" t="s">
        <v>96</v>
      </c>
      <c r="B59" s="1">
        <f>C58</f>
        <v>2.4</v>
      </c>
      <c r="C59" s="1">
        <f>B59+D59</f>
        <v>2.9</v>
      </c>
      <c r="D59" s="1">
        <v>0.5</v>
      </c>
      <c r="E59" s="22">
        <v>534145</v>
      </c>
      <c r="F59" s="38">
        <v>0.70799999999999996</v>
      </c>
      <c r="G59" s="39">
        <v>8.0000000000000002E-3</v>
      </c>
      <c r="H59" s="39">
        <v>8.0000000000000002E-3</v>
      </c>
      <c r="I59" s="39">
        <v>5.8999999999999997E-2</v>
      </c>
      <c r="J59" s="39"/>
      <c r="K59" s="41"/>
      <c r="L59" s="48">
        <v>15.086</v>
      </c>
      <c r="M59" s="43"/>
      <c r="N59" s="43"/>
      <c r="O59" s="44" t="s">
        <v>86</v>
      </c>
      <c r="P59" s="45"/>
      <c r="Q59" s="23">
        <v>44506</v>
      </c>
      <c r="R59" s="23">
        <v>44506</v>
      </c>
      <c r="S59" s="47" t="s">
        <v>99</v>
      </c>
      <c r="T59" s="44"/>
    </row>
    <row r="60" spans="1:20" x14ac:dyDescent="0.2">
      <c r="A60" s="24" t="s">
        <v>96</v>
      </c>
      <c r="B60" s="1">
        <f>C59</f>
        <v>2.9</v>
      </c>
      <c r="C60" s="1">
        <f t="shared" ref="C60" si="29">B60+D60</f>
        <v>3.1999999999999997</v>
      </c>
      <c r="D60" s="1">
        <v>0.3</v>
      </c>
      <c r="E60" s="22">
        <v>534146</v>
      </c>
      <c r="F60" s="38">
        <v>1.76</v>
      </c>
      <c r="G60" s="39">
        <v>2.9000000000000001E-2</v>
      </c>
      <c r="H60" s="39">
        <v>0.16700000000000001</v>
      </c>
      <c r="I60" s="39">
        <v>1.0209999999999999</v>
      </c>
      <c r="J60" s="39"/>
      <c r="K60" s="41"/>
      <c r="L60" s="48">
        <v>24.668999999999997</v>
      </c>
      <c r="M60" s="43"/>
      <c r="N60" s="43"/>
      <c r="O60" s="44" t="s">
        <v>85</v>
      </c>
      <c r="P60" s="45">
        <v>0.3</v>
      </c>
      <c r="Q60" s="23">
        <v>44506</v>
      </c>
      <c r="R60" s="23">
        <v>44506</v>
      </c>
      <c r="S60" s="47" t="s">
        <v>99</v>
      </c>
      <c r="T60" s="44"/>
    </row>
    <row r="61" spans="1:20" x14ac:dyDescent="0.2">
      <c r="A61" s="24" t="s">
        <v>97</v>
      </c>
      <c r="B61" s="1">
        <v>0</v>
      </c>
      <c r="C61" s="1">
        <f>D61</f>
        <v>1.6</v>
      </c>
      <c r="D61" s="1">
        <v>1.6</v>
      </c>
      <c r="E61" s="22">
        <v>535602</v>
      </c>
      <c r="F61" s="38">
        <v>0.114</v>
      </c>
      <c r="G61" s="39">
        <v>4.0000000000000001E-3</v>
      </c>
      <c r="H61" s="39">
        <v>5.0000000000000001E-3</v>
      </c>
      <c r="I61" s="39">
        <v>6.7000000000000004E-2</v>
      </c>
      <c r="J61" s="39"/>
      <c r="K61" s="41"/>
      <c r="L61" s="42">
        <v>1.1870000000000001</v>
      </c>
      <c r="M61" s="43"/>
      <c r="N61" s="43"/>
      <c r="O61" s="44" t="s">
        <v>86</v>
      </c>
      <c r="P61" s="45"/>
      <c r="Q61" s="23">
        <v>44513</v>
      </c>
      <c r="R61" s="23">
        <v>44513</v>
      </c>
      <c r="S61" s="47" t="s">
        <v>100</v>
      </c>
      <c r="T61" s="44"/>
    </row>
    <row r="62" spans="1:20" x14ac:dyDescent="0.2">
      <c r="A62" s="24" t="s">
        <v>97</v>
      </c>
      <c r="B62" s="1">
        <f>C61</f>
        <v>1.6</v>
      </c>
      <c r="C62" s="1">
        <f>B62+D62</f>
        <v>2.7</v>
      </c>
      <c r="D62" s="1">
        <v>1.1000000000000001</v>
      </c>
      <c r="E62" s="22">
        <v>535603</v>
      </c>
      <c r="F62" s="38">
        <v>0.14599999999999999</v>
      </c>
      <c r="G62" s="39">
        <v>3.0000000000000001E-3</v>
      </c>
      <c r="H62" s="39">
        <v>1.4E-2</v>
      </c>
      <c r="I62" s="39">
        <v>3.6999999999999998E-2</v>
      </c>
      <c r="J62" s="39"/>
      <c r="K62" s="41"/>
      <c r="L62" s="42">
        <v>1.514</v>
      </c>
      <c r="M62" s="43"/>
      <c r="N62" s="43"/>
      <c r="O62" s="44" t="s">
        <v>86</v>
      </c>
      <c r="P62" s="45"/>
      <c r="Q62" s="23">
        <v>44513</v>
      </c>
      <c r="R62" s="23">
        <v>44513</v>
      </c>
      <c r="S62" s="47" t="s">
        <v>100</v>
      </c>
      <c r="T62" s="44"/>
    </row>
    <row r="63" spans="1:20" x14ac:dyDescent="0.2">
      <c r="A63" s="24" t="s">
        <v>97</v>
      </c>
      <c r="B63" s="1">
        <f>C62</f>
        <v>2.7</v>
      </c>
      <c r="C63" s="1">
        <f t="shared" ref="C63" si="30">B63+D63</f>
        <v>2.9000000000000004</v>
      </c>
      <c r="D63" s="1">
        <v>0.2</v>
      </c>
      <c r="E63" s="22">
        <v>535604</v>
      </c>
      <c r="F63" s="38">
        <v>12.402000000000001</v>
      </c>
      <c r="G63" s="39">
        <v>0.23200000000000001</v>
      </c>
      <c r="H63" s="39">
        <v>0.114</v>
      </c>
      <c r="I63" s="39">
        <v>0.14000000000000001</v>
      </c>
      <c r="J63" s="39"/>
      <c r="K63" s="41"/>
      <c r="L63" s="42">
        <v>79.948999999999998</v>
      </c>
      <c r="M63" s="43"/>
      <c r="N63" s="43"/>
      <c r="O63" s="44" t="s">
        <v>85</v>
      </c>
      <c r="P63" s="45">
        <v>0.2</v>
      </c>
      <c r="Q63" s="23">
        <v>44513</v>
      </c>
      <c r="R63" s="23">
        <v>44513</v>
      </c>
      <c r="S63" s="47" t="s">
        <v>100</v>
      </c>
      <c r="T63" s="44"/>
    </row>
    <row r="64" spans="1:20" x14ac:dyDescent="0.2">
      <c r="A64" s="24" t="s">
        <v>98</v>
      </c>
      <c r="B64" s="1">
        <v>0</v>
      </c>
      <c r="C64" s="1">
        <f>D64</f>
        <v>1.6</v>
      </c>
      <c r="D64" s="1">
        <v>1.6</v>
      </c>
      <c r="E64" s="22">
        <v>536176</v>
      </c>
      <c r="F64" s="38">
        <v>0.10800000000000001</v>
      </c>
      <c r="G64" s="39">
        <v>8.9999999999999993E-3</v>
      </c>
      <c r="H64" s="39">
        <v>0.01</v>
      </c>
      <c r="I64" s="39">
        <v>5.7000000000000002E-2</v>
      </c>
      <c r="J64" s="39"/>
      <c r="K64" s="41"/>
      <c r="L64" s="42">
        <v>1.8839999999999999</v>
      </c>
      <c r="M64" s="43"/>
      <c r="N64" s="43"/>
      <c r="O64" s="44" t="s">
        <v>85</v>
      </c>
      <c r="P64" s="45">
        <v>1.6</v>
      </c>
      <c r="Q64" s="23">
        <v>44516</v>
      </c>
      <c r="R64" s="23">
        <v>44516</v>
      </c>
      <c r="S64" s="47" t="s">
        <v>101</v>
      </c>
      <c r="T64" s="44"/>
    </row>
    <row r="65" spans="1:21" x14ac:dyDescent="0.2">
      <c r="A65" s="24" t="s">
        <v>98</v>
      </c>
      <c r="B65" s="1">
        <f>C64</f>
        <v>1.6</v>
      </c>
      <c r="C65" s="1">
        <f>B65+D65</f>
        <v>2.6</v>
      </c>
      <c r="D65" s="1">
        <v>1</v>
      </c>
      <c r="E65" s="22">
        <v>536177</v>
      </c>
      <c r="F65" s="38">
        <v>0.14200000000000002</v>
      </c>
      <c r="G65" s="39">
        <v>1.4E-2</v>
      </c>
      <c r="H65" s="39">
        <v>1.2E-2</v>
      </c>
      <c r="I65" s="39">
        <v>7.3999999999999996E-2</v>
      </c>
      <c r="J65" s="40"/>
      <c r="K65" s="41"/>
      <c r="L65" s="40">
        <v>2.161</v>
      </c>
      <c r="M65" s="43"/>
      <c r="N65" s="43"/>
      <c r="O65" s="44" t="s">
        <v>86</v>
      </c>
      <c r="P65" s="45"/>
      <c r="Q65" s="23">
        <v>44516</v>
      </c>
      <c r="R65" s="23">
        <v>44516</v>
      </c>
      <c r="S65" s="47" t="s">
        <v>101</v>
      </c>
      <c r="T65" s="44"/>
    </row>
    <row r="66" spans="1:21" x14ac:dyDescent="0.2">
      <c r="A66" s="24" t="s">
        <v>98</v>
      </c>
      <c r="B66" s="1">
        <f>C65</f>
        <v>2.6</v>
      </c>
      <c r="C66" s="1">
        <f t="shared" ref="C66" si="31">B66+D66</f>
        <v>2.8000000000000003</v>
      </c>
      <c r="D66" s="1">
        <v>0.2</v>
      </c>
      <c r="E66" s="22">
        <v>536178</v>
      </c>
      <c r="F66" s="38">
        <v>1.3440000000000001</v>
      </c>
      <c r="G66" s="39">
        <v>3.9E-2</v>
      </c>
      <c r="H66" s="39">
        <v>4.8000000000000001E-2</v>
      </c>
      <c r="I66" s="39">
        <v>0.39400000000000002</v>
      </c>
      <c r="J66" s="40"/>
      <c r="K66" s="41"/>
      <c r="L66" s="40">
        <v>16.151</v>
      </c>
      <c r="M66" s="43"/>
      <c r="N66" s="43"/>
      <c r="O66" s="44" t="s">
        <v>86</v>
      </c>
      <c r="P66" s="45"/>
      <c r="Q66" s="23">
        <v>44516</v>
      </c>
      <c r="R66" s="23">
        <v>44516</v>
      </c>
      <c r="S66" s="47" t="s">
        <v>101</v>
      </c>
      <c r="T66" s="44"/>
    </row>
    <row r="67" spans="1:21" x14ac:dyDescent="0.2">
      <c r="A67" s="18"/>
      <c r="E67" s="22"/>
      <c r="F67" s="38"/>
      <c r="G67" s="39"/>
      <c r="H67" s="39"/>
      <c r="I67" s="39"/>
      <c r="J67" s="40"/>
      <c r="K67" s="41"/>
      <c r="L67" s="40"/>
      <c r="M67" s="43"/>
      <c r="N67" s="43"/>
      <c r="O67" s="44"/>
      <c r="P67" s="45"/>
      <c r="Q67" s="46"/>
      <c r="R67" s="46"/>
      <c r="S67" s="47"/>
      <c r="T67" s="44"/>
    </row>
    <row r="68" spans="1:21" x14ac:dyDescent="0.2">
      <c r="A68" s="18"/>
      <c r="E68" s="22"/>
      <c r="F68" s="38"/>
      <c r="G68" s="39"/>
      <c r="H68" s="39"/>
      <c r="I68" s="39"/>
      <c r="J68" s="40"/>
      <c r="K68" s="41"/>
      <c r="L68" s="40"/>
      <c r="M68" s="43"/>
      <c r="N68" s="43"/>
      <c r="O68" s="44"/>
      <c r="P68" s="45"/>
      <c r="Q68" s="46"/>
      <c r="R68" s="46"/>
      <c r="S68" s="47"/>
      <c r="T68" s="44"/>
    </row>
    <row r="69" spans="1:21" x14ac:dyDescent="0.2">
      <c r="A69" s="18"/>
      <c r="E69" s="22"/>
      <c r="F69" s="38"/>
      <c r="G69" s="39"/>
      <c r="H69" s="39"/>
      <c r="I69" s="39"/>
      <c r="J69" s="40"/>
      <c r="K69" s="41"/>
      <c r="L69" s="40"/>
      <c r="M69" s="43"/>
      <c r="N69" s="43"/>
      <c r="O69" s="44"/>
      <c r="P69" s="45"/>
      <c r="Q69" s="46"/>
      <c r="R69" s="46"/>
      <c r="S69" s="47"/>
      <c r="T69" s="44"/>
    </row>
    <row r="70" spans="1:21" x14ac:dyDescent="0.2">
      <c r="A70" s="18"/>
      <c r="E70" s="22"/>
      <c r="F70" s="38"/>
      <c r="G70" s="39"/>
      <c r="H70" s="39"/>
      <c r="I70" s="39"/>
      <c r="J70" s="40"/>
      <c r="K70" s="41"/>
      <c r="L70" s="40"/>
      <c r="M70" s="43"/>
      <c r="N70" s="43"/>
      <c r="O70" s="44"/>
      <c r="P70" s="45"/>
      <c r="Q70" s="46"/>
      <c r="R70" s="46"/>
      <c r="S70" s="47"/>
      <c r="T70" s="44"/>
      <c r="U70" s="44"/>
    </row>
    <row r="71" spans="1:21" x14ac:dyDescent="0.2">
      <c r="A71" s="18"/>
      <c r="E71" s="22"/>
      <c r="F71" s="38"/>
      <c r="G71" s="39"/>
      <c r="H71" s="39"/>
      <c r="I71" s="39"/>
      <c r="J71" s="40"/>
      <c r="K71" s="41"/>
      <c r="L71" s="40"/>
      <c r="M71" s="43"/>
      <c r="N71" s="43"/>
      <c r="O71" s="44"/>
      <c r="P71" s="45"/>
      <c r="Q71" s="46"/>
      <c r="R71" s="46"/>
      <c r="S71" s="47"/>
      <c r="T71" s="44"/>
      <c r="U71" s="44"/>
    </row>
    <row r="72" spans="1:21" x14ac:dyDescent="0.2">
      <c r="A72" s="18"/>
      <c r="F72" s="40"/>
      <c r="G72" s="40"/>
      <c r="H72" s="40"/>
      <c r="I72" s="40"/>
      <c r="J72" s="40"/>
      <c r="K72" s="41"/>
      <c r="L72" s="40"/>
      <c r="M72" s="43"/>
      <c r="N72" s="43"/>
      <c r="O72" s="44"/>
      <c r="P72" s="45"/>
      <c r="Q72" s="46"/>
      <c r="R72" s="46"/>
      <c r="S72" s="47"/>
      <c r="T72" s="44"/>
      <c r="U72" s="44"/>
    </row>
    <row r="73" spans="1:21" x14ac:dyDescent="0.2">
      <c r="A73" s="18"/>
      <c r="F73" s="40"/>
      <c r="G73" s="40"/>
      <c r="H73" s="40"/>
      <c r="I73" s="40"/>
      <c r="J73" s="40"/>
      <c r="K73" s="41"/>
      <c r="L73" s="40"/>
      <c r="M73" s="43"/>
      <c r="N73" s="43"/>
      <c r="O73" s="44"/>
      <c r="P73" s="45"/>
      <c r="Q73" s="46"/>
      <c r="R73" s="46"/>
      <c r="S73" s="47"/>
      <c r="T73" s="44"/>
      <c r="U73" s="44"/>
    </row>
    <row r="74" spans="1:21" x14ac:dyDescent="0.2">
      <c r="F74" s="40"/>
      <c r="G74" s="40"/>
      <c r="H74" s="40"/>
      <c r="I74" s="40"/>
      <c r="J74" s="40"/>
      <c r="K74" s="41"/>
      <c r="L74" s="40"/>
      <c r="M74" s="43"/>
      <c r="N74" s="43"/>
      <c r="O74" s="44"/>
      <c r="P74" s="45"/>
      <c r="Q74" s="67"/>
      <c r="R74" s="67"/>
      <c r="S74" s="47"/>
      <c r="T74" s="44"/>
      <c r="U74" s="44"/>
    </row>
    <row r="75" spans="1:21" x14ac:dyDescent="0.2">
      <c r="F75" s="40"/>
      <c r="G75" s="40"/>
      <c r="H75" s="40"/>
      <c r="I75" s="40"/>
      <c r="J75" s="40"/>
      <c r="K75" s="41"/>
      <c r="L75" s="40"/>
      <c r="M75" s="43"/>
      <c r="N75" s="43"/>
      <c r="O75" s="44"/>
      <c r="P75" s="45"/>
      <c r="Q75" s="67"/>
      <c r="R75" s="67"/>
      <c r="S75" s="47"/>
      <c r="T75" s="44"/>
      <c r="U75" s="44"/>
    </row>
    <row r="76" spans="1:21" x14ac:dyDescent="0.2">
      <c r="F76" s="40"/>
      <c r="G76" s="40"/>
      <c r="H76" s="40"/>
      <c r="I76" s="40"/>
      <c r="J76" s="40"/>
      <c r="K76" s="41"/>
      <c r="L76" s="40"/>
      <c r="M76" s="43"/>
      <c r="N76" s="43"/>
      <c r="O76" s="44"/>
      <c r="P76" s="45"/>
      <c r="Q76" s="67"/>
      <c r="R76" s="67"/>
      <c r="S76" s="47"/>
      <c r="T76" s="44"/>
      <c r="U76" s="44"/>
    </row>
    <row r="77" spans="1:21" x14ac:dyDescent="0.2">
      <c r="F77" s="40"/>
      <c r="G77" s="40"/>
      <c r="H77" s="40"/>
      <c r="I77" s="40"/>
      <c r="J77" s="40"/>
      <c r="K77" s="41"/>
      <c r="L77" s="40"/>
      <c r="M77" s="43"/>
      <c r="N77" s="43"/>
      <c r="O77" s="44"/>
      <c r="P77" s="45"/>
      <c r="Q77" s="67"/>
      <c r="R77" s="67"/>
      <c r="S77" s="47"/>
      <c r="T77" s="44"/>
      <c r="U77" s="44"/>
    </row>
    <row r="78" spans="1:21" x14ac:dyDescent="0.2">
      <c r="F78" s="40"/>
      <c r="G78" s="40"/>
      <c r="H78" s="40"/>
      <c r="I78" s="40"/>
      <c r="J78" s="40"/>
      <c r="K78" s="41"/>
      <c r="L78" s="40"/>
      <c r="M78" s="43"/>
      <c r="N78" s="43"/>
      <c r="O78" s="44"/>
      <c r="P78" s="45"/>
      <c r="Q78" s="67"/>
      <c r="R78" s="67"/>
      <c r="S78" s="47"/>
      <c r="T78" s="44"/>
      <c r="U78" s="44"/>
    </row>
    <row r="79" spans="1:21" x14ac:dyDescent="0.2">
      <c r="F79" s="40"/>
      <c r="G79" s="40"/>
      <c r="H79" s="40"/>
      <c r="I79" s="40"/>
      <c r="J79" s="40"/>
      <c r="K79" s="41"/>
      <c r="L79" s="40"/>
      <c r="M79" s="43"/>
      <c r="N79" s="43"/>
      <c r="O79" s="44"/>
      <c r="P79" s="45"/>
      <c r="Q79" s="67"/>
      <c r="R79" s="67"/>
      <c r="S79" s="47"/>
      <c r="T79" s="44"/>
      <c r="U79" s="44"/>
    </row>
    <row r="80" spans="1:21" x14ac:dyDescent="0.2">
      <c r="F80" s="40"/>
      <c r="G80" s="40"/>
      <c r="H80" s="40"/>
      <c r="I80" s="40"/>
      <c r="J80" s="40"/>
      <c r="K80" s="41"/>
      <c r="L80" s="40"/>
      <c r="M80" s="43"/>
      <c r="N80" s="43"/>
      <c r="O80" s="44"/>
      <c r="P80" s="45"/>
      <c r="Q80" s="67"/>
      <c r="R80" s="67"/>
      <c r="S80" s="47"/>
      <c r="T80" s="44"/>
      <c r="U80" s="44"/>
    </row>
    <row r="81" spans="6:21" x14ac:dyDescent="0.2">
      <c r="F81" s="40"/>
      <c r="G81" s="40"/>
      <c r="H81" s="40"/>
      <c r="I81" s="40"/>
      <c r="J81" s="40"/>
      <c r="K81" s="41"/>
      <c r="L81" s="40"/>
      <c r="M81" s="43"/>
      <c r="N81" s="43"/>
      <c r="O81" s="44"/>
      <c r="P81" s="45"/>
      <c r="Q81" s="67"/>
      <c r="R81" s="67"/>
      <c r="S81" s="47"/>
      <c r="T81" s="44"/>
      <c r="U81" s="44"/>
    </row>
    <row r="82" spans="6:21" x14ac:dyDescent="0.2">
      <c r="F82" s="40"/>
      <c r="G82" s="40"/>
      <c r="H82" s="40"/>
      <c r="I82" s="40"/>
      <c r="J82" s="40"/>
      <c r="K82" s="41"/>
      <c r="L82" s="40"/>
      <c r="M82" s="43"/>
      <c r="N82" s="43"/>
      <c r="O82" s="44"/>
      <c r="P82" s="45"/>
      <c r="Q82" s="67"/>
      <c r="R82" s="67"/>
      <c r="S82" s="47"/>
      <c r="T82" s="44"/>
      <c r="U82" s="44"/>
    </row>
    <row r="83" spans="6:21" x14ac:dyDescent="0.2">
      <c r="F83" s="40"/>
      <c r="G83" s="40"/>
      <c r="H83" s="40"/>
      <c r="I83" s="40"/>
      <c r="J83" s="40"/>
      <c r="K83" s="41"/>
      <c r="L83" s="40"/>
      <c r="M83" s="43"/>
      <c r="N83" s="43"/>
      <c r="O83" s="44"/>
      <c r="P83" s="45"/>
      <c r="Q83" s="67"/>
      <c r="R83" s="67"/>
      <c r="S83" s="47"/>
    </row>
    <row r="84" spans="6:21" x14ac:dyDescent="0.2">
      <c r="F84" s="40"/>
      <c r="G84" s="40"/>
      <c r="H84" s="40"/>
      <c r="I84" s="40"/>
      <c r="J84" s="40"/>
      <c r="K84" s="41"/>
      <c r="L84" s="40"/>
      <c r="M84" s="43"/>
      <c r="N84" s="43"/>
      <c r="O84" s="44"/>
      <c r="P84" s="45"/>
      <c r="Q84" s="67"/>
      <c r="R84" s="67"/>
      <c r="S84" s="47"/>
    </row>
    <row r="85" spans="6:21" x14ac:dyDescent="0.2">
      <c r="F85" s="40"/>
      <c r="G85" s="40"/>
      <c r="H85" s="40"/>
      <c r="I85" s="40"/>
      <c r="J85" s="40"/>
      <c r="K85" s="41"/>
      <c r="L85" s="40"/>
      <c r="M85" s="43"/>
      <c r="N85" s="43"/>
      <c r="O85" s="44"/>
      <c r="P85" s="45"/>
      <c r="Q85" s="67"/>
      <c r="R85" s="67"/>
      <c r="S85" s="47"/>
    </row>
    <row r="86" spans="6:21" x14ac:dyDescent="0.2">
      <c r="F86" s="40"/>
      <c r="G86" s="40"/>
      <c r="H86" s="40"/>
      <c r="I86" s="40"/>
      <c r="J86" s="40"/>
      <c r="K86" s="41"/>
      <c r="L86" s="40"/>
      <c r="M86" s="43"/>
      <c r="N86" s="43"/>
      <c r="O86" s="44"/>
      <c r="P86" s="45"/>
      <c r="Q86" s="67"/>
      <c r="R86" s="67"/>
      <c r="S86" s="47"/>
    </row>
    <row r="87" spans="6:21" x14ac:dyDescent="0.2">
      <c r="F87" s="40"/>
      <c r="G87" s="40"/>
      <c r="H87" s="40"/>
      <c r="I87" s="40"/>
      <c r="J87" s="40"/>
      <c r="K87" s="41"/>
      <c r="L87" s="40"/>
      <c r="M87" s="43"/>
      <c r="N87" s="43"/>
      <c r="O87" s="44"/>
      <c r="P87" s="45"/>
      <c r="Q87" s="67"/>
      <c r="R87" s="67"/>
      <c r="S87" s="47"/>
    </row>
    <row r="88" spans="6:21" x14ac:dyDescent="0.2">
      <c r="F88" s="40"/>
      <c r="G88" s="40"/>
      <c r="H88" s="40"/>
      <c r="I88" s="40"/>
      <c r="J88" s="40"/>
      <c r="K88" s="41"/>
      <c r="L88" s="40"/>
      <c r="M88" s="43"/>
      <c r="N88" s="43"/>
      <c r="O88" s="44"/>
      <c r="P88" s="45"/>
      <c r="Q88" s="67"/>
      <c r="R88" s="67"/>
      <c r="S88" s="47"/>
    </row>
    <row r="89" spans="6:21" x14ac:dyDescent="0.2">
      <c r="F89" s="40"/>
      <c r="G89" s="40"/>
      <c r="H89" s="40"/>
      <c r="I89" s="40"/>
      <c r="J89" s="40"/>
      <c r="K89" s="41"/>
      <c r="L89" s="40"/>
      <c r="M89" s="43"/>
      <c r="N89" s="43"/>
      <c r="O89" s="44"/>
      <c r="P89" s="45"/>
      <c r="Q89" s="67"/>
      <c r="R89" s="67"/>
      <c r="S89" s="47"/>
    </row>
    <row r="90" spans="6:21" x14ac:dyDescent="0.2">
      <c r="F90" s="40"/>
      <c r="G90" s="40"/>
      <c r="H90" s="40"/>
      <c r="I90" s="40"/>
      <c r="J90" s="40"/>
      <c r="K90" s="41"/>
      <c r="L90" s="40"/>
      <c r="M90" s="43"/>
      <c r="N90" s="43"/>
      <c r="O90" s="44"/>
      <c r="P90" s="45"/>
      <c r="Q90" s="67"/>
      <c r="R90" s="67"/>
      <c r="S90" s="47"/>
    </row>
    <row r="91" spans="6:21" x14ac:dyDescent="0.2">
      <c r="F91" s="40"/>
      <c r="G91" s="40"/>
      <c r="H91" s="40"/>
      <c r="I91" s="40"/>
      <c r="J91" s="40"/>
      <c r="K91" s="41"/>
      <c r="L91" s="40"/>
      <c r="M91" s="43"/>
      <c r="N91" s="43"/>
      <c r="O91" s="44"/>
      <c r="P91" s="45"/>
      <c r="Q91" s="67"/>
      <c r="R91" s="67"/>
      <c r="S91" s="47"/>
    </row>
    <row r="92" spans="6:21" x14ac:dyDescent="0.2">
      <c r="F92" s="40"/>
      <c r="G92" s="40"/>
      <c r="H92" s="40"/>
      <c r="I92" s="40"/>
      <c r="J92" s="40"/>
      <c r="K92" s="41"/>
      <c r="L92" s="40"/>
      <c r="M92" s="43"/>
      <c r="N92" s="43"/>
      <c r="O92" s="44"/>
      <c r="P92" s="45"/>
      <c r="Q92" s="67"/>
      <c r="R92" s="67"/>
      <c r="S92" s="47"/>
    </row>
    <row r="93" spans="6:21" x14ac:dyDescent="0.2">
      <c r="F93" s="40"/>
      <c r="G93" s="40"/>
      <c r="H93" s="40"/>
      <c r="I93" s="40"/>
      <c r="J93" s="40"/>
      <c r="K93" s="41"/>
      <c r="L93" s="40"/>
      <c r="M93" s="43"/>
      <c r="N93" s="43"/>
      <c r="O93" s="44"/>
      <c r="P93" s="45"/>
      <c r="Q93" s="67"/>
      <c r="R93" s="67"/>
      <c r="S93" s="47"/>
    </row>
    <row r="94" spans="6:21" x14ac:dyDescent="0.2">
      <c r="F94" s="40"/>
      <c r="G94" s="40"/>
      <c r="H94" s="40"/>
      <c r="I94" s="40"/>
      <c r="J94" s="40"/>
      <c r="K94" s="41"/>
      <c r="L94" s="40"/>
      <c r="M94" s="43"/>
      <c r="N94" s="43"/>
      <c r="O94" s="44"/>
      <c r="P94" s="45"/>
      <c r="Q94" s="67"/>
      <c r="R94" s="67"/>
      <c r="S94" s="47"/>
    </row>
    <row r="95" spans="6:21" x14ac:dyDescent="0.2">
      <c r="F95" s="40"/>
      <c r="G95" s="40"/>
      <c r="H95" s="40"/>
      <c r="I95" s="40"/>
      <c r="J95" s="40"/>
      <c r="K95" s="41"/>
      <c r="L95" s="40"/>
      <c r="M95" s="43"/>
      <c r="N95" s="43"/>
      <c r="O95" s="44"/>
      <c r="P95" s="45"/>
      <c r="Q95" s="67"/>
      <c r="R95" s="67"/>
      <c r="S95" s="47"/>
    </row>
    <row r="96" spans="6:21" x14ac:dyDescent="0.2">
      <c r="F96" s="40"/>
      <c r="G96" s="40"/>
      <c r="H96" s="40"/>
      <c r="I96" s="40"/>
      <c r="J96" s="40"/>
      <c r="K96" s="41"/>
      <c r="L96" s="40"/>
      <c r="M96" s="43"/>
      <c r="N96" s="43"/>
      <c r="O96" s="44"/>
      <c r="P96" s="45"/>
      <c r="Q96" s="67"/>
      <c r="R96" s="67"/>
      <c r="S96" s="47"/>
    </row>
    <row r="97" spans="6:19" x14ac:dyDescent="0.2">
      <c r="F97" s="40"/>
      <c r="G97" s="40"/>
      <c r="H97" s="40"/>
      <c r="I97" s="40"/>
      <c r="J97" s="40"/>
      <c r="K97" s="41"/>
      <c r="L97" s="40"/>
      <c r="M97" s="43"/>
      <c r="N97" s="43"/>
      <c r="O97" s="44"/>
      <c r="P97" s="45"/>
      <c r="Q97" s="67"/>
      <c r="R97" s="67"/>
      <c r="S97" s="47"/>
    </row>
    <row r="98" spans="6:19" x14ac:dyDescent="0.2">
      <c r="F98" s="40"/>
      <c r="G98" s="40"/>
      <c r="H98" s="40"/>
      <c r="I98" s="40"/>
      <c r="J98" s="40"/>
      <c r="K98" s="41"/>
      <c r="L98" s="40"/>
      <c r="M98" s="43"/>
      <c r="N98" s="43"/>
      <c r="O98" s="44"/>
      <c r="P98" s="45"/>
      <c r="Q98" s="67"/>
      <c r="R98" s="67"/>
      <c r="S98" s="47"/>
    </row>
    <row r="99" spans="6:19" x14ac:dyDescent="0.2">
      <c r="F99" s="40"/>
      <c r="G99" s="40"/>
      <c r="H99" s="40"/>
      <c r="I99" s="40"/>
      <c r="J99" s="40"/>
      <c r="K99" s="41"/>
      <c r="L99" s="40"/>
      <c r="M99" s="43"/>
      <c r="N99" s="43"/>
      <c r="O99" s="44"/>
      <c r="P99" s="45"/>
      <c r="Q99" s="67"/>
      <c r="R99" s="67"/>
      <c r="S99" s="47"/>
    </row>
    <row r="100" spans="6:19" x14ac:dyDescent="0.2">
      <c r="F100" s="40"/>
      <c r="G100" s="40"/>
      <c r="H100" s="40"/>
      <c r="I100" s="40"/>
      <c r="J100" s="40"/>
      <c r="K100" s="41"/>
      <c r="L100" s="40"/>
      <c r="M100" s="43"/>
      <c r="N100" s="43"/>
      <c r="O100" s="44"/>
      <c r="P100" s="45"/>
      <c r="Q100" s="67"/>
      <c r="R100" s="67"/>
      <c r="S100" s="47"/>
    </row>
    <row r="101" spans="6:19" x14ac:dyDescent="0.2">
      <c r="F101" s="40"/>
      <c r="G101" s="40"/>
      <c r="H101" s="40"/>
      <c r="I101" s="40"/>
      <c r="J101" s="40"/>
      <c r="K101" s="41"/>
      <c r="L101" s="40"/>
      <c r="M101" s="43"/>
      <c r="N101" s="43"/>
      <c r="O101" s="44"/>
      <c r="P101" s="45"/>
      <c r="Q101" s="67"/>
      <c r="R101" s="67"/>
      <c r="S101" s="47"/>
    </row>
    <row r="102" spans="6:19" x14ac:dyDescent="0.2">
      <c r="F102" s="40"/>
      <c r="G102" s="40"/>
      <c r="H102" s="40"/>
      <c r="I102" s="40"/>
      <c r="J102" s="40"/>
      <c r="K102" s="41"/>
      <c r="L102" s="40"/>
      <c r="M102" s="43"/>
      <c r="N102" s="43"/>
      <c r="O102" s="44"/>
      <c r="P102" s="45"/>
      <c r="Q102" s="67"/>
      <c r="R102" s="67"/>
      <c r="S102" s="47"/>
    </row>
    <row r="103" spans="6:19" x14ac:dyDescent="0.2">
      <c r="F103" s="40"/>
      <c r="G103" s="40"/>
      <c r="H103" s="40"/>
      <c r="I103" s="40"/>
      <c r="J103" s="40"/>
      <c r="K103" s="41"/>
      <c r="L103" s="40"/>
      <c r="M103" s="43"/>
      <c r="N103" s="43"/>
      <c r="O103" s="44"/>
      <c r="P103" s="45"/>
      <c r="Q103" s="67"/>
      <c r="R103" s="67"/>
      <c r="S103" s="47"/>
    </row>
    <row r="104" spans="6:19" x14ac:dyDescent="0.2">
      <c r="F104" s="40"/>
      <c r="G104" s="40"/>
      <c r="H104" s="40"/>
      <c r="I104" s="40"/>
      <c r="J104" s="40"/>
      <c r="K104" s="41"/>
      <c r="L104" s="40"/>
      <c r="M104" s="43"/>
      <c r="N104" s="43"/>
      <c r="O104" s="44"/>
      <c r="P104" s="45"/>
      <c r="Q104" s="67"/>
      <c r="R104" s="67"/>
      <c r="S104" s="47"/>
    </row>
    <row r="105" spans="6:19" x14ac:dyDescent="0.2">
      <c r="F105" s="40"/>
      <c r="G105" s="40"/>
      <c r="H105" s="40"/>
      <c r="I105" s="40"/>
      <c r="J105" s="40"/>
      <c r="K105" s="41"/>
      <c r="L105" s="40"/>
      <c r="M105" s="43"/>
      <c r="N105" s="43"/>
      <c r="O105" s="44"/>
      <c r="P105" s="45"/>
      <c r="Q105" s="67"/>
      <c r="R105" s="67"/>
      <c r="S105" s="47"/>
    </row>
    <row r="106" spans="6:19" x14ac:dyDescent="0.2">
      <c r="F106" s="40"/>
      <c r="G106" s="40"/>
      <c r="H106" s="40"/>
      <c r="I106" s="40"/>
      <c r="J106" s="40"/>
      <c r="K106" s="41"/>
      <c r="L106" s="40"/>
      <c r="M106" s="43"/>
      <c r="N106" s="43"/>
      <c r="O106" s="44"/>
      <c r="P106" s="45"/>
      <c r="Q106" s="67"/>
      <c r="R106" s="67"/>
      <c r="S106" s="47"/>
    </row>
    <row r="107" spans="6:19" x14ac:dyDescent="0.2">
      <c r="F107" s="40"/>
      <c r="G107" s="40"/>
      <c r="H107" s="40"/>
      <c r="I107" s="40"/>
      <c r="J107" s="40"/>
      <c r="K107" s="41"/>
      <c r="L107" s="40"/>
      <c r="M107" s="43"/>
      <c r="N107" s="43"/>
      <c r="O107" s="44"/>
      <c r="P107" s="45"/>
      <c r="Q107" s="67"/>
      <c r="R107" s="67"/>
      <c r="S107" s="47"/>
    </row>
    <row r="108" spans="6:19" x14ac:dyDescent="0.2">
      <c r="F108" s="40"/>
      <c r="G108" s="40"/>
      <c r="H108" s="40"/>
      <c r="I108" s="40"/>
      <c r="J108" s="40"/>
      <c r="K108" s="41"/>
      <c r="L108" s="40"/>
      <c r="M108" s="43"/>
      <c r="N108" s="43"/>
      <c r="O108" s="44"/>
      <c r="P108" s="45"/>
      <c r="Q108" s="67"/>
      <c r="R108" s="67"/>
      <c r="S108" s="47"/>
    </row>
    <row r="109" spans="6:19" x14ac:dyDescent="0.2">
      <c r="F109" s="40"/>
      <c r="G109" s="40"/>
      <c r="H109" s="40"/>
      <c r="I109" s="40"/>
      <c r="J109" s="40"/>
      <c r="K109" s="41"/>
      <c r="L109" s="40"/>
      <c r="M109" s="43"/>
      <c r="N109" s="43"/>
      <c r="O109" s="44"/>
      <c r="P109" s="45"/>
      <c r="Q109" s="67"/>
      <c r="R109" s="67"/>
      <c r="S109" s="47"/>
    </row>
    <row r="110" spans="6:19" x14ac:dyDescent="0.2">
      <c r="F110" s="40"/>
      <c r="G110" s="40"/>
      <c r="H110" s="40"/>
      <c r="I110" s="40"/>
      <c r="J110" s="40"/>
      <c r="K110" s="41"/>
      <c r="L110" s="40"/>
      <c r="M110" s="43"/>
      <c r="N110" s="43"/>
      <c r="O110" s="44"/>
      <c r="P110" s="45"/>
      <c r="Q110" s="67"/>
      <c r="R110" s="67"/>
      <c r="S110" s="47"/>
    </row>
    <row r="111" spans="6:19" x14ac:dyDescent="0.2">
      <c r="F111" s="40"/>
      <c r="G111" s="40"/>
      <c r="H111" s="40"/>
      <c r="I111" s="40"/>
      <c r="J111" s="40"/>
      <c r="K111" s="41"/>
      <c r="L111" s="40"/>
      <c r="M111" s="43"/>
      <c r="N111" s="43"/>
      <c r="O111" s="44"/>
      <c r="P111" s="45"/>
      <c r="Q111" s="67"/>
      <c r="R111" s="67"/>
      <c r="S111" s="47"/>
    </row>
    <row r="112" spans="6:19" x14ac:dyDescent="0.2">
      <c r="F112" s="40"/>
      <c r="G112" s="40"/>
      <c r="H112" s="40"/>
      <c r="I112" s="40"/>
      <c r="J112" s="40"/>
      <c r="K112" s="41"/>
      <c r="L112" s="40"/>
      <c r="M112" s="43"/>
      <c r="N112" s="43"/>
      <c r="O112" s="44"/>
      <c r="P112" s="45"/>
      <c r="Q112" s="67"/>
      <c r="R112" s="67"/>
      <c r="S112" s="47"/>
    </row>
    <row r="113" spans="6:19" x14ac:dyDescent="0.2">
      <c r="F113" s="40"/>
      <c r="G113" s="40"/>
      <c r="H113" s="40"/>
      <c r="I113" s="40"/>
      <c r="J113" s="40"/>
      <c r="K113" s="41"/>
      <c r="L113" s="40"/>
      <c r="M113" s="43"/>
      <c r="N113" s="43"/>
      <c r="O113" s="44"/>
      <c r="P113" s="45"/>
      <c r="Q113" s="67"/>
      <c r="R113" s="67"/>
      <c r="S113" s="47"/>
    </row>
    <row r="114" spans="6:19" x14ac:dyDescent="0.2">
      <c r="F114" s="40"/>
      <c r="G114" s="40"/>
      <c r="H114" s="40"/>
      <c r="I114" s="40"/>
      <c r="J114" s="40"/>
      <c r="K114" s="41"/>
      <c r="L114" s="40"/>
      <c r="M114" s="43"/>
      <c r="N114" s="43"/>
      <c r="O114" s="44"/>
      <c r="P114" s="45"/>
      <c r="Q114" s="67"/>
      <c r="R114" s="67"/>
      <c r="S114" s="47"/>
    </row>
    <row r="115" spans="6:19" x14ac:dyDescent="0.2">
      <c r="F115" s="40"/>
      <c r="G115" s="40"/>
      <c r="H115" s="40"/>
      <c r="I115" s="40"/>
      <c r="J115" s="40"/>
      <c r="K115" s="41"/>
      <c r="L115" s="40"/>
      <c r="M115" s="43"/>
      <c r="N115" s="43"/>
      <c r="O115" s="44"/>
      <c r="P115" s="45"/>
      <c r="Q115" s="67"/>
      <c r="R115" s="67"/>
      <c r="S115" s="47"/>
    </row>
    <row r="116" spans="6:19" x14ac:dyDescent="0.2">
      <c r="F116" s="40"/>
      <c r="G116" s="40"/>
      <c r="H116" s="40"/>
      <c r="I116" s="40"/>
      <c r="J116" s="40"/>
      <c r="K116" s="41"/>
      <c r="L116" s="40"/>
      <c r="M116" s="43"/>
      <c r="N116" s="43"/>
      <c r="O116" s="44"/>
      <c r="P116" s="45"/>
      <c r="Q116" s="67"/>
      <c r="R116" s="67"/>
      <c r="S116" s="47"/>
    </row>
    <row r="117" spans="6:19" x14ac:dyDescent="0.2">
      <c r="F117" s="40"/>
      <c r="G117" s="40"/>
      <c r="H117" s="40"/>
      <c r="I117" s="40"/>
      <c r="J117" s="40"/>
      <c r="K117" s="41"/>
      <c r="L117" s="40"/>
      <c r="M117" s="43"/>
      <c r="N117" s="43"/>
      <c r="O117" s="44"/>
      <c r="P117" s="45"/>
      <c r="Q117" s="67"/>
      <c r="R117" s="67"/>
      <c r="S117" s="47"/>
    </row>
    <row r="118" spans="6:19" x14ac:dyDescent="0.2">
      <c r="F118" s="40"/>
      <c r="G118" s="40"/>
      <c r="H118" s="40"/>
      <c r="I118" s="40"/>
      <c r="J118" s="40"/>
      <c r="K118" s="41"/>
      <c r="L118" s="40"/>
      <c r="M118" s="43"/>
      <c r="N118" s="43"/>
      <c r="O118" s="44"/>
      <c r="P118" s="45"/>
      <c r="Q118" s="67"/>
      <c r="R118" s="67"/>
      <c r="S118" s="47"/>
    </row>
    <row r="119" spans="6:19" x14ac:dyDescent="0.2">
      <c r="F119" s="40"/>
      <c r="G119" s="40"/>
      <c r="H119" s="40"/>
      <c r="I119" s="40"/>
      <c r="J119" s="40"/>
      <c r="K119" s="41"/>
      <c r="L119" s="40"/>
      <c r="M119" s="43"/>
      <c r="N119" s="43"/>
      <c r="O119" s="44"/>
      <c r="P119" s="45"/>
      <c r="Q119" s="67"/>
      <c r="R119" s="67"/>
      <c r="S119" s="47"/>
    </row>
    <row r="120" spans="6:19" x14ac:dyDescent="0.2">
      <c r="F120" s="40"/>
      <c r="G120" s="40"/>
      <c r="H120" s="40"/>
      <c r="I120" s="40"/>
      <c r="J120" s="40"/>
      <c r="K120" s="41"/>
      <c r="L120" s="40"/>
      <c r="M120" s="43"/>
      <c r="N120" s="43"/>
      <c r="O120" s="44"/>
      <c r="P120" s="45"/>
      <c r="Q120" s="67"/>
      <c r="R120" s="67"/>
      <c r="S120" s="47"/>
    </row>
    <row r="121" spans="6:19" x14ac:dyDescent="0.2">
      <c r="F121" s="40"/>
      <c r="G121" s="40"/>
      <c r="H121" s="40"/>
      <c r="I121" s="40"/>
      <c r="J121" s="40"/>
      <c r="K121" s="41"/>
      <c r="L121" s="40"/>
      <c r="M121" s="43"/>
      <c r="N121" s="43"/>
      <c r="O121" s="44"/>
      <c r="P121" s="45"/>
      <c r="Q121" s="67"/>
      <c r="R121" s="67"/>
      <c r="S121" s="47"/>
    </row>
    <row r="122" spans="6:19" x14ac:dyDescent="0.2">
      <c r="F122" s="40"/>
      <c r="G122" s="40"/>
      <c r="H122" s="40"/>
      <c r="I122" s="40"/>
      <c r="J122" s="40"/>
      <c r="K122" s="41"/>
      <c r="L122" s="40"/>
      <c r="M122" s="43"/>
      <c r="N122" s="43"/>
      <c r="O122" s="44"/>
      <c r="P122" s="45"/>
      <c r="Q122" s="67"/>
      <c r="R122" s="67"/>
      <c r="S122" s="47"/>
    </row>
    <row r="123" spans="6:19" x14ac:dyDescent="0.2">
      <c r="F123" s="40"/>
      <c r="G123" s="40"/>
      <c r="H123" s="40"/>
      <c r="I123" s="40"/>
      <c r="J123" s="40"/>
      <c r="K123" s="41"/>
      <c r="L123" s="40"/>
      <c r="M123" s="43"/>
      <c r="N123" s="43"/>
      <c r="O123" s="44"/>
      <c r="P123" s="45"/>
      <c r="Q123" s="67"/>
      <c r="R123" s="67"/>
      <c r="S123" s="47"/>
    </row>
    <row r="124" spans="6:19" x14ac:dyDescent="0.2">
      <c r="F124" s="40"/>
      <c r="G124" s="40"/>
      <c r="H124" s="40"/>
      <c r="I124" s="40"/>
      <c r="J124" s="40"/>
      <c r="K124" s="41"/>
      <c r="L124" s="40"/>
      <c r="M124" s="43"/>
      <c r="N124" s="43"/>
      <c r="O124" s="44"/>
      <c r="P124" s="45"/>
      <c r="Q124" s="67"/>
      <c r="R124" s="67"/>
      <c r="S124" s="47"/>
    </row>
    <row r="125" spans="6:19" x14ac:dyDescent="0.2">
      <c r="F125" s="40"/>
      <c r="G125" s="40"/>
      <c r="H125" s="40"/>
      <c r="I125" s="40"/>
      <c r="J125" s="40"/>
      <c r="K125" s="41"/>
      <c r="L125" s="40"/>
      <c r="M125" s="43"/>
      <c r="N125" s="43"/>
      <c r="O125" s="44"/>
      <c r="P125" s="45"/>
      <c r="Q125" s="67"/>
      <c r="R125" s="67"/>
      <c r="S125" s="47"/>
    </row>
    <row r="126" spans="6:19" x14ac:dyDescent="0.2">
      <c r="F126" s="40"/>
      <c r="G126" s="40"/>
      <c r="H126" s="40"/>
      <c r="I126" s="40"/>
      <c r="J126" s="40"/>
      <c r="K126" s="41"/>
      <c r="L126" s="40"/>
      <c r="M126" s="43"/>
      <c r="N126" s="43"/>
      <c r="O126" s="44"/>
      <c r="P126" s="45"/>
      <c r="Q126" s="67"/>
      <c r="R126" s="67"/>
      <c r="S126" s="47"/>
    </row>
    <row r="127" spans="6:19" x14ac:dyDescent="0.2">
      <c r="F127" s="40"/>
      <c r="G127" s="40"/>
      <c r="H127" s="40"/>
      <c r="I127" s="40"/>
      <c r="J127" s="40"/>
      <c r="K127" s="41"/>
      <c r="L127" s="40"/>
      <c r="M127" s="43"/>
      <c r="N127" s="43"/>
      <c r="O127" s="44"/>
      <c r="P127" s="45"/>
      <c r="Q127" s="67"/>
      <c r="R127" s="67"/>
      <c r="S127" s="47"/>
    </row>
    <row r="128" spans="6:19" x14ac:dyDescent="0.2">
      <c r="F128" s="40"/>
      <c r="G128" s="40"/>
      <c r="H128" s="40"/>
      <c r="I128" s="40"/>
      <c r="J128" s="40"/>
      <c r="K128" s="41"/>
      <c r="L128" s="40"/>
      <c r="M128" s="43"/>
      <c r="N128" s="43"/>
      <c r="O128" s="44"/>
      <c r="P128" s="45"/>
      <c r="Q128" s="67"/>
      <c r="R128" s="67"/>
      <c r="S128" s="47"/>
    </row>
    <row r="129" spans="6:19" x14ac:dyDescent="0.2">
      <c r="F129" s="40"/>
      <c r="G129" s="40"/>
      <c r="H129" s="40"/>
      <c r="I129" s="40"/>
      <c r="J129" s="40"/>
      <c r="K129" s="41"/>
      <c r="L129" s="40"/>
      <c r="M129" s="43"/>
      <c r="N129" s="43"/>
      <c r="O129" s="44"/>
      <c r="P129" s="45"/>
      <c r="Q129" s="67"/>
      <c r="R129" s="67"/>
      <c r="S129" s="47"/>
    </row>
    <row r="130" spans="6:19" x14ac:dyDescent="0.2">
      <c r="F130" s="40"/>
      <c r="G130" s="40"/>
      <c r="H130" s="40"/>
      <c r="I130" s="40"/>
      <c r="J130" s="40"/>
      <c r="K130" s="41"/>
      <c r="L130" s="40"/>
      <c r="M130" s="43"/>
      <c r="N130" s="43"/>
      <c r="O130" s="44"/>
      <c r="P130" s="45"/>
      <c r="Q130" s="67"/>
      <c r="R130" s="67"/>
      <c r="S130" s="47"/>
    </row>
    <row r="131" spans="6:19" x14ac:dyDescent="0.2">
      <c r="F131" s="40"/>
      <c r="G131" s="40"/>
      <c r="H131" s="40"/>
      <c r="I131" s="40"/>
      <c r="J131" s="40"/>
      <c r="K131" s="41"/>
      <c r="L131" s="40"/>
      <c r="M131" s="43"/>
      <c r="N131" s="43"/>
      <c r="O131" s="44"/>
      <c r="P131" s="45"/>
      <c r="Q131" s="67"/>
      <c r="R131" s="67"/>
      <c r="S131" s="47"/>
    </row>
    <row r="132" spans="6:19" x14ac:dyDescent="0.2">
      <c r="F132" s="40"/>
      <c r="G132" s="40"/>
      <c r="H132" s="40"/>
      <c r="I132" s="40"/>
      <c r="J132" s="40"/>
      <c r="K132" s="41"/>
      <c r="L132" s="40"/>
      <c r="M132" s="43"/>
      <c r="N132" s="43"/>
      <c r="O132" s="44"/>
      <c r="P132" s="45"/>
      <c r="Q132" s="67"/>
      <c r="R132" s="67"/>
      <c r="S132" s="47"/>
    </row>
    <row r="133" spans="6:19" x14ac:dyDescent="0.2">
      <c r="F133" s="40"/>
      <c r="G133" s="40"/>
      <c r="H133" s="40"/>
      <c r="I133" s="40"/>
      <c r="J133" s="40"/>
      <c r="K133" s="41"/>
      <c r="L133" s="40"/>
      <c r="M133" s="43"/>
      <c r="N133" s="43"/>
      <c r="O133" s="44"/>
      <c r="P133" s="45"/>
      <c r="Q133" s="67"/>
      <c r="R133" s="67"/>
      <c r="S133" s="47"/>
    </row>
    <row r="134" spans="6:19" x14ac:dyDescent="0.2">
      <c r="F134" s="40"/>
      <c r="G134" s="40"/>
      <c r="H134" s="40"/>
      <c r="I134" s="40"/>
      <c r="J134" s="40"/>
      <c r="K134" s="41"/>
      <c r="L134" s="40"/>
      <c r="M134" s="43"/>
      <c r="N134" s="43"/>
      <c r="O134" s="44"/>
      <c r="P134" s="45"/>
      <c r="Q134" s="67"/>
      <c r="R134" s="67"/>
      <c r="S134" s="47"/>
    </row>
    <row r="135" spans="6:19" x14ac:dyDescent="0.2">
      <c r="F135" s="40"/>
      <c r="G135" s="40"/>
      <c r="H135" s="40"/>
      <c r="I135" s="40"/>
      <c r="J135" s="40"/>
      <c r="K135" s="41"/>
      <c r="L135" s="40"/>
      <c r="M135" s="43"/>
      <c r="N135" s="43"/>
      <c r="O135" s="44"/>
      <c r="P135" s="45"/>
      <c r="Q135" s="67"/>
      <c r="R135" s="67"/>
      <c r="S135" s="47"/>
    </row>
    <row r="136" spans="6:19" x14ac:dyDescent="0.2">
      <c r="F136" s="40"/>
      <c r="G136" s="40"/>
      <c r="H136" s="40"/>
      <c r="I136" s="40"/>
      <c r="J136" s="40"/>
      <c r="K136" s="41"/>
      <c r="L136" s="40"/>
      <c r="M136" s="43"/>
      <c r="N136" s="43"/>
      <c r="O136" s="44"/>
      <c r="P136" s="45"/>
      <c r="Q136" s="67"/>
      <c r="R136" s="67"/>
      <c r="S136" s="47"/>
    </row>
    <row r="137" spans="6:19" x14ac:dyDescent="0.2">
      <c r="F137" s="40"/>
      <c r="G137" s="40"/>
      <c r="H137" s="40"/>
      <c r="I137" s="40"/>
      <c r="J137" s="40"/>
      <c r="K137" s="41"/>
      <c r="L137" s="40"/>
      <c r="M137" s="43"/>
      <c r="N137" s="43"/>
      <c r="O137" s="44"/>
      <c r="P137" s="45"/>
      <c r="Q137" s="67"/>
      <c r="R137" s="67"/>
      <c r="S137" s="47"/>
    </row>
    <row r="138" spans="6:19" x14ac:dyDescent="0.2">
      <c r="F138" s="40"/>
      <c r="G138" s="40"/>
      <c r="H138" s="40"/>
      <c r="I138" s="40"/>
      <c r="J138" s="40"/>
      <c r="K138" s="41"/>
      <c r="L138" s="40"/>
      <c r="M138" s="43"/>
      <c r="N138" s="43"/>
      <c r="O138" s="44"/>
      <c r="P138" s="45"/>
      <c r="Q138" s="67"/>
      <c r="R138" s="67"/>
      <c r="S138" s="47"/>
    </row>
    <row r="139" spans="6:19" x14ac:dyDescent="0.2">
      <c r="F139" s="40"/>
      <c r="G139" s="40"/>
      <c r="H139" s="40"/>
      <c r="I139" s="40"/>
      <c r="J139" s="40"/>
      <c r="K139" s="41"/>
      <c r="L139" s="40"/>
      <c r="M139" s="43"/>
      <c r="N139" s="43"/>
      <c r="O139" s="44"/>
      <c r="P139" s="45"/>
      <c r="Q139" s="67"/>
      <c r="R139" s="67"/>
      <c r="S139" s="47"/>
    </row>
    <row r="140" spans="6:19" x14ac:dyDescent="0.2">
      <c r="F140" s="40"/>
      <c r="G140" s="40"/>
      <c r="H140" s="40"/>
      <c r="I140" s="40"/>
      <c r="J140" s="40"/>
      <c r="K140" s="41"/>
      <c r="L140" s="40"/>
      <c r="M140" s="43"/>
      <c r="N140" s="43"/>
      <c r="O140" s="44"/>
      <c r="P140" s="45"/>
      <c r="Q140" s="67"/>
      <c r="R140" s="67"/>
      <c r="S140" s="47"/>
    </row>
    <row r="141" spans="6:19" x14ac:dyDescent="0.2">
      <c r="F141" s="40"/>
      <c r="G141" s="40"/>
      <c r="H141" s="40"/>
      <c r="I141" s="40"/>
      <c r="J141" s="40"/>
      <c r="K141" s="41"/>
      <c r="L141" s="40"/>
      <c r="M141" s="43"/>
      <c r="N141" s="43"/>
      <c r="O141" s="44"/>
      <c r="P141" s="45"/>
      <c r="Q141" s="67"/>
      <c r="R141" s="67"/>
      <c r="S141" s="47"/>
    </row>
    <row r="142" spans="6:19" x14ac:dyDescent="0.2">
      <c r="F142" s="40"/>
      <c r="G142" s="40"/>
      <c r="H142" s="40"/>
      <c r="I142" s="40"/>
      <c r="J142" s="40"/>
      <c r="K142" s="41"/>
      <c r="L142" s="40"/>
      <c r="M142" s="43"/>
      <c r="N142" s="43"/>
      <c r="O142" s="44"/>
      <c r="P142" s="45"/>
      <c r="Q142" s="67"/>
      <c r="R142" s="67"/>
      <c r="S142" s="47"/>
    </row>
    <row r="143" spans="6:19" x14ac:dyDescent="0.2">
      <c r="F143" s="40"/>
      <c r="G143" s="40"/>
      <c r="H143" s="40"/>
      <c r="I143" s="40"/>
      <c r="J143" s="40"/>
      <c r="K143" s="41"/>
      <c r="L143" s="40"/>
      <c r="M143" s="43"/>
      <c r="N143" s="43"/>
      <c r="O143" s="44"/>
      <c r="P143" s="45"/>
      <c r="Q143" s="67"/>
      <c r="R143" s="67"/>
      <c r="S143" s="47"/>
    </row>
    <row r="144" spans="6:19" x14ac:dyDescent="0.2">
      <c r="F144" s="40"/>
      <c r="G144" s="40"/>
      <c r="H144" s="40"/>
      <c r="I144" s="40"/>
      <c r="J144" s="40"/>
      <c r="K144" s="41"/>
      <c r="L144" s="40"/>
      <c r="M144" s="43"/>
      <c r="N144" s="43"/>
      <c r="O144" s="44"/>
      <c r="P144" s="45"/>
      <c r="Q144" s="67"/>
      <c r="R144" s="67"/>
      <c r="S144" s="47"/>
    </row>
    <row r="145" spans="6:19" x14ac:dyDescent="0.2">
      <c r="F145" s="40"/>
      <c r="G145" s="40"/>
      <c r="H145" s="40"/>
      <c r="I145" s="40"/>
      <c r="J145" s="40"/>
      <c r="K145" s="41"/>
      <c r="L145" s="40"/>
      <c r="M145" s="43"/>
      <c r="N145" s="43"/>
      <c r="O145" s="44"/>
      <c r="P145" s="45"/>
      <c r="Q145" s="67"/>
      <c r="R145" s="67"/>
      <c r="S145" s="47"/>
    </row>
    <row r="146" spans="6:19" x14ac:dyDescent="0.2">
      <c r="F146" s="40"/>
      <c r="G146" s="40"/>
      <c r="H146" s="40"/>
      <c r="I146" s="40"/>
      <c r="J146" s="40"/>
      <c r="K146" s="41"/>
      <c r="L146" s="40"/>
      <c r="M146" s="43"/>
      <c r="N146" s="43"/>
      <c r="O146" s="44"/>
      <c r="P146" s="45"/>
      <c r="Q146" s="67"/>
      <c r="R146" s="67"/>
      <c r="S146" s="47"/>
    </row>
    <row r="147" spans="6:19" x14ac:dyDescent="0.2">
      <c r="F147" s="40"/>
      <c r="G147" s="40"/>
      <c r="H147" s="40"/>
      <c r="I147" s="40"/>
      <c r="J147" s="40"/>
      <c r="K147" s="41"/>
      <c r="L147" s="40"/>
      <c r="M147" s="43"/>
      <c r="N147" s="43"/>
      <c r="O147" s="44"/>
      <c r="P147" s="45"/>
      <c r="Q147" s="67"/>
      <c r="R147" s="67"/>
      <c r="S147" s="47"/>
    </row>
    <row r="148" spans="6:19" x14ac:dyDescent="0.2">
      <c r="F148" s="40"/>
      <c r="G148" s="40"/>
      <c r="H148" s="40"/>
      <c r="I148" s="40"/>
      <c r="J148" s="40"/>
      <c r="K148" s="41"/>
      <c r="L148" s="40"/>
      <c r="M148" s="43"/>
      <c r="N148" s="43"/>
      <c r="O148" s="44"/>
      <c r="P148" s="45"/>
      <c r="Q148" s="67"/>
      <c r="R148" s="67"/>
      <c r="S148" s="47"/>
    </row>
    <row r="149" spans="6:19" x14ac:dyDescent="0.2">
      <c r="F149" s="40"/>
      <c r="G149" s="40"/>
      <c r="H149" s="40"/>
      <c r="I149" s="40"/>
      <c r="J149" s="40"/>
      <c r="K149" s="41"/>
      <c r="L149" s="40"/>
      <c r="M149" s="43"/>
      <c r="N149" s="43"/>
      <c r="O149" s="44"/>
      <c r="P149" s="45"/>
      <c r="Q149" s="67"/>
      <c r="R149" s="67"/>
      <c r="S149" s="47"/>
    </row>
    <row r="150" spans="6:19" x14ac:dyDescent="0.2">
      <c r="F150" s="40"/>
      <c r="G150" s="40"/>
      <c r="H150" s="40"/>
      <c r="I150" s="40"/>
      <c r="J150" s="40"/>
      <c r="K150" s="41"/>
      <c r="L150" s="40"/>
      <c r="M150" s="43"/>
      <c r="N150" s="43"/>
      <c r="O150" s="44"/>
      <c r="P150" s="45"/>
      <c r="Q150" s="67"/>
      <c r="R150" s="67"/>
      <c r="S150" s="47"/>
    </row>
    <row r="151" spans="6:19" x14ac:dyDescent="0.2">
      <c r="F151" s="40"/>
      <c r="G151" s="40"/>
      <c r="H151" s="40"/>
      <c r="I151" s="40"/>
      <c r="J151" s="40"/>
      <c r="K151" s="41"/>
      <c r="L151" s="40"/>
      <c r="M151" s="43"/>
      <c r="N151" s="43"/>
      <c r="O151" s="44"/>
      <c r="P151" s="45"/>
      <c r="Q151" s="67"/>
      <c r="R151" s="67"/>
      <c r="S151" s="47"/>
    </row>
    <row r="152" spans="6:19" x14ac:dyDescent="0.2">
      <c r="F152" s="40"/>
      <c r="G152" s="40"/>
      <c r="H152" s="40"/>
      <c r="I152" s="40"/>
      <c r="J152" s="40"/>
      <c r="K152" s="41"/>
      <c r="L152" s="40"/>
      <c r="M152" s="43"/>
      <c r="N152" s="43"/>
      <c r="O152" s="44"/>
      <c r="P152" s="45"/>
      <c r="Q152" s="67"/>
      <c r="R152" s="67"/>
      <c r="S152" s="47"/>
    </row>
    <row r="153" spans="6:19" x14ac:dyDescent="0.2">
      <c r="F153" s="40"/>
      <c r="G153" s="40"/>
      <c r="H153" s="40"/>
      <c r="I153" s="40"/>
      <c r="J153" s="40"/>
      <c r="K153" s="41"/>
      <c r="L153" s="40"/>
      <c r="M153" s="43"/>
      <c r="N153" s="43"/>
      <c r="O153" s="44"/>
      <c r="P153" s="45"/>
      <c r="Q153" s="67"/>
      <c r="R153" s="67"/>
      <c r="S153" s="47"/>
    </row>
    <row r="154" spans="6:19" x14ac:dyDescent="0.2">
      <c r="F154" s="40"/>
      <c r="G154" s="40"/>
      <c r="H154" s="40"/>
      <c r="I154" s="40"/>
      <c r="J154" s="40"/>
      <c r="K154" s="41"/>
      <c r="L154" s="40"/>
      <c r="M154" s="43"/>
      <c r="N154" s="43"/>
      <c r="O154" s="44"/>
      <c r="P154" s="45"/>
      <c r="Q154" s="67"/>
      <c r="R154" s="67"/>
      <c r="S154" s="47"/>
    </row>
    <row r="155" spans="6:19" x14ac:dyDescent="0.2">
      <c r="F155" s="40"/>
      <c r="G155" s="40"/>
      <c r="H155" s="40"/>
      <c r="I155" s="40"/>
      <c r="J155" s="40"/>
      <c r="K155" s="41"/>
      <c r="L155" s="40"/>
      <c r="M155" s="43"/>
      <c r="N155" s="43"/>
      <c r="O155" s="44"/>
      <c r="P155" s="45"/>
      <c r="Q155" s="67"/>
      <c r="R155" s="67"/>
      <c r="S155" s="47"/>
    </row>
    <row r="156" spans="6:19" x14ac:dyDescent="0.2">
      <c r="F156" s="40"/>
      <c r="G156" s="40"/>
      <c r="H156" s="40"/>
      <c r="I156" s="40"/>
      <c r="J156" s="40"/>
      <c r="K156" s="41"/>
      <c r="L156" s="40"/>
      <c r="M156" s="43"/>
      <c r="N156" s="43"/>
      <c r="O156" s="44"/>
      <c r="P156" s="45"/>
      <c r="Q156" s="67"/>
      <c r="R156" s="67"/>
      <c r="S156" s="47"/>
    </row>
    <row r="157" spans="6:19" x14ac:dyDescent="0.2">
      <c r="F157" s="40"/>
      <c r="G157" s="40"/>
      <c r="H157" s="40"/>
      <c r="I157" s="40"/>
      <c r="J157" s="40"/>
      <c r="K157" s="41"/>
      <c r="L157" s="40"/>
      <c r="M157" s="43"/>
      <c r="N157" s="43"/>
      <c r="O157" s="44"/>
      <c r="P157" s="45"/>
      <c r="Q157" s="67"/>
      <c r="R157" s="67"/>
      <c r="S157" s="47"/>
    </row>
  </sheetData>
  <protectedRanges>
    <protectedRange sqref="E52:E54" name="Range1_9_2_1_1_7"/>
    <protectedRange sqref="G50:G52" name="Range27_32"/>
    <protectedRange sqref="G50:G52" name="Range1_22"/>
    <protectedRange sqref="G50:G52" name="Range26_24"/>
    <protectedRange sqref="H50:H52" name="Range27_33"/>
    <protectedRange sqref="H50:H52" name="Range1_23"/>
    <protectedRange sqref="H50:H52" name="Range26_25"/>
    <protectedRange sqref="I51:I52" name="Range27_34"/>
    <protectedRange sqref="I51:I52" name="Range1_24"/>
    <protectedRange sqref="I51:I52" name="Range26_26"/>
    <protectedRange sqref="E55:E57" name="Range1_9_2_1_1_8"/>
    <protectedRange sqref="G53:G57" name="Range27_36"/>
    <protectedRange sqref="G53:G57" name="Range1_25"/>
    <protectedRange sqref="G53:G57" name="Range26_27"/>
    <protectedRange sqref="H53:H57" name="Range27_37"/>
    <protectedRange sqref="H53:H57" name="Range1_26"/>
    <protectedRange sqref="H53:H57" name="Range26_28"/>
    <protectedRange sqref="I53:I57" name="Range27_38"/>
    <protectedRange sqref="I53:I57" name="Range1_27"/>
    <protectedRange sqref="I53:I57" name="Range26_29"/>
    <protectedRange sqref="J53:J57" name="Range27_39"/>
    <protectedRange sqref="J53:J57" name="Range1_28"/>
    <protectedRange sqref="J53:J57" name="Range26_30"/>
    <protectedRange sqref="L49:L50" name="Range27_40"/>
    <protectedRange sqref="L49:L50" name="Range1_8_1_8"/>
    <protectedRange sqref="L49:L50" name="Range28_9"/>
    <protectedRange sqref="E58:E66" name="Range1_9_2_1_1_9"/>
    <protectedRange sqref="G58:G66" name="Range27_41"/>
    <protectedRange sqref="G58:G66" name="Range1_29"/>
    <protectedRange sqref="G58:G66" name="Range26_31"/>
    <protectedRange sqref="H58:H66" name="Range27_42"/>
    <protectedRange sqref="H58:H66" name="Range1_30"/>
    <protectedRange sqref="H58:H66" name="Range26_32"/>
    <protectedRange sqref="I58:I66" name="Range27_43"/>
    <protectedRange sqref="I58:I66" name="Range1_31"/>
    <protectedRange sqref="I58:I66" name="Range26_33"/>
    <protectedRange sqref="J58:J66" name="Range27_44"/>
    <protectedRange sqref="J58:J66" name="Range1_32"/>
    <protectedRange sqref="J58:J66" name="Range26_34"/>
    <protectedRange sqref="L51:L55" name="Range27_45"/>
    <protectedRange sqref="L51:L55" name="Range1_8_1_9"/>
    <protectedRange sqref="L51:L55" name="Range28_10"/>
    <protectedRange sqref="E67:E70" name="Range1_9_2_1_1_10"/>
    <protectedRange sqref="G67:G70" name="Range27_46"/>
    <protectedRange sqref="G67:G70" name="Range1_33"/>
    <protectedRange sqref="G67:G70" name="Range26_35"/>
    <protectedRange sqref="H67:H70" name="Range27_47"/>
    <protectedRange sqref="H67:H70" name="Range1_34"/>
    <protectedRange sqref="H67:H70" name="Range26_36"/>
    <protectedRange sqref="I67:I70" name="Range27_49"/>
    <protectedRange sqref="I67:I70" name="Range1_36"/>
    <protectedRange sqref="I67:I70" name="Range26_38"/>
    <protectedRange sqref="J67:J70" name="Range27_50"/>
    <protectedRange sqref="J67:J70" name="Range1_37"/>
    <protectedRange sqref="J67:J70" name="Range26_39"/>
    <protectedRange sqref="L56:L63" name="Range27_51"/>
    <protectedRange sqref="L56:L63" name="Range1_8_1_10"/>
    <protectedRange sqref="L56:L63" name="Range28_11"/>
    <protectedRange sqref="E71" name="Range1_9_2_1_1_11"/>
    <protectedRange sqref="G71" name="Range27_52"/>
    <protectedRange sqref="G71" name="Range1_38"/>
    <protectedRange sqref="G71" name="Range26_40"/>
    <protectedRange sqref="H71" name="Range27_53"/>
    <protectedRange sqref="H71" name="Range1_8_1_11"/>
    <protectedRange sqref="H71" name="Range26_41"/>
    <protectedRange sqref="I71" name="Range27_54"/>
    <protectedRange sqref="I71" name="Range1_4_2_1_1"/>
    <protectedRange sqref="I71" name="Range26_42"/>
    <protectedRange sqref="J71" name="Range27_55"/>
    <protectedRange sqref="J71" name="Range1_39"/>
    <protectedRange sqref="J71" name="Range26_43"/>
    <protectedRange sqref="L64" name="Range27_56"/>
    <protectedRange sqref="L64" name="Range1_8_2"/>
    <protectedRange sqref="L64" name="Range28_12"/>
    <protectedRange sqref="G49:I49 I50" name="Range27_2"/>
    <protectedRange sqref="G49:I49 I50" name="Range1_8_3_1"/>
    <protectedRange sqref="G49:I49 I50" name="Range26_1"/>
  </protectedRange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50"/>
  <sheetViews>
    <sheetView zoomScaleNormal="100" workbookViewId="0">
      <pane ySplit="1" topLeftCell="A2" activePane="bottomLeft" state="frozen"/>
      <selection pane="bottomLeft" activeCell="D18" sqref="D18"/>
    </sheetView>
  </sheetViews>
  <sheetFormatPr defaultRowHeight="12.75" x14ac:dyDescent="0.2"/>
  <cols>
    <col min="1" max="1" width="24.7109375" style="3" bestFit="1" customWidth="1"/>
    <col min="2" max="2" width="10.140625" style="1" customWidth="1"/>
    <col min="3" max="3" width="9.140625" style="1"/>
    <col min="4" max="4" width="7.85546875" style="1" customWidth="1"/>
    <col min="5" max="16384" width="9.140625" style="3"/>
  </cols>
  <sheetData>
    <row r="1" spans="1:4" s="7" customFormat="1" ht="27" customHeight="1" thickBot="1" x14ac:dyDescent="0.3">
      <c r="A1" s="10" t="s">
        <v>0</v>
      </c>
      <c r="B1" s="15" t="s">
        <v>24</v>
      </c>
      <c r="C1" s="15" t="s">
        <v>25</v>
      </c>
      <c r="D1" s="15" t="s">
        <v>26</v>
      </c>
    </row>
    <row r="2" spans="1:4" s="27" customFormat="1" x14ac:dyDescent="0.2">
      <c r="A2" s="24" t="s">
        <v>31</v>
      </c>
      <c r="B2" s="28">
        <v>0</v>
      </c>
      <c r="C2" s="12" t="s">
        <v>51</v>
      </c>
      <c r="D2" s="28">
        <v>0</v>
      </c>
    </row>
    <row r="3" spans="1:4" x14ac:dyDescent="0.2">
      <c r="A3" s="24" t="s">
        <v>32</v>
      </c>
      <c r="B3" s="28">
        <v>0</v>
      </c>
      <c r="C3" s="12" t="s">
        <v>54</v>
      </c>
      <c r="D3" s="28">
        <v>0</v>
      </c>
    </row>
    <row r="4" spans="1:4" x14ac:dyDescent="0.2">
      <c r="A4" s="24" t="s">
        <v>33</v>
      </c>
      <c r="B4" s="28">
        <v>0</v>
      </c>
      <c r="C4" s="12" t="s">
        <v>57</v>
      </c>
      <c r="D4" s="28">
        <v>0</v>
      </c>
    </row>
    <row r="5" spans="1:4" x14ac:dyDescent="0.2">
      <c r="A5" s="24" t="s">
        <v>34</v>
      </c>
      <c r="B5" s="28">
        <v>0</v>
      </c>
      <c r="C5" s="12" t="s">
        <v>60</v>
      </c>
      <c r="D5" s="28">
        <v>0</v>
      </c>
    </row>
    <row r="6" spans="1:4" x14ac:dyDescent="0.2">
      <c r="A6" s="24" t="s">
        <v>35</v>
      </c>
      <c r="B6" s="28">
        <v>0</v>
      </c>
      <c r="C6" s="12" t="s">
        <v>63</v>
      </c>
      <c r="D6" s="28">
        <v>0</v>
      </c>
    </row>
    <row r="7" spans="1:4" x14ac:dyDescent="0.2">
      <c r="A7" s="24" t="s">
        <v>36</v>
      </c>
      <c r="B7" s="28">
        <v>0</v>
      </c>
      <c r="C7" s="12" t="s">
        <v>66</v>
      </c>
      <c r="D7" s="28">
        <v>0</v>
      </c>
    </row>
    <row r="8" spans="1:4" x14ac:dyDescent="0.2">
      <c r="A8" s="24" t="s">
        <v>37</v>
      </c>
      <c r="B8" s="28">
        <v>0</v>
      </c>
      <c r="C8" s="12" t="s">
        <v>69</v>
      </c>
      <c r="D8" s="28">
        <v>0</v>
      </c>
    </row>
    <row r="9" spans="1:4" x14ac:dyDescent="0.2">
      <c r="A9" s="24" t="s">
        <v>38</v>
      </c>
      <c r="B9" s="28">
        <v>0</v>
      </c>
      <c r="C9" s="12" t="s">
        <v>72</v>
      </c>
      <c r="D9" s="28">
        <v>0</v>
      </c>
    </row>
    <row r="10" spans="1:4" x14ac:dyDescent="0.2">
      <c r="A10" s="24" t="s">
        <v>39</v>
      </c>
      <c r="B10" s="28">
        <v>0</v>
      </c>
      <c r="C10" s="12" t="s">
        <v>75</v>
      </c>
      <c r="D10" s="28">
        <v>0</v>
      </c>
    </row>
    <row r="11" spans="1:4" x14ac:dyDescent="0.2">
      <c r="A11" s="24" t="s">
        <v>47</v>
      </c>
      <c r="B11" s="28">
        <v>0</v>
      </c>
      <c r="C11" s="12" t="s">
        <v>78</v>
      </c>
      <c r="D11" s="28">
        <v>0</v>
      </c>
    </row>
    <row r="12" spans="1:4" x14ac:dyDescent="0.2">
      <c r="A12" s="24" t="s">
        <v>82</v>
      </c>
      <c r="B12" s="28">
        <v>0</v>
      </c>
      <c r="C12" s="12" t="s">
        <v>81</v>
      </c>
      <c r="D12" s="28">
        <v>0</v>
      </c>
    </row>
    <row r="13" spans="1:4" ht="15" x14ac:dyDescent="0.25">
      <c r="A13" s="24" t="s">
        <v>90</v>
      </c>
      <c r="B13" s="28">
        <v>0</v>
      </c>
      <c r="C13" s="32" t="s">
        <v>112</v>
      </c>
      <c r="D13" s="28">
        <v>0</v>
      </c>
    </row>
    <row r="14" spans="1:4" x14ac:dyDescent="0.2">
      <c r="A14" s="24" t="s">
        <v>91</v>
      </c>
      <c r="B14" s="28">
        <v>0</v>
      </c>
      <c r="C14" s="1" t="s">
        <v>113</v>
      </c>
      <c r="D14" s="28">
        <v>0</v>
      </c>
    </row>
    <row r="15" spans="1:4" x14ac:dyDescent="0.2">
      <c r="A15" s="24" t="s">
        <v>96</v>
      </c>
      <c r="C15" s="1" t="s">
        <v>114</v>
      </c>
      <c r="D15" s="28">
        <v>0</v>
      </c>
    </row>
    <row r="16" spans="1:4" x14ac:dyDescent="0.2">
      <c r="A16" s="24" t="s">
        <v>97</v>
      </c>
      <c r="C16" s="1" t="s">
        <v>115</v>
      </c>
      <c r="D16" s="28">
        <v>0</v>
      </c>
    </row>
    <row r="17" spans="1:3" x14ac:dyDescent="0.2">
      <c r="A17" s="24" t="s">
        <v>98</v>
      </c>
      <c r="C17" s="1" t="s">
        <v>116</v>
      </c>
    </row>
    <row r="18" spans="1:3" x14ac:dyDescent="0.2">
      <c r="A18" s="2"/>
    </row>
    <row r="19" spans="1:3" x14ac:dyDescent="0.2">
      <c r="A19" s="2"/>
    </row>
    <row r="20" spans="1:3" x14ac:dyDescent="0.2">
      <c r="A20" s="2"/>
    </row>
    <row r="21" spans="1:3" x14ac:dyDescent="0.2">
      <c r="A21" s="2"/>
    </row>
    <row r="22" spans="1:3" x14ac:dyDescent="0.2">
      <c r="A22" s="2"/>
    </row>
    <row r="23" spans="1:3" x14ac:dyDescent="0.2">
      <c r="A23" s="2"/>
    </row>
    <row r="24" spans="1:3" x14ac:dyDescent="0.2">
      <c r="A24" s="2"/>
    </row>
    <row r="25" spans="1:3" x14ac:dyDescent="0.2">
      <c r="A25" s="2"/>
    </row>
    <row r="26" spans="1:3" x14ac:dyDescent="0.2">
      <c r="A26" s="2"/>
    </row>
    <row r="27" spans="1:3" x14ac:dyDescent="0.2">
      <c r="A27" s="2"/>
    </row>
    <row r="28" spans="1:3" x14ac:dyDescent="0.2">
      <c r="A28" s="2"/>
    </row>
    <row r="29" spans="1:3" x14ac:dyDescent="0.2">
      <c r="A29" s="2"/>
    </row>
    <row r="30" spans="1:3" x14ac:dyDescent="0.2">
      <c r="A30" s="2"/>
    </row>
    <row r="31" spans="1:3" x14ac:dyDescent="0.2">
      <c r="A31" s="2"/>
    </row>
    <row r="32" spans="1:3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</sheetData>
  <sortState xmlns:xlrd2="http://schemas.microsoft.com/office/spreadsheetml/2017/richdata2" ref="A2:D19">
    <sortCondition ref="A2"/>
  </sortState>
  <phoneticPr fontId="5" type="noConversion"/>
  <pageMargins left="0.7" right="0.7" top="0.75" bottom="0.75" header="0.3" footer="0.3"/>
  <pageSetup paperSize="8" orientation="portrait" r:id="rId1"/>
  <ignoredErrors>
    <ignoredError sqref="C2:C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John Lewie Letrero</cp:lastModifiedBy>
  <dcterms:created xsi:type="dcterms:W3CDTF">2016-06-29T01:24:52Z</dcterms:created>
  <dcterms:modified xsi:type="dcterms:W3CDTF">2022-04-24T23:26:09Z</dcterms:modified>
</cp:coreProperties>
</file>