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S\L620 SDNS 105S ODW-XY\"/>
    </mc:Choice>
  </mc:AlternateContent>
  <xr:revisionPtr revIDLastSave="0" documentId="13_ncr:1_{D84592DA-3F0A-4972-936B-0CF03503B569}" xr6:coauthVersionLast="47" xr6:coauthVersionMax="47" xr10:uidLastSave="{00000000-0000-0000-0000-000000000000}"/>
  <bookViews>
    <workbookView xWindow="3360" yWindow="345" windowWidth="18900" windowHeight="11055" activeTab="1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B6" i="2" s="1"/>
  <c r="C6" i="2" s="1"/>
  <c r="C2" i="2"/>
  <c r="B3" i="2" s="1"/>
  <c r="C3" i="2" s="1"/>
  <c r="B4" i="2" s="1"/>
  <c r="C4" i="2" s="1"/>
  <c r="C42" i="2"/>
  <c r="B43" i="2" s="1"/>
  <c r="C34" i="2"/>
  <c r="B35" i="2" s="1"/>
  <c r="B39" i="2"/>
  <c r="C39" i="2" s="1"/>
  <c r="B40" i="2" s="1"/>
  <c r="C40" i="2" s="1"/>
  <c r="B41" i="2" s="1"/>
  <c r="C41" i="2" s="1"/>
  <c r="B32" i="2"/>
  <c r="C32" i="2" s="1"/>
  <c r="B33" i="2" s="1"/>
  <c r="C33" i="2" s="1"/>
  <c r="B29" i="2"/>
  <c r="C29" i="2" s="1"/>
  <c r="B30" i="2" s="1"/>
  <c r="C30" i="2" s="1"/>
  <c r="C43" i="2" l="1"/>
  <c r="B44" i="2" s="1"/>
  <c r="C44" i="2" s="1"/>
  <c r="B45" i="2" s="1"/>
  <c r="C45" i="2" s="1"/>
  <c r="C35" i="2"/>
  <c r="B36" i="2" s="1"/>
  <c r="C36" i="2" s="1"/>
  <c r="B37" i="2" s="1"/>
  <c r="C37" i="2" s="1"/>
  <c r="B26" i="2"/>
  <c r="C26" i="2" s="1"/>
  <c r="B27" i="2" s="1"/>
  <c r="C27" i="2" s="1"/>
  <c r="B22" i="2"/>
  <c r="C22" i="2" s="1"/>
  <c r="B23" i="2" s="1"/>
  <c r="C23" i="2" s="1"/>
  <c r="B24" i="2" s="1"/>
  <c r="C24" i="2" s="1"/>
  <c r="B18" i="2"/>
  <c r="C18" i="2" s="1"/>
  <c r="B19" i="2" s="1"/>
  <c r="C19" i="2" s="1"/>
  <c r="B20" i="2" s="1"/>
  <c r="C20" i="2" s="1"/>
  <c r="B14" i="2"/>
  <c r="C14" i="2" s="1"/>
  <c r="B15" i="2" s="1"/>
  <c r="C15" i="2" s="1"/>
  <c r="B16" i="2" s="1"/>
  <c r="C16" i="2" s="1"/>
  <c r="B11" i="2"/>
  <c r="C11" i="2" s="1"/>
  <c r="B12" i="2" s="1"/>
  <c r="C12" i="2" s="1"/>
  <c r="B8" i="2"/>
  <c r="C8" i="2" s="1"/>
  <c r="B9" i="2" s="1"/>
  <c r="C9" i="2" s="1"/>
</calcChain>
</file>

<file path=xl/sharedStrings.xml><?xml version="1.0" encoding="utf-8"?>
<sst xmlns="http://schemas.openxmlformats.org/spreadsheetml/2006/main" count="258" uniqueCount="97">
  <si>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</si>
  <si>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</si>
  <si>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</si>
  <si>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</si>
  <si>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</si>
  <si>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</si>
  <si>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</si>
  <si>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</si>
  <si>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</si>
  <si>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</si>
  <si>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</si>
  <si>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</si>
  <si>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</si>
  <si>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</si>
  <si>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</si>
  <si>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</si>
  <si>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</si>
  <si>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</si>
  <si>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</si>
  <si>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</si>
  <si>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</si>
  <si>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</si>
  <si>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</si>
  <si>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</si>
  <si>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</si>
  <si>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</si>
  <si>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</si>
  <si>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</si>
  <si>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</si>
  <si>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</si>
  <si>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G. ROCACURVA</t>
  </si>
  <si>
    <t>620_SDNS_105S_ODW_001</t>
  </si>
  <si>
    <t>620_SDNS_105S_ODW_002</t>
  </si>
  <si>
    <t>620_SDNS_105S_ODW_003</t>
  </si>
  <si>
    <t>620_SDNS_105S_ODW_004</t>
  </si>
  <si>
    <t>620_SDNS_105S_ODW_005</t>
  </si>
  <si>
    <t>620_SDNS_105S_ODW_006</t>
  </si>
  <si>
    <t>620_SDNS_105S_ODW_007</t>
  </si>
  <si>
    <t>620_SDNS_105S_ODW_008</t>
  </si>
  <si>
    <t>B-2026652</t>
  </si>
  <si>
    <t>SDNS</t>
  </si>
  <si>
    <t>B-2026680</t>
  </si>
  <si>
    <t>D. SUNGANGA</t>
  </si>
  <si>
    <t>620_SDNS_105S_ODW_009</t>
  </si>
  <si>
    <t>B-2026718</t>
  </si>
  <si>
    <t>JPS</t>
  </si>
  <si>
    <t>B-2026722</t>
  </si>
  <si>
    <t>B-2026733</t>
  </si>
  <si>
    <t>FW</t>
  </si>
  <si>
    <t>MV</t>
  </si>
  <si>
    <t>HW</t>
  </si>
  <si>
    <t>AU</t>
  </si>
  <si>
    <t>B-2026742</t>
  </si>
  <si>
    <t>B-2026758</t>
  </si>
  <si>
    <t>B-2026773</t>
  </si>
  <si>
    <t>620_SDNS_105S_ODW_010</t>
  </si>
  <si>
    <t>620_SDNS_105S_ODW_011</t>
  </si>
  <si>
    <t>B-2026840</t>
  </si>
  <si>
    <t xml:space="preserve"> </t>
  </si>
  <si>
    <t>SAN/BANTAYAN</t>
  </si>
  <si>
    <t>CABATAS</t>
  </si>
  <si>
    <t>615574.94</t>
  </si>
  <si>
    <t>814812.73</t>
  </si>
  <si>
    <t>2.13</t>
  </si>
  <si>
    <t>615564.98</t>
  </si>
  <si>
    <t>814814.55</t>
  </si>
  <si>
    <t>10.74</t>
  </si>
  <si>
    <t>615558.57</t>
  </si>
  <si>
    <t>814815.67</t>
  </si>
  <si>
    <t>4.38</t>
  </si>
  <si>
    <t>615556.15</t>
  </si>
  <si>
    <t>814815.10</t>
  </si>
  <si>
    <t>6.12</t>
  </si>
  <si>
    <t>615554.92</t>
  </si>
  <si>
    <t>814815.13</t>
  </si>
  <si>
    <t>8.42</t>
  </si>
  <si>
    <t>615551.42</t>
  </si>
  <si>
    <t>814815.50</t>
  </si>
  <si>
    <t>2.52</t>
  </si>
  <si>
    <t>615549.36</t>
  </si>
  <si>
    <t>814815.79</t>
  </si>
  <si>
    <t>615547.45</t>
  </si>
  <si>
    <t>814815.89</t>
  </si>
  <si>
    <t>5.51</t>
  </si>
  <si>
    <t>615545.54</t>
  </si>
  <si>
    <t>814815.99</t>
  </si>
  <si>
    <t>615543.48</t>
  </si>
  <si>
    <t>814816.40</t>
  </si>
  <si>
    <t>10.06</t>
  </si>
  <si>
    <t>615539.88</t>
  </si>
  <si>
    <t>814816.92</t>
  </si>
  <si>
    <t>6.46</t>
  </si>
  <si>
    <t>B-2026819</t>
  </si>
  <si>
    <t>B-2026596</t>
  </si>
  <si>
    <t>620_SDNS_105S_ODW_012</t>
  </si>
  <si>
    <t>B-2026875</t>
  </si>
  <si>
    <t>620_SDNS_105S_ODW_013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</si>
</sst>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  <xf numFmtId="2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2" fontId="7" fillId="0" borderId="0" xfId="1" applyNumberFormat="1" applyFont="1" applyFill="1" applyBorder="1" applyAlignment="1" applyProtection="1">
      <alignment horizontal="center" vertical="center"/>
    </xf>
    <xf numFmtId="0" fontId="6" fillId="0" borderId="0" xfId="2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6" fillId="0" borderId="0" xfId="1" applyNumberFormat="1" applyFont="1" applyFill="1" applyBorder="1" applyAlignment="1">
      <alignment horizontal="center" vertical="center"/>
    </xf>
    <xf numFmtId="164" fontId="6" fillId="0" borderId="0" xfId="3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4" fontId="3" fillId="0" borderId="0" xfId="0" applyNumberFormat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>
      <pane ySplit="1" topLeftCell="A2" activePane="bottomLeft" state="frozen"/>
      <selection pane="bottomLeft" activeCell="C13" sqref="C13"/>
    </sheetView>
  </sheetViews>
  <sheetFormatPr defaultRowHeight="12.75" x14ac:dyDescent="0.25"/>
  <cols>
    <col min="1" max="1" width="31.5703125" style="16" customWidth="1"/>
    <col min="2" max="2" width="11.28515625" style="6" customWidth="1"/>
    <col min="3" max="3" width="11.140625" style="6" customWidth="1"/>
    <col min="4" max="4" width="11.140625" style="10" customWidth="1"/>
    <col min="5" max="5" width="9" style="10" customWidth="1"/>
    <col min="6" max="6" width="8.5703125" style="11" customWidth="1"/>
    <col min="7" max="7" width="9.140625" style="11" customWidth="1"/>
    <col min="8" max="8" width="12.5703125" style="11" customWidth="1"/>
    <col min="9" max="9" width="22.42578125" style="12" bestFit="1" customWidth="1"/>
    <col min="10" max="10" width="12.42578125" style="12" bestFit="1" customWidth="1"/>
    <col min="11" max="11" width="16.7109375" style="16" bestFit="1" customWidth="1"/>
    <col min="12" max="12" width="18.28515625" style="11" bestFit="1" customWidth="1"/>
    <col min="13" max="13" width="11.42578125" style="11" bestFit="1" customWidth="1"/>
    <col min="14" max="14" width="9.42578125" style="11" bestFit="1" customWidth="1"/>
    <col min="15" max="16" width="9.5703125" style="11" bestFit="1" customWidth="1"/>
    <col min="17" max="17" width="9.28515625" style="11" bestFit="1" customWidth="1"/>
    <col min="18" max="16384" width="9.140625" style="11"/>
  </cols>
  <sheetData>
    <row r="1" spans="1:11" s="8" customFormat="1" ht="23.25" customHeight="1" thickBot="1" x14ac:dyDescent="0.3">
      <c r="A1" s="8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8" t="s">
        <v>5</v>
      </c>
      <c r="G1" s="8" t="s">
        <v>6</v>
      </c>
      <c r="H1" s="8" t="s">
        <v>7</v>
      </c>
      <c r="I1" s="15" t="s">
        <v>8</v>
      </c>
      <c r="J1" s="15" t="s">
        <v>9</v>
      </c>
      <c r="K1" s="8" t="s">
        <v>10</v>
      </c>
    </row>
    <row r="2" spans="1:11" s="12" customFormat="1" ht="15" x14ac:dyDescent="0.25">
      <c r="A2" s="20" t="s">
        <v>31</v>
      </c>
      <c r="B2" s="25" t="s">
        <v>61</v>
      </c>
      <c r="C2" s="25" t="s">
        <v>62</v>
      </c>
      <c r="D2" s="21">
        <v>620</v>
      </c>
      <c r="E2" s="21">
        <v>4</v>
      </c>
      <c r="F2" s="21"/>
      <c r="I2" s="12" t="s">
        <v>45</v>
      </c>
      <c r="J2" s="19">
        <v>44465</v>
      </c>
      <c r="K2" s="20" t="s">
        <v>28</v>
      </c>
    </row>
    <row r="3" spans="1:11" s="12" customFormat="1" ht="15" x14ac:dyDescent="0.25">
      <c r="A3" s="20" t="s">
        <v>32</v>
      </c>
      <c r="B3" s="25" t="s">
        <v>64</v>
      </c>
      <c r="C3" s="25" t="s">
        <v>65</v>
      </c>
      <c r="D3" s="21">
        <v>620</v>
      </c>
      <c r="E3" s="21">
        <v>3.2</v>
      </c>
      <c r="F3" s="21">
        <v>620</v>
      </c>
      <c r="G3" s="12" t="s">
        <v>40</v>
      </c>
      <c r="I3" s="12" t="s">
        <v>30</v>
      </c>
      <c r="J3" s="19">
        <v>44470</v>
      </c>
      <c r="K3" s="20" t="s">
        <v>28</v>
      </c>
    </row>
    <row r="4" spans="1:11" s="12" customFormat="1" ht="15" x14ac:dyDescent="0.25">
      <c r="A4" s="20" t="s">
        <v>33</v>
      </c>
      <c r="B4" s="25" t="s">
        <v>67</v>
      </c>
      <c r="C4" s="25" t="s">
        <v>68</v>
      </c>
      <c r="D4" s="21">
        <v>620</v>
      </c>
      <c r="E4" s="21">
        <v>2.9000000000000004</v>
      </c>
      <c r="F4" s="21">
        <v>620</v>
      </c>
      <c r="G4" s="12" t="s">
        <v>40</v>
      </c>
      <c r="I4" s="12" t="s">
        <v>42</v>
      </c>
      <c r="J4" s="19">
        <v>44473</v>
      </c>
      <c r="K4" s="20" t="s">
        <v>28</v>
      </c>
    </row>
    <row r="5" spans="1:11" s="12" customFormat="1" ht="15" x14ac:dyDescent="0.25">
      <c r="A5" s="20" t="s">
        <v>34</v>
      </c>
      <c r="B5" s="25" t="s">
        <v>70</v>
      </c>
      <c r="C5" s="25" t="s">
        <v>71</v>
      </c>
      <c r="D5" s="21">
        <v>620</v>
      </c>
      <c r="E5" s="21">
        <v>3.2</v>
      </c>
      <c r="F5" s="21">
        <v>620</v>
      </c>
      <c r="G5" s="12" t="s">
        <v>40</v>
      </c>
      <c r="I5" s="12" t="s">
        <v>45</v>
      </c>
      <c r="J5" s="19">
        <v>44471</v>
      </c>
      <c r="K5" s="20" t="s">
        <v>28</v>
      </c>
    </row>
    <row r="6" spans="1:11" s="12" customFormat="1" ht="15" x14ac:dyDescent="0.25">
      <c r="A6" s="20" t="s">
        <v>35</v>
      </c>
      <c r="B6" s="25" t="s">
        <v>73</v>
      </c>
      <c r="C6" s="25" t="s">
        <v>74</v>
      </c>
      <c r="D6" s="21">
        <v>620</v>
      </c>
      <c r="E6" s="21">
        <v>4.0999999999999996</v>
      </c>
      <c r="F6" s="21">
        <v>620</v>
      </c>
      <c r="G6" s="12" t="s">
        <v>40</v>
      </c>
      <c r="I6" s="12" t="s">
        <v>59</v>
      </c>
      <c r="J6" s="19">
        <v>44477</v>
      </c>
      <c r="K6" s="20" t="s">
        <v>28</v>
      </c>
    </row>
    <row r="7" spans="1:11" s="12" customFormat="1" ht="15" x14ac:dyDescent="0.25">
      <c r="A7" s="20" t="s">
        <v>36</v>
      </c>
      <c r="B7" s="25" t="s">
        <v>76</v>
      </c>
      <c r="C7" s="25" t="s">
        <v>77</v>
      </c>
      <c r="D7" s="21">
        <v>620</v>
      </c>
      <c r="E7" s="21">
        <v>3.5</v>
      </c>
      <c r="F7" s="21">
        <v>620</v>
      </c>
      <c r="G7" s="12" t="s">
        <v>40</v>
      </c>
      <c r="I7" s="12" t="s">
        <v>59</v>
      </c>
      <c r="J7" s="19">
        <v>44478</v>
      </c>
      <c r="K7" s="20" t="s">
        <v>28</v>
      </c>
    </row>
    <row r="8" spans="1:11" s="12" customFormat="1" ht="15" x14ac:dyDescent="0.25">
      <c r="A8" s="20" t="s">
        <v>37</v>
      </c>
      <c r="B8" s="25" t="s">
        <v>79</v>
      </c>
      <c r="C8" s="25" t="s">
        <v>80</v>
      </c>
      <c r="D8" s="21">
        <v>620</v>
      </c>
      <c r="E8" s="21">
        <v>3.4</v>
      </c>
      <c r="F8" s="21">
        <v>620</v>
      </c>
      <c r="G8" s="12" t="s">
        <v>40</v>
      </c>
      <c r="I8" s="12" t="s">
        <v>60</v>
      </c>
      <c r="J8" s="19">
        <v>44478</v>
      </c>
      <c r="K8" s="20" t="s">
        <v>28</v>
      </c>
    </row>
    <row r="9" spans="1:11" s="12" customFormat="1" ht="15" x14ac:dyDescent="0.25">
      <c r="A9" s="20" t="s">
        <v>38</v>
      </c>
      <c r="B9" s="25" t="s">
        <v>81</v>
      </c>
      <c r="C9" s="25" t="s">
        <v>82</v>
      </c>
      <c r="D9" s="21">
        <v>620</v>
      </c>
      <c r="E9" s="21">
        <v>3.1</v>
      </c>
      <c r="F9" s="21">
        <v>620</v>
      </c>
      <c r="G9" s="12" t="s">
        <v>40</v>
      </c>
      <c r="I9" s="12" t="s">
        <v>59</v>
      </c>
      <c r="J9" s="19">
        <v>44480</v>
      </c>
      <c r="K9" s="20" t="s">
        <v>28</v>
      </c>
    </row>
    <row r="10" spans="1:11" s="12" customFormat="1" ht="15" x14ac:dyDescent="0.25">
      <c r="A10" s="20" t="s">
        <v>43</v>
      </c>
      <c r="B10" s="25" t="s">
        <v>84</v>
      </c>
      <c r="C10" s="25" t="s">
        <v>85</v>
      </c>
      <c r="D10" s="21">
        <v>620</v>
      </c>
      <c r="E10" s="21">
        <v>3.2</v>
      </c>
      <c r="F10" s="21">
        <v>620</v>
      </c>
      <c r="G10" s="12" t="s">
        <v>40</v>
      </c>
      <c r="I10" s="12" t="s">
        <v>59</v>
      </c>
      <c r="J10" s="19">
        <v>44481</v>
      </c>
      <c r="K10" s="20" t="s">
        <v>28</v>
      </c>
    </row>
    <row r="11" spans="1:11" s="12" customFormat="1" ht="15" x14ac:dyDescent="0.25">
      <c r="A11" s="20" t="s">
        <v>55</v>
      </c>
      <c r="B11" s="25" t="s">
        <v>86</v>
      </c>
      <c r="C11" s="25" t="s">
        <v>87</v>
      </c>
      <c r="D11" s="21">
        <v>620</v>
      </c>
      <c r="E11" s="12">
        <v>3.8</v>
      </c>
      <c r="F11" s="21">
        <v>620</v>
      </c>
      <c r="G11" s="12" t="s">
        <v>40</v>
      </c>
      <c r="I11" s="12" t="s">
        <v>59</v>
      </c>
      <c r="J11" s="19">
        <v>44485</v>
      </c>
      <c r="K11" s="20" t="s">
        <v>28</v>
      </c>
    </row>
    <row r="12" spans="1:11" s="12" customFormat="1" ht="15" x14ac:dyDescent="0.25">
      <c r="A12" s="20" t="s">
        <v>56</v>
      </c>
      <c r="B12" s="25" t="s">
        <v>89</v>
      </c>
      <c r="C12" s="25" t="s">
        <v>90</v>
      </c>
      <c r="D12" s="21">
        <v>620</v>
      </c>
      <c r="E12" s="21">
        <v>4.1000000000000005</v>
      </c>
      <c r="F12" s="21">
        <v>620</v>
      </c>
      <c r="G12" s="12" t="s">
        <v>40</v>
      </c>
      <c r="I12" s="12" t="s">
        <v>59</v>
      </c>
      <c r="J12" s="19">
        <v>44487</v>
      </c>
      <c r="K12" s="20" t="s">
        <v>28</v>
      </c>
    </row>
    <row r="13" spans="1:11" s="12" customFormat="1" ht="15" x14ac:dyDescent="0.25">
      <c r="A13" s="20" t="s">
        <v>94</v>
      </c>
      <c r="B13" s="25">
        <v>615534.61</v>
      </c>
      <c r="C13" s="25">
        <v>814816.24</v>
      </c>
      <c r="D13" s="21">
        <v>621</v>
      </c>
      <c r="E13" s="21">
        <v>4.2</v>
      </c>
      <c r="F13" s="21">
        <v>620</v>
      </c>
      <c r="G13" s="12" t="s">
        <v>40</v>
      </c>
      <c r="I13" s="12" t="s">
        <v>59</v>
      </c>
      <c r="J13" s="19">
        <v>44490</v>
      </c>
      <c r="K13" s="20" t="s">
        <v>28</v>
      </c>
    </row>
    <row r="14" spans="1:11" s="12" customFormat="1" ht="15" x14ac:dyDescent="0.25">
      <c r="A14" s="20" t="s">
        <v>96</v>
      </c>
      <c r="B14" s="25"/>
      <c r="C14" s="25"/>
      <c r="D14" s="21"/>
      <c r="E14" s="21"/>
      <c r="F14" s="21"/>
      <c r="J14" s="19"/>
      <c r="K14" s="20"/>
    </row>
    <row r="15" spans="1:11" s="12" customFormat="1" ht="15" x14ac:dyDescent="0.25">
      <c r="A15" s="20"/>
      <c r="B15" s="25"/>
      <c r="C15" s="25"/>
      <c r="D15" s="21"/>
      <c r="E15" s="21"/>
      <c r="F15" s="21"/>
      <c r="J15" s="19"/>
      <c r="K15" s="20"/>
    </row>
    <row r="16" spans="1:11" s="12" customFormat="1" ht="15" x14ac:dyDescent="0.25">
      <c r="A16" s="20"/>
      <c r="B16" s="25"/>
      <c r="C16" s="25"/>
      <c r="D16" s="21"/>
      <c r="E16" s="21"/>
      <c r="F16" s="21"/>
      <c r="J16" s="19"/>
      <c r="K16" s="20"/>
    </row>
    <row r="17" spans="1:11" s="12" customFormat="1" ht="15" x14ac:dyDescent="0.25">
      <c r="A17" s="20"/>
      <c r="B17" s="25"/>
      <c r="C17" s="25"/>
      <c r="D17" s="21"/>
      <c r="E17" s="21"/>
      <c r="F17" s="21"/>
      <c r="J17" s="19"/>
      <c r="K17" s="20"/>
    </row>
    <row r="18" spans="1:11" s="12" customFormat="1" ht="15" x14ac:dyDescent="0.25">
      <c r="A18" s="20"/>
      <c r="B18" s="25"/>
      <c r="C18" s="25"/>
      <c r="D18" s="21"/>
      <c r="E18" s="21"/>
      <c r="F18" s="21"/>
      <c r="J18" s="19"/>
      <c r="K18" s="20"/>
    </row>
    <row r="19" spans="1:11" s="12" customFormat="1" ht="15" x14ac:dyDescent="0.25">
      <c r="A19" s="20"/>
      <c r="B19" s="25"/>
      <c r="C19" s="25"/>
      <c r="D19" s="21"/>
      <c r="E19" s="21"/>
      <c r="F19" s="21"/>
      <c r="J19" s="19"/>
      <c r="K19" s="20"/>
    </row>
    <row r="20" spans="1:11" s="12" customFormat="1" ht="15" x14ac:dyDescent="0.25">
      <c r="A20" s="20"/>
      <c r="B20" s="25"/>
      <c r="C20" s="25"/>
      <c r="D20" s="21"/>
      <c r="E20" s="21"/>
      <c r="F20" s="21"/>
      <c r="J20" s="19"/>
      <c r="K20" s="20"/>
    </row>
    <row r="21" spans="1:11" s="12" customFormat="1" ht="15" x14ac:dyDescent="0.25">
      <c r="A21" s="20"/>
      <c r="B21" s="25"/>
      <c r="C21" s="25"/>
      <c r="D21" s="21"/>
      <c r="E21" s="21"/>
      <c r="F21" s="21"/>
      <c r="J21" s="19"/>
      <c r="K21" s="20"/>
    </row>
    <row r="22" spans="1:11" s="12" customFormat="1" ht="15" x14ac:dyDescent="0.25">
      <c r="A22" s="20"/>
      <c r="B22" s="25"/>
      <c r="C22" s="25"/>
      <c r="D22" s="21"/>
      <c r="E22" s="21"/>
      <c r="J22" s="19"/>
      <c r="K22" s="20"/>
    </row>
    <row r="23" spans="1:11" s="12" customFormat="1" ht="15" x14ac:dyDescent="0.25">
      <c r="A23" s="20"/>
      <c r="B23" s="25"/>
      <c r="C23" s="25"/>
      <c r="D23" s="21"/>
      <c r="E23" s="21"/>
      <c r="J23" s="19"/>
      <c r="K23" s="20"/>
    </row>
    <row r="24" spans="1:11" s="12" customFormat="1" ht="15" x14ac:dyDescent="0.25">
      <c r="A24" s="20"/>
      <c r="B24" s="25"/>
      <c r="C24" s="25"/>
      <c r="D24" s="21"/>
      <c r="E24" s="21"/>
      <c r="J24" s="19"/>
      <c r="K24" s="20"/>
    </row>
    <row r="25" spans="1:11" s="12" customFormat="1" x14ac:dyDescent="0.25">
      <c r="A25" s="20"/>
      <c r="B25" s="22"/>
      <c r="C25" s="22"/>
      <c r="D25" s="21"/>
      <c r="E25" s="21"/>
      <c r="J25" s="19"/>
      <c r="K25" s="20"/>
    </row>
    <row r="26" spans="1:11" s="12" customFormat="1" x14ac:dyDescent="0.25">
      <c r="A26" s="20"/>
      <c r="B26" s="22"/>
      <c r="C26" s="22"/>
      <c r="D26" s="21"/>
      <c r="E26" s="21"/>
      <c r="J26" s="19"/>
      <c r="K26" s="20"/>
    </row>
    <row r="27" spans="1:11" s="12" customFormat="1" x14ac:dyDescent="0.25">
      <c r="A27" s="20"/>
      <c r="B27" s="22"/>
      <c r="C27" s="22"/>
      <c r="D27" s="21"/>
      <c r="E27" s="21"/>
      <c r="J27" s="19"/>
      <c r="K27" s="20"/>
    </row>
    <row r="28" spans="1:11" x14ac:dyDescent="0.25">
      <c r="J28" s="19"/>
    </row>
    <row r="29" spans="1:11" x14ac:dyDescent="0.25">
      <c r="J29" s="19"/>
    </row>
    <row r="30" spans="1:11" x14ac:dyDescent="0.25">
      <c r="J30" s="19"/>
    </row>
    <row r="31" spans="1:11" x14ac:dyDescent="0.25">
      <c r="J31" s="19"/>
    </row>
    <row r="32" spans="1:11" x14ac:dyDescent="0.25">
      <c r="J32" s="19"/>
    </row>
    <row r="33" spans="10:10" x14ac:dyDescent="0.25">
      <c r="J33" s="19"/>
    </row>
    <row r="34" spans="10:10" x14ac:dyDescent="0.25">
      <c r="J34" s="19"/>
    </row>
    <row r="35" spans="10:10" x14ac:dyDescent="0.25">
      <c r="J35" s="19"/>
    </row>
    <row r="36" spans="10:10" x14ac:dyDescent="0.25">
      <c r="J36" s="19"/>
    </row>
    <row r="37" spans="10:10" x14ac:dyDescent="0.25">
      <c r="J37" s="19"/>
    </row>
    <row r="38" spans="10:10" x14ac:dyDescent="0.25">
      <c r="J38" s="19"/>
    </row>
    <row r="39" spans="10:10" x14ac:dyDescent="0.25">
      <c r="J39" s="19"/>
    </row>
    <row r="40" spans="10:10" x14ac:dyDescent="0.25">
      <c r="J40" s="19"/>
    </row>
    <row r="41" spans="10:10" x14ac:dyDescent="0.25">
      <c r="J41" s="19"/>
    </row>
    <row r="42" spans="10:10" x14ac:dyDescent="0.25">
      <c r="J42" s="19"/>
    </row>
    <row r="43" spans="10:10" x14ac:dyDescent="0.25">
      <c r="J43" s="19"/>
    </row>
    <row r="44" spans="10:10" x14ac:dyDescent="0.25">
      <c r="J44" s="19"/>
    </row>
    <row r="45" spans="10:10" x14ac:dyDescent="0.25">
      <c r="J45" s="19"/>
    </row>
    <row r="46" spans="10:10" x14ac:dyDescent="0.25">
      <c r="J46" s="19"/>
    </row>
    <row r="47" spans="10:10" x14ac:dyDescent="0.25">
      <c r="J47" s="19"/>
    </row>
    <row r="48" spans="10:10" x14ac:dyDescent="0.25">
      <c r="J48" s="19"/>
    </row>
    <row r="49" spans="10:10" x14ac:dyDescent="0.25">
      <c r="J49" s="19"/>
    </row>
    <row r="50" spans="10:10" x14ac:dyDescent="0.25">
      <c r="J50" s="19"/>
    </row>
  </sheetData>
  <sortState xmlns:xlrd2="http://schemas.microsoft.com/office/spreadsheetml/2017/richdata2" ref="A2:K9">
    <sortCondition ref="A2"/>
  </sortState>
  <phoneticPr fontId="5" type="noConversion"/>
  <pageMargins left="0.7" right="0.7" top="0.75" bottom="0.75" header="0.3" footer="0.3"/>
  <pageSetup paperSize="9" orientation="portrait" r:id="rId1"/>
  <ignoredErrors>
    <ignoredError sqref="B2:C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7"/>
  <sheetViews>
    <sheetView tabSelected="1" zoomScale="90" zoomScaleNormal="90" workbookViewId="0">
      <pane ySplit="1" topLeftCell="A32" activePane="bottomLeft" state="frozen"/>
      <selection pane="bottomLeft" activeCell="B52" sqref="B52"/>
    </sheetView>
  </sheetViews>
  <sheetFormatPr defaultRowHeight="12.75" x14ac:dyDescent="0.2"/>
  <cols>
    <col min="1" max="1" width="27.85546875" style="7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3" bestFit="1" customWidth="1"/>
    <col min="6" max="10" width="9.28515625" style="33" customWidth="1"/>
    <col min="11" max="11" width="9.28515625" style="34" customWidth="1"/>
    <col min="12" max="12" width="9.28515625" style="33" customWidth="1"/>
    <col min="13" max="14" width="0" style="9" hidden="1" customWidth="1"/>
    <col min="15" max="15" width="11" style="3" bestFit="1" customWidth="1"/>
    <col min="16" max="16" width="11" style="17" bestFit="1" customWidth="1"/>
    <col min="17" max="17" width="12.140625" style="46" bestFit="1" customWidth="1"/>
    <col min="18" max="18" width="12" style="46" bestFit="1" customWidth="1"/>
    <col min="19" max="19" width="10.7109375" style="40" bestFit="1" customWidth="1"/>
    <col min="20" max="22" width="9.140625" style="3"/>
    <col min="23" max="23" width="9.140625" style="9"/>
    <col min="24" max="16384" width="9.140625" style="3"/>
  </cols>
  <sheetData>
    <row r="1" spans="1:24" s="4" customFormat="1" ht="24.75" customHeight="1" thickBot="1" x14ac:dyDescent="0.3">
      <c r="A1" s="16" t="s">
        <v>0</v>
      </c>
      <c r="B1" s="16" t="s">
        <v>29</v>
      </c>
      <c r="C1" s="26" t="s">
        <v>11</v>
      </c>
      <c r="D1" s="26" t="s">
        <v>4</v>
      </c>
      <c r="E1" s="16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M1" s="16"/>
      <c r="N1" s="16"/>
      <c r="O1" s="16" t="s">
        <v>16</v>
      </c>
      <c r="P1" s="27" t="s">
        <v>17</v>
      </c>
      <c r="Q1" s="30" t="s">
        <v>21</v>
      </c>
      <c r="R1" s="30" t="s">
        <v>22</v>
      </c>
      <c r="S1" s="20" t="s">
        <v>23</v>
      </c>
    </row>
    <row r="2" spans="1:24" s="16" customFormat="1" ht="12.75" customHeight="1" x14ac:dyDescent="0.25">
      <c r="A2" s="16" t="s">
        <v>31</v>
      </c>
      <c r="B2" s="16">
        <v>0</v>
      </c>
      <c r="C2" s="26">
        <f>D2</f>
        <v>0.6</v>
      </c>
      <c r="D2" s="26">
        <v>0.6</v>
      </c>
      <c r="E2" s="16">
        <v>524958</v>
      </c>
      <c r="F2" s="28">
        <v>2.74</v>
      </c>
      <c r="G2" s="28">
        <v>1.9E-2</v>
      </c>
      <c r="H2" s="28">
        <v>4.5999999999999999E-2</v>
      </c>
      <c r="I2" s="28">
        <v>0.20599999999999999</v>
      </c>
      <c r="J2" s="28"/>
      <c r="K2" s="29"/>
      <c r="L2" s="28">
        <v>28.7</v>
      </c>
      <c r="O2" s="16" t="s">
        <v>48</v>
      </c>
      <c r="P2" s="27"/>
      <c r="Q2" s="42">
        <v>44465</v>
      </c>
      <c r="R2" s="42">
        <v>44465</v>
      </c>
      <c r="S2" s="20" t="s">
        <v>93</v>
      </c>
    </row>
    <row r="3" spans="1:24" s="16" customFormat="1" ht="12.75" customHeight="1" x14ac:dyDescent="0.25">
      <c r="A3" s="16" t="s">
        <v>31</v>
      </c>
      <c r="B3" s="16">
        <f>C2</f>
        <v>0.6</v>
      </c>
      <c r="C3" s="26">
        <f>B3+D3</f>
        <v>2.2000000000000002</v>
      </c>
      <c r="D3" s="26">
        <v>1.6</v>
      </c>
      <c r="E3" s="16">
        <v>524959</v>
      </c>
      <c r="F3" s="28">
        <v>3.68</v>
      </c>
      <c r="G3" s="28">
        <v>4.3999999999999997E-2</v>
      </c>
      <c r="H3" s="28">
        <v>4.5999999999999999E-2</v>
      </c>
      <c r="I3" s="28">
        <v>0.12</v>
      </c>
      <c r="J3" s="28"/>
      <c r="K3" s="29"/>
      <c r="L3" s="28">
        <v>48.94</v>
      </c>
      <c r="O3" s="16" t="s">
        <v>49</v>
      </c>
      <c r="P3" s="27">
        <v>0.4</v>
      </c>
      <c r="Q3" s="42">
        <v>44465</v>
      </c>
      <c r="R3" s="42">
        <v>44465</v>
      </c>
      <c r="S3" s="20" t="s">
        <v>93</v>
      </c>
    </row>
    <row r="4" spans="1:24" s="16" customFormat="1" ht="12.75" customHeight="1" x14ac:dyDescent="0.25">
      <c r="A4" s="16" t="s">
        <v>31</v>
      </c>
      <c r="B4" s="16">
        <f t="shared" ref="B4" si="0">C3</f>
        <v>2.2000000000000002</v>
      </c>
      <c r="C4" s="26">
        <f t="shared" ref="C4" si="1">B4+D4</f>
        <v>3.2</v>
      </c>
      <c r="D4" s="26">
        <v>1</v>
      </c>
      <c r="E4" s="16">
        <v>524960</v>
      </c>
      <c r="F4" s="28">
        <v>2.2200000000000002</v>
      </c>
      <c r="G4" s="28">
        <v>1.7999999999999999E-2</v>
      </c>
      <c r="H4" s="28">
        <v>0.14499999999999999</v>
      </c>
      <c r="I4" s="28">
        <v>0.59299999999999997</v>
      </c>
      <c r="J4" s="28"/>
      <c r="K4" s="29"/>
      <c r="L4" s="28">
        <v>26.86</v>
      </c>
      <c r="O4" s="16" t="s">
        <v>49</v>
      </c>
      <c r="P4" s="27">
        <v>0.3</v>
      </c>
      <c r="Q4" s="42">
        <v>44465</v>
      </c>
      <c r="R4" s="42">
        <v>44465</v>
      </c>
      <c r="S4" s="20" t="s">
        <v>93</v>
      </c>
    </row>
    <row r="5" spans="1:24" s="16" customFormat="1" ht="12.75" customHeight="1" x14ac:dyDescent="0.25">
      <c r="A5" s="16" t="s">
        <v>31</v>
      </c>
      <c r="B5" s="16">
        <f t="shared" ref="B5:B6" si="2">C4</f>
        <v>3.2</v>
      </c>
      <c r="C5" s="26">
        <f t="shared" ref="C5:C6" si="3">B5+D5</f>
        <v>3.5</v>
      </c>
      <c r="D5" s="26">
        <v>0.3</v>
      </c>
      <c r="E5" s="16">
        <v>524961</v>
      </c>
      <c r="F5" s="28">
        <v>2.71</v>
      </c>
      <c r="G5" s="28">
        <v>8.7999999999999995E-2</v>
      </c>
      <c r="H5" s="28">
        <v>0.70499999999999996</v>
      </c>
      <c r="I5" s="28">
        <v>1.7729999999999999</v>
      </c>
      <c r="J5" s="28"/>
      <c r="K5" s="29"/>
      <c r="L5" s="28">
        <v>64.319999999999993</v>
      </c>
      <c r="O5" s="16" t="s">
        <v>49</v>
      </c>
      <c r="P5" s="27">
        <v>1.4</v>
      </c>
      <c r="Q5" s="42">
        <v>44465</v>
      </c>
      <c r="R5" s="42">
        <v>44465</v>
      </c>
      <c r="S5" s="20" t="s">
        <v>93</v>
      </c>
    </row>
    <row r="6" spans="1:24" s="16" customFormat="1" ht="12.75" customHeight="1" x14ac:dyDescent="0.25">
      <c r="A6" s="16" t="s">
        <v>31</v>
      </c>
      <c r="B6" s="16">
        <f t="shared" si="2"/>
        <v>3.5</v>
      </c>
      <c r="C6" s="26">
        <f t="shared" si="3"/>
        <v>4</v>
      </c>
      <c r="D6" s="26">
        <v>0.5</v>
      </c>
      <c r="E6" s="16">
        <v>524962</v>
      </c>
      <c r="F6" s="28">
        <v>4.21</v>
      </c>
      <c r="G6" s="28">
        <v>9.0999999999999998E-2</v>
      </c>
      <c r="H6" s="28">
        <v>0.59799999999999998</v>
      </c>
      <c r="I6" s="28">
        <v>0.77200000000000002</v>
      </c>
      <c r="J6" s="28"/>
      <c r="K6" s="29"/>
      <c r="L6" s="28">
        <v>41.06</v>
      </c>
      <c r="O6" s="16" t="s">
        <v>49</v>
      </c>
      <c r="P6" s="27">
        <v>0.7</v>
      </c>
      <c r="Q6" s="42">
        <v>44465</v>
      </c>
      <c r="R6" s="42">
        <v>44465</v>
      </c>
      <c r="S6" s="20" t="s">
        <v>93</v>
      </c>
    </row>
    <row r="7" spans="1:24" s="16" customFormat="1" ht="12.75" customHeight="1" x14ac:dyDescent="0.25">
      <c r="A7" s="16" t="s">
        <v>32</v>
      </c>
      <c r="B7" s="26">
        <v>0</v>
      </c>
      <c r="C7" s="26">
        <v>1</v>
      </c>
      <c r="D7" s="26">
        <v>1</v>
      </c>
      <c r="E7" s="16">
        <v>525942</v>
      </c>
      <c r="F7" s="28">
        <v>2.7</v>
      </c>
      <c r="G7" s="28">
        <v>7.0000000000000007E-2</v>
      </c>
      <c r="H7" s="28">
        <v>0.498</v>
      </c>
      <c r="I7" s="28">
        <v>0.65900000000000003</v>
      </c>
      <c r="J7" s="28"/>
      <c r="K7" s="29"/>
      <c r="L7" s="28">
        <v>74.53</v>
      </c>
      <c r="O7" s="16" t="s">
        <v>48</v>
      </c>
      <c r="P7" s="27"/>
      <c r="Q7" s="42">
        <v>44470</v>
      </c>
      <c r="R7" s="42">
        <v>44470</v>
      </c>
      <c r="S7" s="20" t="s">
        <v>39</v>
      </c>
    </row>
    <row r="8" spans="1:24" s="16" customFormat="1" ht="12.75" customHeight="1" x14ac:dyDescent="0.25">
      <c r="A8" s="16" t="s">
        <v>32</v>
      </c>
      <c r="B8" s="26">
        <f>C7</f>
        <v>1</v>
      </c>
      <c r="C8" s="26">
        <f>B8+D8</f>
        <v>2</v>
      </c>
      <c r="D8" s="26">
        <v>1</v>
      </c>
      <c r="E8" s="16">
        <v>525943</v>
      </c>
      <c r="F8" s="28">
        <v>0.19</v>
      </c>
      <c r="G8" s="28">
        <v>1E-3</v>
      </c>
      <c r="H8" s="28">
        <v>2E-3</v>
      </c>
      <c r="I8" s="28">
        <v>1.2E-2</v>
      </c>
      <c r="J8" s="28"/>
      <c r="K8" s="29"/>
      <c r="L8" s="28">
        <v>1.91</v>
      </c>
      <c r="O8" s="16" t="s">
        <v>49</v>
      </c>
      <c r="P8" s="27">
        <v>1</v>
      </c>
      <c r="Q8" s="42">
        <v>44470</v>
      </c>
      <c r="R8" s="42">
        <v>44470</v>
      </c>
      <c r="S8" s="20" t="s">
        <v>39</v>
      </c>
    </row>
    <row r="9" spans="1:24" s="16" customFormat="1" ht="12.75" customHeight="1" x14ac:dyDescent="0.25">
      <c r="A9" s="16" t="s">
        <v>32</v>
      </c>
      <c r="B9" s="26">
        <f t="shared" ref="B9" si="4">C8</f>
        <v>2</v>
      </c>
      <c r="C9" s="26">
        <f t="shared" ref="C9" si="5">B9+D9</f>
        <v>3.2</v>
      </c>
      <c r="D9" s="26">
        <v>1.2</v>
      </c>
      <c r="E9" s="16">
        <v>525944</v>
      </c>
      <c r="F9" s="28">
        <v>0.13</v>
      </c>
      <c r="G9" s="28">
        <v>2E-3</v>
      </c>
      <c r="H9" s="28">
        <v>5.0000000000000001E-3</v>
      </c>
      <c r="I9" s="28">
        <v>3.4000000000000002E-2</v>
      </c>
      <c r="J9" s="28"/>
      <c r="K9" s="29"/>
      <c r="L9" s="28">
        <v>2</v>
      </c>
      <c r="O9" s="16" t="s">
        <v>50</v>
      </c>
      <c r="P9" s="27"/>
      <c r="Q9" s="42">
        <v>44470</v>
      </c>
      <c r="R9" s="42">
        <v>44470</v>
      </c>
      <c r="S9" s="20" t="s">
        <v>39</v>
      </c>
    </row>
    <row r="10" spans="1:24" s="16" customFormat="1" ht="12.75" customHeight="1" x14ac:dyDescent="0.25">
      <c r="A10" s="16" t="s">
        <v>33</v>
      </c>
      <c r="B10" s="26">
        <v>0</v>
      </c>
      <c r="C10" s="26">
        <v>0.9</v>
      </c>
      <c r="D10" s="26">
        <v>0.9</v>
      </c>
      <c r="E10" s="16">
        <v>526486</v>
      </c>
      <c r="F10" s="28">
        <v>0.54</v>
      </c>
      <c r="G10" s="28">
        <v>7.0000000000000001E-3</v>
      </c>
      <c r="H10" s="28">
        <v>3.3000000000000002E-2</v>
      </c>
      <c r="I10" s="28">
        <v>0.10100000000000001</v>
      </c>
      <c r="J10" s="28"/>
      <c r="K10" s="29"/>
      <c r="L10" s="28">
        <v>5.26</v>
      </c>
      <c r="O10" s="16" t="s">
        <v>49</v>
      </c>
      <c r="P10" s="27">
        <v>0.9</v>
      </c>
      <c r="Q10" s="42">
        <v>44473</v>
      </c>
      <c r="R10" s="42">
        <v>44473</v>
      </c>
      <c r="S10" s="20" t="s">
        <v>41</v>
      </c>
    </row>
    <row r="11" spans="1:24" s="16" customFormat="1" ht="12.75" customHeight="1" x14ac:dyDescent="0.25">
      <c r="A11" s="16" t="s">
        <v>33</v>
      </c>
      <c r="B11" s="26">
        <f>C10</f>
        <v>0.9</v>
      </c>
      <c r="C11" s="26">
        <f>B11+D11</f>
        <v>1.3</v>
      </c>
      <c r="D11" s="26">
        <v>0.4</v>
      </c>
      <c r="E11" s="16">
        <v>526487</v>
      </c>
      <c r="F11" s="28">
        <v>2.58</v>
      </c>
      <c r="G11" s="28">
        <v>1.4E-2</v>
      </c>
      <c r="H11" s="28">
        <v>5.8000000000000003E-2</v>
      </c>
      <c r="I11" s="28">
        <v>0.20300000000000001</v>
      </c>
      <c r="J11" s="28"/>
      <c r="K11" s="29"/>
      <c r="L11" s="28">
        <v>25.59</v>
      </c>
      <c r="O11" s="16" t="s">
        <v>49</v>
      </c>
      <c r="P11" s="27">
        <v>0.4</v>
      </c>
      <c r="Q11" s="42">
        <v>44473</v>
      </c>
      <c r="R11" s="42">
        <v>44473</v>
      </c>
      <c r="S11" s="20" t="s">
        <v>41</v>
      </c>
    </row>
    <row r="12" spans="1:24" s="16" customFormat="1" ht="12.75" customHeight="1" x14ac:dyDescent="0.25">
      <c r="A12" s="16" t="s">
        <v>33</v>
      </c>
      <c r="B12" s="26">
        <f t="shared" ref="B12" si="6">C11</f>
        <v>1.3</v>
      </c>
      <c r="C12" s="26">
        <f t="shared" ref="C12" si="7">B12+D12</f>
        <v>2.9000000000000004</v>
      </c>
      <c r="D12" s="26">
        <v>1.6</v>
      </c>
      <c r="E12" s="16">
        <v>526488</v>
      </c>
      <c r="F12" s="28">
        <v>0.35</v>
      </c>
      <c r="G12" s="28">
        <v>2E-3</v>
      </c>
      <c r="H12" s="28">
        <v>1.2E-2</v>
      </c>
      <c r="I12" s="28">
        <v>3.3000000000000002E-2</v>
      </c>
      <c r="J12" s="28"/>
      <c r="K12" s="29"/>
      <c r="L12" s="28">
        <v>1.56</v>
      </c>
      <c r="O12" s="16" t="s">
        <v>50</v>
      </c>
      <c r="P12" s="27"/>
      <c r="Q12" s="42">
        <v>44473</v>
      </c>
      <c r="R12" s="42">
        <v>44473</v>
      </c>
      <c r="S12" s="20" t="s">
        <v>41</v>
      </c>
    </row>
    <row r="13" spans="1:24" s="16" customFormat="1" ht="12.75" customHeight="1" x14ac:dyDescent="0.25">
      <c r="A13" s="16" t="s">
        <v>34</v>
      </c>
      <c r="B13" s="26">
        <v>0</v>
      </c>
      <c r="C13" s="26">
        <v>0.6</v>
      </c>
      <c r="D13" s="26">
        <v>0.6</v>
      </c>
      <c r="E13" s="16">
        <v>527091</v>
      </c>
      <c r="F13" s="28">
        <v>3.5460000000000003</v>
      </c>
      <c r="G13" s="28">
        <v>4.0000000000000001E-3</v>
      </c>
      <c r="H13" s="28">
        <v>4.5999999999999999E-2</v>
      </c>
      <c r="I13" s="28">
        <v>0.11</v>
      </c>
      <c r="J13" s="28"/>
      <c r="K13" s="29"/>
      <c r="L13" s="28">
        <v>11.961</v>
      </c>
      <c r="O13" s="16" t="s">
        <v>48</v>
      </c>
      <c r="P13" s="27"/>
      <c r="Q13" s="42">
        <v>44476</v>
      </c>
      <c r="R13" s="42">
        <v>44476</v>
      </c>
      <c r="S13" s="20" t="s">
        <v>44</v>
      </c>
    </row>
    <row r="14" spans="1:24" s="16" customFormat="1" ht="15" customHeight="1" x14ac:dyDescent="0.25">
      <c r="A14" s="16" t="s">
        <v>34</v>
      </c>
      <c r="B14" s="26">
        <f>C13</f>
        <v>0.6</v>
      </c>
      <c r="C14" s="26">
        <f>B14+D14</f>
        <v>1.2</v>
      </c>
      <c r="D14" s="26">
        <v>0.6</v>
      </c>
      <c r="E14" s="16">
        <v>527092</v>
      </c>
      <c r="F14" s="28">
        <v>0.49</v>
      </c>
      <c r="G14" s="28">
        <v>7.0000000000000001E-3</v>
      </c>
      <c r="H14" s="28">
        <v>4.5999999999999999E-2</v>
      </c>
      <c r="I14" s="28">
        <v>0.192</v>
      </c>
      <c r="J14" s="28"/>
      <c r="K14" s="29"/>
      <c r="L14" s="28">
        <v>8.0329999999999995</v>
      </c>
      <c r="O14" s="16" t="s">
        <v>49</v>
      </c>
      <c r="P14" s="27">
        <v>0.6</v>
      </c>
      <c r="Q14" s="42">
        <v>44476</v>
      </c>
      <c r="R14" s="42">
        <v>44476</v>
      </c>
      <c r="S14" s="20" t="s">
        <v>44</v>
      </c>
    </row>
    <row r="15" spans="1:24" s="16" customFormat="1" ht="12.75" customHeight="1" x14ac:dyDescent="0.25">
      <c r="A15" s="16" t="s">
        <v>34</v>
      </c>
      <c r="B15" s="26">
        <f t="shared" ref="B15" si="8">C14</f>
        <v>1.2</v>
      </c>
      <c r="C15" s="26">
        <f t="shared" ref="C15" si="9">B15+D15</f>
        <v>2.1</v>
      </c>
      <c r="D15" s="26">
        <v>0.9</v>
      </c>
      <c r="E15" s="16">
        <v>527093</v>
      </c>
      <c r="F15" s="28">
        <v>1.2920000000000003</v>
      </c>
      <c r="G15" s="28">
        <v>1.7999999999999999E-2</v>
      </c>
      <c r="H15" s="28">
        <v>9.6000000000000002E-2</v>
      </c>
      <c r="I15" s="28">
        <v>0.42499999999999999</v>
      </c>
      <c r="J15" s="28"/>
      <c r="K15" s="29"/>
      <c r="L15" s="28">
        <v>22.547999999999998</v>
      </c>
      <c r="O15" s="16" t="s">
        <v>49</v>
      </c>
      <c r="P15" s="27">
        <v>0.9</v>
      </c>
      <c r="Q15" s="42">
        <v>44476</v>
      </c>
      <c r="R15" s="42">
        <v>44476</v>
      </c>
      <c r="S15" s="20" t="s">
        <v>44</v>
      </c>
      <c r="X15" s="16" t="s">
        <v>58</v>
      </c>
    </row>
    <row r="16" spans="1:24" s="16" customFormat="1" ht="12.75" customHeight="1" x14ac:dyDescent="0.25">
      <c r="A16" s="16" t="s">
        <v>34</v>
      </c>
      <c r="B16" s="26">
        <f t="shared" ref="B16" si="10">C15</f>
        <v>2.1</v>
      </c>
      <c r="C16" s="26">
        <f t="shared" ref="C16" si="11">B16+D16</f>
        <v>3.2</v>
      </c>
      <c r="D16" s="26">
        <v>1.1000000000000001</v>
      </c>
      <c r="E16" s="16">
        <v>527094</v>
      </c>
      <c r="F16" s="28">
        <v>1.9280000000000002</v>
      </c>
      <c r="G16" s="28">
        <v>6.0000000000000001E-3</v>
      </c>
      <c r="H16" s="28">
        <v>5.8999999999999997E-2</v>
      </c>
      <c r="I16" s="28">
        <v>0.16400000000000001</v>
      </c>
      <c r="J16" s="28"/>
      <c r="K16" s="29"/>
      <c r="L16" s="28">
        <v>5.859</v>
      </c>
      <c r="O16" s="16" t="s">
        <v>51</v>
      </c>
      <c r="P16" s="27"/>
      <c r="Q16" s="42">
        <v>44476</v>
      </c>
      <c r="R16" s="42">
        <v>44476</v>
      </c>
      <c r="S16" s="20" t="s">
        <v>44</v>
      </c>
    </row>
    <row r="17" spans="1:19" s="16" customFormat="1" ht="12.75" customHeight="1" x14ac:dyDescent="0.25">
      <c r="A17" s="16" t="s">
        <v>35</v>
      </c>
      <c r="B17" s="26">
        <v>0</v>
      </c>
      <c r="C17" s="26">
        <v>1.2</v>
      </c>
      <c r="D17" s="26">
        <v>1.2</v>
      </c>
      <c r="E17" s="16">
        <v>527161</v>
      </c>
      <c r="F17" s="28">
        <v>1.1499999999999999</v>
      </c>
      <c r="G17" s="28">
        <v>7.0000000000000001E-3</v>
      </c>
      <c r="H17" s="28">
        <v>1.7000000000000001E-2</v>
      </c>
      <c r="I17" s="28">
        <v>4.2999999999999997E-2</v>
      </c>
      <c r="J17" s="28"/>
      <c r="K17" s="29"/>
      <c r="L17" s="28">
        <v>14.91</v>
      </c>
      <c r="O17" s="16" t="s">
        <v>48</v>
      </c>
      <c r="P17" s="27"/>
      <c r="Q17" s="42">
        <v>44477</v>
      </c>
      <c r="R17" s="42">
        <v>44477</v>
      </c>
      <c r="S17" s="20" t="s">
        <v>46</v>
      </c>
    </row>
    <row r="18" spans="1:19" s="16" customFormat="1" ht="12.75" customHeight="1" x14ac:dyDescent="0.25">
      <c r="A18" s="16" t="s">
        <v>35</v>
      </c>
      <c r="B18" s="26">
        <f>C17</f>
        <v>1.2</v>
      </c>
      <c r="C18" s="26">
        <f>B18+D18</f>
        <v>1.9</v>
      </c>
      <c r="D18" s="26">
        <v>0.7</v>
      </c>
      <c r="E18" s="16">
        <v>527162</v>
      </c>
      <c r="F18" s="28">
        <v>0.65</v>
      </c>
      <c r="G18" s="28">
        <v>1.4E-2</v>
      </c>
      <c r="H18" s="28">
        <v>5.1999999999999998E-2</v>
      </c>
      <c r="I18" s="28">
        <v>0.22800000000000001</v>
      </c>
      <c r="J18" s="28"/>
      <c r="K18" s="29"/>
      <c r="L18" s="28">
        <v>9.68</v>
      </c>
      <c r="O18" s="16" t="s">
        <v>49</v>
      </c>
      <c r="P18" s="27">
        <v>0.7</v>
      </c>
      <c r="Q18" s="42">
        <v>44477</v>
      </c>
      <c r="R18" s="42">
        <v>44477</v>
      </c>
      <c r="S18" s="20" t="s">
        <v>46</v>
      </c>
    </row>
    <row r="19" spans="1:19" s="16" customFormat="1" ht="12.75" customHeight="1" x14ac:dyDescent="0.25">
      <c r="A19" s="16" t="s">
        <v>35</v>
      </c>
      <c r="B19" s="26">
        <f t="shared" ref="B19:B20" si="12">C18</f>
        <v>1.9</v>
      </c>
      <c r="C19" s="26">
        <f t="shared" ref="C19:C20" si="13">B19+D19</f>
        <v>2.5</v>
      </c>
      <c r="D19" s="26">
        <v>0.6</v>
      </c>
      <c r="E19" s="16">
        <v>527163</v>
      </c>
      <c r="F19" s="28">
        <v>0.53</v>
      </c>
      <c r="G19" s="28">
        <v>6.0000000000000001E-3</v>
      </c>
      <c r="H19" s="28">
        <v>4.3999999999999997E-2</v>
      </c>
      <c r="I19" s="28">
        <v>0.17</v>
      </c>
      <c r="J19" s="28"/>
      <c r="K19" s="29"/>
      <c r="L19" s="28">
        <v>8.8000000000000007</v>
      </c>
      <c r="O19" s="16" t="s">
        <v>49</v>
      </c>
      <c r="P19" s="27">
        <v>0.6</v>
      </c>
      <c r="Q19" s="42">
        <v>44477</v>
      </c>
      <c r="R19" s="42">
        <v>44477</v>
      </c>
      <c r="S19" s="20" t="s">
        <v>46</v>
      </c>
    </row>
    <row r="20" spans="1:19" s="16" customFormat="1" ht="12.75" customHeight="1" x14ac:dyDescent="0.25">
      <c r="A20" s="16" t="s">
        <v>35</v>
      </c>
      <c r="B20" s="26">
        <f t="shared" si="12"/>
        <v>2.5</v>
      </c>
      <c r="C20" s="26">
        <f t="shared" si="13"/>
        <v>4.0999999999999996</v>
      </c>
      <c r="D20" s="26">
        <v>1.6</v>
      </c>
      <c r="E20" s="16">
        <v>527164</v>
      </c>
      <c r="F20" s="28">
        <v>0.36</v>
      </c>
      <c r="G20" s="28">
        <v>5.0000000000000001E-3</v>
      </c>
      <c r="H20" s="28">
        <v>2.8000000000000001E-2</v>
      </c>
      <c r="I20" s="28">
        <v>8.6999999999999994E-2</v>
      </c>
      <c r="J20" s="28"/>
      <c r="K20" s="29"/>
      <c r="L20" s="28">
        <v>4.8899999999999997</v>
      </c>
      <c r="O20" s="16" t="s">
        <v>50</v>
      </c>
      <c r="P20" s="27"/>
      <c r="Q20" s="42">
        <v>44477</v>
      </c>
      <c r="R20" s="42">
        <v>44477</v>
      </c>
      <c r="S20" s="20" t="s">
        <v>46</v>
      </c>
    </row>
    <row r="21" spans="1:19" s="16" customFormat="1" ht="12.75" customHeight="1" x14ac:dyDescent="0.25">
      <c r="A21" s="16" t="s">
        <v>36</v>
      </c>
      <c r="B21" s="26">
        <v>0</v>
      </c>
      <c r="C21" s="26">
        <v>1</v>
      </c>
      <c r="D21" s="26">
        <v>1</v>
      </c>
      <c r="E21" s="16">
        <v>527364</v>
      </c>
      <c r="F21" s="28">
        <v>0.56000000000000005</v>
      </c>
      <c r="G21" s="28">
        <v>7.0000000000000001E-3</v>
      </c>
      <c r="H21" s="28">
        <v>4.4999999999999998E-2</v>
      </c>
      <c r="I21" s="28">
        <v>9.1999999999999998E-2</v>
      </c>
      <c r="J21" s="28"/>
      <c r="K21" s="29"/>
      <c r="L21" s="28">
        <v>6.88</v>
      </c>
      <c r="O21" s="16" t="s">
        <v>48</v>
      </c>
      <c r="P21" s="27"/>
      <c r="Q21" s="42">
        <v>44478</v>
      </c>
      <c r="R21" s="42">
        <v>44478</v>
      </c>
      <c r="S21" s="20" t="s">
        <v>47</v>
      </c>
    </row>
    <row r="22" spans="1:19" s="16" customFormat="1" ht="12.75" customHeight="1" x14ac:dyDescent="0.25">
      <c r="A22" s="16" t="s">
        <v>36</v>
      </c>
      <c r="B22" s="26">
        <f>C21</f>
        <v>1</v>
      </c>
      <c r="C22" s="26">
        <f>B22+D22</f>
        <v>1.6</v>
      </c>
      <c r="D22" s="26">
        <v>0.6</v>
      </c>
      <c r="E22" s="16">
        <v>527365</v>
      </c>
      <c r="F22" s="28">
        <v>1.1000000000000001</v>
      </c>
      <c r="G22" s="28">
        <v>2.1999999999999999E-2</v>
      </c>
      <c r="H22" s="28">
        <v>0.09</v>
      </c>
      <c r="I22" s="28">
        <v>0.36099999999999999</v>
      </c>
      <c r="J22" s="28"/>
      <c r="K22" s="29"/>
      <c r="L22" s="28">
        <v>28.02</v>
      </c>
      <c r="O22" s="16" t="s">
        <v>49</v>
      </c>
      <c r="P22" s="27">
        <v>0.6</v>
      </c>
      <c r="Q22" s="42">
        <v>44479</v>
      </c>
      <c r="R22" s="42">
        <v>44479</v>
      </c>
      <c r="S22" s="20" t="s">
        <v>47</v>
      </c>
    </row>
    <row r="23" spans="1:19" s="16" customFormat="1" ht="12.75" customHeight="1" x14ac:dyDescent="0.25">
      <c r="A23" s="16" t="s">
        <v>36</v>
      </c>
      <c r="B23" s="26">
        <f t="shared" ref="B23:B24" si="14">C22</f>
        <v>1.6</v>
      </c>
      <c r="C23" s="26">
        <f t="shared" ref="C23:C24" si="15">B23+D23</f>
        <v>2.5</v>
      </c>
      <c r="D23" s="26">
        <v>0.9</v>
      </c>
      <c r="E23" s="16">
        <v>527366</v>
      </c>
      <c r="F23" s="28">
        <v>0.46</v>
      </c>
      <c r="G23" s="28">
        <v>1.2E-2</v>
      </c>
      <c r="H23" s="28">
        <v>2.3E-2</v>
      </c>
      <c r="I23" s="28">
        <v>4.2999999999999997E-2</v>
      </c>
      <c r="J23" s="28"/>
      <c r="K23" s="29"/>
      <c r="L23" s="28">
        <v>3.51</v>
      </c>
      <c r="O23" s="16" t="s">
        <v>50</v>
      </c>
      <c r="P23" s="27"/>
      <c r="Q23" s="42">
        <v>44480</v>
      </c>
      <c r="R23" s="42">
        <v>44480</v>
      </c>
      <c r="S23" s="20" t="s">
        <v>47</v>
      </c>
    </row>
    <row r="24" spans="1:19" s="16" customFormat="1" ht="12.75" customHeight="1" x14ac:dyDescent="0.25">
      <c r="A24" s="16" t="s">
        <v>36</v>
      </c>
      <c r="B24" s="26">
        <f t="shared" si="14"/>
        <v>2.5</v>
      </c>
      <c r="C24" s="26">
        <f t="shared" si="15"/>
        <v>3.5</v>
      </c>
      <c r="D24" s="26">
        <v>1</v>
      </c>
      <c r="E24" s="16">
        <v>527367</v>
      </c>
      <c r="F24" s="28">
        <v>0.68</v>
      </c>
      <c r="G24" s="28">
        <v>8.0000000000000002E-3</v>
      </c>
      <c r="H24" s="28">
        <v>4.2999999999999997E-2</v>
      </c>
      <c r="I24" s="28">
        <v>6.9000000000000006E-2</v>
      </c>
      <c r="J24" s="28"/>
      <c r="K24" s="29"/>
      <c r="L24" s="28">
        <v>3.32</v>
      </c>
      <c r="O24" s="16" t="s">
        <v>50</v>
      </c>
      <c r="P24" s="27"/>
      <c r="Q24" s="42">
        <v>44481</v>
      </c>
      <c r="R24" s="42">
        <v>44481</v>
      </c>
      <c r="S24" s="20" t="s">
        <v>47</v>
      </c>
    </row>
    <row r="25" spans="1:19" s="16" customFormat="1" ht="12.75" customHeight="1" x14ac:dyDescent="0.2">
      <c r="A25" s="16" t="s">
        <v>37</v>
      </c>
      <c r="B25" s="26">
        <v>0</v>
      </c>
      <c r="C25" s="26">
        <v>1</v>
      </c>
      <c r="D25" s="26">
        <v>1</v>
      </c>
      <c r="E25" s="45">
        <v>527528</v>
      </c>
      <c r="F25" s="28">
        <v>0.41</v>
      </c>
      <c r="G25" s="28">
        <v>4.0000000000000001E-3</v>
      </c>
      <c r="H25" s="28">
        <v>0.01</v>
      </c>
      <c r="I25" s="28">
        <v>4.2999999999999997E-2</v>
      </c>
      <c r="J25" s="28"/>
      <c r="K25" s="29"/>
      <c r="L25" s="28">
        <v>4.7220000000000004</v>
      </c>
      <c r="O25" s="16" t="s">
        <v>48</v>
      </c>
      <c r="P25" s="27"/>
      <c r="Q25" s="42">
        <v>44478</v>
      </c>
      <c r="R25" s="42">
        <v>44478</v>
      </c>
      <c r="S25" s="20" t="s">
        <v>52</v>
      </c>
    </row>
    <row r="26" spans="1:19" s="16" customFormat="1" ht="12.75" customHeight="1" x14ac:dyDescent="0.25">
      <c r="A26" s="16" t="s">
        <v>37</v>
      </c>
      <c r="B26" s="26">
        <f>C25</f>
        <v>1</v>
      </c>
      <c r="C26" s="26">
        <f>B26+D26</f>
        <v>1.7</v>
      </c>
      <c r="D26" s="26">
        <v>0.7</v>
      </c>
      <c r="E26" s="16">
        <v>527530</v>
      </c>
      <c r="F26" s="28">
        <v>2.1800000000000002</v>
      </c>
      <c r="G26" s="28">
        <v>1.0999999999999999E-2</v>
      </c>
      <c r="H26" s="28">
        <v>0.14699999999999999</v>
      </c>
      <c r="I26" s="28">
        <v>0.26900000000000002</v>
      </c>
      <c r="J26" s="28"/>
      <c r="K26" s="29"/>
      <c r="L26" s="28">
        <v>51.56</v>
      </c>
      <c r="O26" s="16" t="s">
        <v>49</v>
      </c>
      <c r="P26" s="27">
        <v>0.7</v>
      </c>
      <c r="Q26" s="42">
        <v>44478</v>
      </c>
      <c r="R26" s="42">
        <v>44478</v>
      </c>
      <c r="S26" s="20" t="s">
        <v>52</v>
      </c>
    </row>
    <row r="27" spans="1:19" s="16" customFormat="1" ht="12.75" customHeight="1" x14ac:dyDescent="0.25">
      <c r="A27" s="16" t="s">
        <v>37</v>
      </c>
      <c r="B27" s="26">
        <f t="shared" ref="B27" si="16">C26</f>
        <v>1.7</v>
      </c>
      <c r="C27" s="26">
        <f t="shared" ref="C27" si="17">B27+D27</f>
        <v>3.4</v>
      </c>
      <c r="D27" s="26">
        <v>1.7</v>
      </c>
      <c r="E27" s="16">
        <v>527531</v>
      </c>
      <c r="F27" s="28">
        <v>1.1599999999999999</v>
      </c>
      <c r="G27" s="28">
        <v>3.2000000000000001E-2</v>
      </c>
      <c r="H27" s="28">
        <v>0.13700000000000001</v>
      </c>
      <c r="I27" s="28">
        <v>0.36199999999999999</v>
      </c>
      <c r="J27" s="28"/>
      <c r="K27" s="29"/>
      <c r="L27" s="28">
        <v>9.8800000000000008</v>
      </c>
      <c r="O27" s="16" t="s">
        <v>50</v>
      </c>
      <c r="P27" s="27"/>
      <c r="Q27" s="42">
        <v>44478</v>
      </c>
      <c r="R27" s="42">
        <v>44478</v>
      </c>
      <c r="S27" s="20" t="s">
        <v>52</v>
      </c>
    </row>
    <row r="28" spans="1:19" s="16" customFormat="1" ht="12.75" customHeight="1" x14ac:dyDescent="0.25">
      <c r="A28" s="16" t="s">
        <v>38</v>
      </c>
      <c r="B28" s="26">
        <v>0</v>
      </c>
      <c r="C28" s="26">
        <v>1.2</v>
      </c>
      <c r="D28" s="26">
        <v>1.2</v>
      </c>
      <c r="E28" s="16">
        <v>527789</v>
      </c>
      <c r="F28" s="28">
        <v>0.32</v>
      </c>
      <c r="G28" s="28">
        <v>8.0000000000000002E-3</v>
      </c>
      <c r="H28" s="28">
        <v>8.9999999999999993E-3</v>
      </c>
      <c r="I28" s="28">
        <v>3.3000000000000002E-2</v>
      </c>
      <c r="J28" s="28"/>
      <c r="K28" s="29"/>
      <c r="L28" s="28">
        <v>1.92</v>
      </c>
      <c r="O28" s="16" t="s">
        <v>48</v>
      </c>
      <c r="P28" s="27"/>
      <c r="Q28" s="42">
        <v>44480</v>
      </c>
      <c r="R28" s="42">
        <v>44480</v>
      </c>
      <c r="S28" s="20" t="s">
        <v>53</v>
      </c>
    </row>
    <row r="29" spans="1:19" s="16" customFormat="1" ht="12.75" customHeight="1" x14ac:dyDescent="0.25">
      <c r="A29" s="16" t="s">
        <v>38</v>
      </c>
      <c r="B29" s="26">
        <f>C28</f>
        <v>1.2</v>
      </c>
      <c r="C29" s="26">
        <f>B29+D29</f>
        <v>2</v>
      </c>
      <c r="D29" s="26">
        <v>0.8</v>
      </c>
      <c r="E29" s="16">
        <v>527790</v>
      </c>
      <c r="F29" s="28">
        <v>3.67</v>
      </c>
      <c r="G29" s="28">
        <v>2.3E-2</v>
      </c>
      <c r="H29" s="28">
        <v>0.151</v>
      </c>
      <c r="I29" s="28">
        <v>0.59799999999999998</v>
      </c>
      <c r="J29" s="28"/>
      <c r="K29" s="29"/>
      <c r="L29" s="28">
        <v>40.06</v>
      </c>
      <c r="O29" s="16" t="s">
        <v>49</v>
      </c>
      <c r="P29" s="27">
        <v>0.8</v>
      </c>
      <c r="Q29" s="42">
        <v>44480</v>
      </c>
      <c r="R29" s="42">
        <v>44480</v>
      </c>
      <c r="S29" s="20" t="s">
        <v>53</v>
      </c>
    </row>
    <row r="30" spans="1:19" s="16" customFormat="1" ht="12.75" customHeight="1" x14ac:dyDescent="0.25">
      <c r="A30" s="16" t="s">
        <v>38</v>
      </c>
      <c r="B30" s="26">
        <f t="shared" ref="B30" si="18">C29</f>
        <v>2</v>
      </c>
      <c r="C30" s="26">
        <f t="shared" ref="C30" si="19">B30+D30</f>
        <v>3.1</v>
      </c>
      <c r="D30" s="26">
        <v>1.1000000000000001</v>
      </c>
      <c r="E30" s="16">
        <v>527792</v>
      </c>
      <c r="F30" s="28">
        <v>1.76</v>
      </c>
      <c r="G30" s="28">
        <v>1.9E-2</v>
      </c>
      <c r="H30" s="28">
        <v>5.8999999999999997E-2</v>
      </c>
      <c r="I30" s="28">
        <v>0.23100000000000001</v>
      </c>
      <c r="J30" s="28"/>
      <c r="K30" s="29"/>
      <c r="L30" s="28">
        <v>7.61</v>
      </c>
      <c r="O30" s="16" t="s">
        <v>50</v>
      </c>
      <c r="P30" s="27"/>
      <c r="Q30" s="42">
        <v>44480</v>
      </c>
      <c r="R30" s="42">
        <v>44480</v>
      </c>
      <c r="S30" s="20" t="s">
        <v>53</v>
      </c>
    </row>
    <row r="31" spans="1:19" s="16" customFormat="1" ht="12.75" customHeight="1" x14ac:dyDescent="0.25">
      <c r="A31" s="16" t="s">
        <v>43</v>
      </c>
      <c r="B31" s="26">
        <v>0</v>
      </c>
      <c r="C31" s="26">
        <v>0.5</v>
      </c>
      <c r="D31" s="26">
        <v>0.5</v>
      </c>
      <c r="E31" s="16">
        <v>528017</v>
      </c>
      <c r="F31" s="28">
        <v>6.19</v>
      </c>
      <c r="G31" s="28">
        <v>1.7000000000000001E-2</v>
      </c>
      <c r="H31" s="28">
        <v>3.4000000000000002E-2</v>
      </c>
      <c r="I31" s="28">
        <v>0.107</v>
      </c>
      <c r="J31" s="28"/>
      <c r="K31" s="29"/>
      <c r="L31" s="44">
        <v>4.66</v>
      </c>
      <c r="O31" s="16" t="s">
        <v>48</v>
      </c>
      <c r="P31" s="27"/>
      <c r="Q31" s="42">
        <v>44481</v>
      </c>
      <c r="R31" s="42">
        <v>44481</v>
      </c>
      <c r="S31" s="20" t="s">
        <v>54</v>
      </c>
    </row>
    <row r="32" spans="1:19" s="16" customFormat="1" ht="12.75" customHeight="1" x14ac:dyDescent="0.25">
      <c r="A32" s="16" t="s">
        <v>43</v>
      </c>
      <c r="B32" s="26">
        <f>C31</f>
        <v>0.5</v>
      </c>
      <c r="C32" s="26">
        <f>B32+D32</f>
        <v>1.4</v>
      </c>
      <c r="D32" s="26">
        <v>0.9</v>
      </c>
      <c r="E32" s="16">
        <v>528018</v>
      </c>
      <c r="F32" s="28">
        <v>3.6</v>
      </c>
      <c r="G32" s="28">
        <v>2.1999999999999999E-2</v>
      </c>
      <c r="H32" s="28">
        <v>0.192</v>
      </c>
      <c r="I32" s="28">
        <v>0.60899999999999999</v>
      </c>
      <c r="J32" s="28"/>
      <c r="K32" s="29"/>
      <c r="L32" s="44">
        <v>38.451999999999998</v>
      </c>
      <c r="O32" s="16" t="s">
        <v>49</v>
      </c>
      <c r="P32" s="27">
        <v>0.9</v>
      </c>
      <c r="Q32" s="42">
        <v>44481</v>
      </c>
      <c r="R32" s="42">
        <v>44481</v>
      </c>
      <c r="S32" s="20" t="s">
        <v>54</v>
      </c>
    </row>
    <row r="33" spans="1:19" s="16" customFormat="1" ht="12.75" customHeight="1" x14ac:dyDescent="0.25">
      <c r="A33" s="16" t="s">
        <v>43</v>
      </c>
      <c r="B33" s="26">
        <f t="shared" ref="B33" si="20">C32</f>
        <v>1.4</v>
      </c>
      <c r="C33" s="26">
        <f t="shared" ref="C33" si="21">B33+D33</f>
        <v>3.2</v>
      </c>
      <c r="D33" s="26">
        <v>1.8</v>
      </c>
      <c r="E33" s="16">
        <v>528019</v>
      </c>
      <c r="F33" s="28">
        <v>3.27</v>
      </c>
      <c r="G33" s="28">
        <v>4.4999999999999998E-2</v>
      </c>
      <c r="H33" s="28">
        <v>6.6000000000000003E-2</v>
      </c>
      <c r="I33" s="28">
        <v>9.2999999999999999E-2</v>
      </c>
      <c r="J33" s="28"/>
      <c r="K33" s="29"/>
      <c r="L33" s="44">
        <v>12.849</v>
      </c>
      <c r="O33" s="16" t="s">
        <v>50</v>
      </c>
      <c r="P33" s="27"/>
      <c r="Q33" s="42">
        <v>44481</v>
      </c>
      <c r="R33" s="42">
        <v>44481</v>
      </c>
      <c r="S33" s="20" t="s">
        <v>54</v>
      </c>
    </row>
    <row r="34" spans="1:19" s="16" customFormat="1" ht="12.75" customHeight="1" x14ac:dyDescent="0.25">
      <c r="A34" s="16" t="s">
        <v>55</v>
      </c>
      <c r="B34" s="26">
        <v>0</v>
      </c>
      <c r="C34" s="26">
        <f>D34</f>
        <v>0.8</v>
      </c>
      <c r="D34" s="26">
        <v>0.8</v>
      </c>
      <c r="E34" s="16">
        <v>528729</v>
      </c>
      <c r="F34" s="28">
        <v>0.45</v>
      </c>
      <c r="G34" s="28">
        <v>7.0000000000000001E-3</v>
      </c>
      <c r="H34" s="28">
        <v>3.5000000000000003E-2</v>
      </c>
      <c r="I34" s="28">
        <v>7.5999999999999998E-2</v>
      </c>
      <c r="J34" s="28"/>
      <c r="K34" s="29"/>
      <c r="L34" s="28">
        <v>4.08</v>
      </c>
      <c r="O34" s="16" t="s">
        <v>48</v>
      </c>
      <c r="P34" s="27"/>
      <c r="Q34" s="42">
        <v>44485</v>
      </c>
      <c r="R34" s="42">
        <v>44485</v>
      </c>
      <c r="S34" s="20" t="s">
        <v>92</v>
      </c>
    </row>
    <row r="35" spans="1:19" s="16" customFormat="1" ht="12.75" customHeight="1" x14ac:dyDescent="0.25">
      <c r="A35" s="16" t="s">
        <v>55</v>
      </c>
      <c r="B35" s="26">
        <f>C34</f>
        <v>0.8</v>
      </c>
      <c r="C35" s="26">
        <f>B35+D35</f>
        <v>1.7000000000000002</v>
      </c>
      <c r="D35" s="26">
        <v>0.9</v>
      </c>
      <c r="E35" s="16">
        <v>528730</v>
      </c>
      <c r="F35" s="28">
        <v>2.74</v>
      </c>
      <c r="G35" s="28">
        <v>2.8000000000000001E-2</v>
      </c>
      <c r="H35" s="28">
        <v>0.20799999999999999</v>
      </c>
      <c r="I35" s="28">
        <v>0.58699999999999997</v>
      </c>
      <c r="J35" s="28"/>
      <c r="K35" s="29"/>
      <c r="L35" s="28">
        <v>36.29</v>
      </c>
      <c r="O35" s="16" t="s">
        <v>49</v>
      </c>
      <c r="P35" s="27">
        <v>0.9</v>
      </c>
      <c r="Q35" s="42">
        <v>44485</v>
      </c>
      <c r="R35" s="42">
        <v>44485</v>
      </c>
      <c r="S35" s="20" t="s">
        <v>92</v>
      </c>
    </row>
    <row r="36" spans="1:19" s="16" customFormat="1" ht="12.75" customHeight="1" x14ac:dyDescent="0.25">
      <c r="A36" s="16" t="s">
        <v>55</v>
      </c>
      <c r="B36" s="26">
        <f t="shared" ref="B36" si="22">C35</f>
        <v>1.7000000000000002</v>
      </c>
      <c r="C36" s="26">
        <f t="shared" ref="C36" si="23">B36+D36</f>
        <v>2.6</v>
      </c>
      <c r="D36" s="26">
        <v>0.9</v>
      </c>
      <c r="E36" s="16">
        <v>528731</v>
      </c>
      <c r="F36" s="28">
        <v>1.75</v>
      </c>
      <c r="G36" s="28">
        <v>3.3000000000000002E-2</v>
      </c>
      <c r="H36" s="28">
        <v>0.14099999999999999</v>
      </c>
      <c r="I36" s="28">
        <v>0.26</v>
      </c>
      <c r="J36" s="28"/>
      <c r="K36" s="29"/>
      <c r="L36" s="28">
        <v>15.63</v>
      </c>
      <c r="O36" s="16" t="s">
        <v>49</v>
      </c>
      <c r="P36" s="27">
        <v>0.9</v>
      </c>
      <c r="Q36" s="42">
        <v>44485</v>
      </c>
      <c r="R36" s="42">
        <v>44485</v>
      </c>
      <c r="S36" s="20" t="s">
        <v>92</v>
      </c>
    </row>
    <row r="37" spans="1:19" s="16" customFormat="1" ht="12.75" customHeight="1" x14ac:dyDescent="0.25">
      <c r="A37" s="16" t="s">
        <v>55</v>
      </c>
      <c r="B37" s="26">
        <f t="shared" ref="B37" si="24">C36</f>
        <v>2.6</v>
      </c>
      <c r="C37" s="26">
        <f t="shared" ref="C37" si="25">B37+D37</f>
        <v>3.8</v>
      </c>
      <c r="D37" s="26">
        <v>1.2</v>
      </c>
      <c r="E37" s="16">
        <v>528732</v>
      </c>
      <c r="F37" s="28">
        <v>0.23</v>
      </c>
      <c r="G37" s="28">
        <v>2E-3</v>
      </c>
      <c r="H37" s="28">
        <v>7.0000000000000001E-3</v>
      </c>
      <c r="I37" s="28">
        <v>4.1000000000000002E-2</v>
      </c>
      <c r="J37" s="28"/>
      <c r="K37" s="29"/>
      <c r="L37" s="28">
        <v>2.56</v>
      </c>
      <c r="O37" s="16" t="s">
        <v>50</v>
      </c>
      <c r="P37" s="27"/>
      <c r="Q37" s="42">
        <v>44485</v>
      </c>
      <c r="R37" s="42">
        <v>44485</v>
      </c>
      <c r="S37" s="20" t="s">
        <v>92</v>
      </c>
    </row>
    <row r="38" spans="1:19" s="16" customFormat="1" ht="12.75" customHeight="1" x14ac:dyDescent="0.25">
      <c r="A38" s="16" t="s">
        <v>56</v>
      </c>
      <c r="B38" s="26">
        <v>0</v>
      </c>
      <c r="C38" s="26">
        <v>0.9</v>
      </c>
      <c r="D38" s="26">
        <v>0.9</v>
      </c>
      <c r="E38" s="16">
        <v>531071</v>
      </c>
      <c r="F38" s="28">
        <v>0.41</v>
      </c>
      <c r="G38" s="28">
        <v>2E-3</v>
      </c>
      <c r="H38" s="28">
        <v>8.0000000000000002E-3</v>
      </c>
      <c r="I38" s="28">
        <v>7.1999999999999995E-2</v>
      </c>
      <c r="J38" s="28"/>
      <c r="K38" s="29"/>
      <c r="L38" s="28">
        <v>3.88</v>
      </c>
      <c r="O38" s="16" t="s">
        <v>48</v>
      </c>
      <c r="P38" s="27"/>
      <c r="Q38" s="42">
        <v>44487</v>
      </c>
      <c r="R38" s="42">
        <v>44487</v>
      </c>
      <c r="S38" s="20" t="s">
        <v>57</v>
      </c>
    </row>
    <row r="39" spans="1:19" s="16" customFormat="1" ht="12.75" customHeight="1" x14ac:dyDescent="0.25">
      <c r="A39" s="16" t="s">
        <v>56</v>
      </c>
      <c r="B39" s="26">
        <f>C38</f>
        <v>0.9</v>
      </c>
      <c r="C39" s="26">
        <f>B39+D39</f>
        <v>1.7000000000000002</v>
      </c>
      <c r="D39" s="26">
        <v>0.8</v>
      </c>
      <c r="E39" s="16">
        <v>531072</v>
      </c>
      <c r="F39" s="28">
        <v>4.53</v>
      </c>
      <c r="G39" s="28">
        <v>1.9E-2</v>
      </c>
      <c r="H39" s="28">
        <v>0.08</v>
      </c>
      <c r="I39" s="28">
        <v>0.48399999999999999</v>
      </c>
      <c r="J39" s="28"/>
      <c r="K39" s="29"/>
      <c r="L39" s="28">
        <v>47.71</v>
      </c>
      <c r="O39" s="16" t="s">
        <v>49</v>
      </c>
      <c r="P39" s="27">
        <v>0.8</v>
      </c>
      <c r="Q39" s="42">
        <v>44487</v>
      </c>
      <c r="R39" s="42">
        <v>44487</v>
      </c>
      <c r="S39" s="20" t="s">
        <v>57</v>
      </c>
    </row>
    <row r="40" spans="1:19" x14ac:dyDescent="0.2">
      <c r="A40" s="16" t="s">
        <v>56</v>
      </c>
      <c r="B40" s="47">
        <f t="shared" ref="B40" si="26">C39</f>
        <v>1.7000000000000002</v>
      </c>
      <c r="C40" s="47">
        <f t="shared" ref="C40" si="27">B40+D40</f>
        <v>2.8000000000000003</v>
      </c>
      <c r="D40" s="47">
        <v>1.1000000000000001</v>
      </c>
      <c r="E40" s="45">
        <v>531073</v>
      </c>
      <c r="F40" s="48">
        <v>1.37</v>
      </c>
      <c r="G40" s="49">
        <v>1.2E-2</v>
      </c>
      <c r="H40" s="49">
        <v>5.2999999999999999E-2</v>
      </c>
      <c r="I40" s="49">
        <v>0.27800000000000002</v>
      </c>
      <c r="J40" s="50"/>
      <c r="K40" s="51"/>
      <c r="L40" s="52">
        <v>6.62</v>
      </c>
      <c r="M40" s="53"/>
      <c r="N40" s="53"/>
      <c r="O40" s="54" t="s">
        <v>49</v>
      </c>
      <c r="P40" s="43">
        <v>1.1000000000000001</v>
      </c>
      <c r="Q40" s="42">
        <v>44487</v>
      </c>
      <c r="R40" s="42">
        <v>44487</v>
      </c>
      <c r="S40" s="20" t="s">
        <v>57</v>
      </c>
    </row>
    <row r="41" spans="1:19" x14ac:dyDescent="0.2">
      <c r="A41" s="16" t="s">
        <v>56</v>
      </c>
      <c r="B41" s="47">
        <f t="shared" ref="B41" si="28">C40</f>
        <v>2.8000000000000003</v>
      </c>
      <c r="C41" s="47">
        <f t="shared" ref="C41" si="29">B41+D41</f>
        <v>4.1000000000000005</v>
      </c>
      <c r="D41" s="47">
        <v>1.3</v>
      </c>
      <c r="E41" s="45">
        <v>531074</v>
      </c>
      <c r="F41" s="48">
        <v>0.56999999999999995</v>
      </c>
      <c r="G41" s="49">
        <v>2E-3</v>
      </c>
      <c r="H41" s="49">
        <v>1E-3</v>
      </c>
      <c r="I41" s="49">
        <v>5.0999999999999997E-2</v>
      </c>
      <c r="J41" s="49"/>
      <c r="K41" s="51"/>
      <c r="L41" s="52">
        <v>1.25</v>
      </c>
      <c r="M41" s="53"/>
      <c r="N41" s="53"/>
      <c r="O41" s="54" t="s">
        <v>50</v>
      </c>
      <c r="P41" s="43"/>
      <c r="Q41" s="42">
        <v>44487</v>
      </c>
      <c r="R41" s="42">
        <v>44487</v>
      </c>
      <c r="S41" s="20" t="s">
        <v>57</v>
      </c>
    </row>
    <row r="42" spans="1:19" x14ac:dyDescent="0.2">
      <c r="A42" s="16" t="s">
        <v>94</v>
      </c>
      <c r="B42" s="55">
        <v>0</v>
      </c>
      <c r="C42" s="55">
        <f>D42</f>
        <v>0.6</v>
      </c>
      <c r="D42" s="55">
        <v>0.6</v>
      </c>
      <c r="E42" s="45">
        <v>531607</v>
      </c>
      <c r="F42" s="48">
        <v>0.51</v>
      </c>
      <c r="G42" s="49">
        <v>1E-3</v>
      </c>
      <c r="H42" s="49">
        <v>6.0000000000000001E-3</v>
      </c>
      <c r="I42" s="49">
        <v>0.03</v>
      </c>
      <c r="J42" s="49"/>
      <c r="K42" s="51"/>
      <c r="L42" s="52">
        <v>1.4</v>
      </c>
      <c r="M42" s="53"/>
      <c r="N42" s="53"/>
      <c r="O42" s="16" t="s">
        <v>48</v>
      </c>
      <c r="P42" s="43"/>
      <c r="Q42" s="56">
        <v>44490</v>
      </c>
      <c r="R42" s="56">
        <v>44490</v>
      </c>
      <c r="S42" s="40" t="s">
        <v>95</v>
      </c>
    </row>
    <row r="43" spans="1:19" x14ac:dyDescent="0.2">
      <c r="A43" s="16" t="s">
        <v>94</v>
      </c>
      <c r="B43" s="55">
        <f>C42</f>
        <v>0.6</v>
      </c>
      <c r="C43" s="55">
        <f>B43+D43</f>
        <v>1.7999999999999998</v>
      </c>
      <c r="D43" s="55">
        <v>1.2</v>
      </c>
      <c r="E43" s="45">
        <v>531608</v>
      </c>
      <c r="F43" s="48">
        <v>3.34</v>
      </c>
      <c r="G43" s="49">
        <v>5.0999999999999997E-2</v>
      </c>
      <c r="H43" s="49">
        <v>0.19600000000000001</v>
      </c>
      <c r="I43" s="49">
        <v>0.68600000000000005</v>
      </c>
      <c r="J43" s="49"/>
      <c r="K43" s="51"/>
      <c r="L43" s="52">
        <v>27.45</v>
      </c>
      <c r="M43" s="53"/>
      <c r="N43" s="53"/>
      <c r="O43" s="16" t="s">
        <v>49</v>
      </c>
      <c r="P43" s="43">
        <v>1.2</v>
      </c>
      <c r="Q43" s="56">
        <v>44490</v>
      </c>
      <c r="R43" s="56">
        <v>44490</v>
      </c>
      <c r="S43" s="40" t="s">
        <v>95</v>
      </c>
    </row>
    <row r="44" spans="1:19" x14ac:dyDescent="0.2">
      <c r="A44" s="16" t="s">
        <v>94</v>
      </c>
      <c r="B44" s="55">
        <f t="shared" ref="B44:B45" si="30">C43</f>
        <v>1.7999999999999998</v>
      </c>
      <c r="C44" s="55">
        <f t="shared" ref="C44:C45" si="31">B44+D44</f>
        <v>2.4</v>
      </c>
      <c r="D44" s="55">
        <v>0.6</v>
      </c>
      <c r="E44" s="45">
        <v>531609</v>
      </c>
      <c r="F44" s="48">
        <v>0.7</v>
      </c>
      <c r="G44" s="49">
        <v>1.4999999999999999E-2</v>
      </c>
      <c r="H44" s="49">
        <v>8.4000000000000005E-2</v>
      </c>
      <c r="I44" s="49">
        <v>0.56899999999999995</v>
      </c>
      <c r="J44" s="49"/>
      <c r="K44" s="51"/>
      <c r="L44" s="52">
        <v>5.23</v>
      </c>
      <c r="M44" s="53"/>
      <c r="N44" s="53"/>
      <c r="O44" s="54" t="s">
        <v>49</v>
      </c>
      <c r="P44" s="43">
        <v>0.6</v>
      </c>
      <c r="Q44" s="56">
        <v>44490</v>
      </c>
      <c r="R44" s="56">
        <v>44490</v>
      </c>
      <c r="S44" s="40" t="s">
        <v>95</v>
      </c>
    </row>
    <row r="45" spans="1:19" x14ac:dyDescent="0.2">
      <c r="A45" s="16" t="s">
        <v>94</v>
      </c>
      <c r="B45" s="55">
        <f t="shared" si="30"/>
        <v>2.4</v>
      </c>
      <c r="C45" s="55">
        <f t="shared" si="31"/>
        <v>4.2</v>
      </c>
      <c r="D45" s="55">
        <v>1.8</v>
      </c>
      <c r="E45" s="45">
        <v>531610</v>
      </c>
      <c r="F45" s="48">
        <v>0.78</v>
      </c>
      <c r="G45" s="49">
        <v>1.7999999999999999E-2</v>
      </c>
      <c r="H45" s="49">
        <v>6.2E-2</v>
      </c>
      <c r="I45" s="49">
        <v>0.223</v>
      </c>
      <c r="J45" s="49"/>
      <c r="K45" s="51"/>
      <c r="L45" s="52">
        <v>9.1199999999999992</v>
      </c>
      <c r="M45" s="53"/>
      <c r="N45" s="53"/>
      <c r="O45" s="54" t="s">
        <v>50</v>
      </c>
      <c r="P45" s="43"/>
      <c r="Q45" s="56">
        <v>44490</v>
      </c>
      <c r="R45" s="56">
        <v>44490</v>
      </c>
      <c r="S45" s="40" t="s">
        <v>95</v>
      </c>
    </row>
    <row r="46" spans="1:19" x14ac:dyDescent="0.2">
      <c r="A46" s="16"/>
      <c r="E46" s="18"/>
      <c r="F46" s="31"/>
      <c r="G46" s="32"/>
      <c r="H46" s="32"/>
      <c r="I46" s="32"/>
      <c r="J46" s="32"/>
      <c r="L46" s="35"/>
      <c r="M46" s="36"/>
      <c r="N46" s="36"/>
      <c r="O46" s="37"/>
      <c r="P46" s="38"/>
      <c r="Q46" s="39"/>
      <c r="R46" s="39"/>
    </row>
    <row r="47" spans="1:19" x14ac:dyDescent="0.2">
      <c r="A47" s="16"/>
      <c r="E47" s="18"/>
      <c r="F47" s="31"/>
      <c r="G47" s="32"/>
      <c r="H47" s="32"/>
      <c r="I47" s="32"/>
      <c r="J47" s="32"/>
      <c r="L47" s="41"/>
      <c r="M47" s="36"/>
      <c r="N47" s="36"/>
      <c r="O47" s="37"/>
      <c r="P47" s="38"/>
      <c r="Q47" s="39"/>
      <c r="R47" s="39"/>
    </row>
    <row r="48" spans="1:19" x14ac:dyDescent="0.2">
      <c r="A48" s="16"/>
      <c r="E48" s="18"/>
      <c r="F48" s="31"/>
      <c r="G48" s="32"/>
      <c r="H48" s="32"/>
      <c r="I48" s="32"/>
      <c r="J48" s="32"/>
      <c r="L48" s="35"/>
      <c r="M48" s="36"/>
      <c r="N48" s="36"/>
      <c r="O48" s="37"/>
      <c r="P48" s="38"/>
      <c r="Q48" s="39"/>
      <c r="R48" s="39"/>
    </row>
    <row r="49" spans="1:18" x14ac:dyDescent="0.2">
      <c r="A49" s="16"/>
      <c r="E49" s="18"/>
      <c r="F49" s="31"/>
      <c r="G49" s="32"/>
      <c r="H49" s="32"/>
      <c r="I49" s="32"/>
      <c r="J49" s="32"/>
      <c r="L49" s="35"/>
      <c r="M49" s="36"/>
      <c r="N49" s="36"/>
      <c r="O49" s="37"/>
      <c r="P49" s="38"/>
      <c r="Q49" s="39"/>
      <c r="R49" s="39"/>
    </row>
    <row r="50" spans="1:18" x14ac:dyDescent="0.2">
      <c r="A50" s="16"/>
      <c r="E50" s="18"/>
      <c r="F50" s="31"/>
      <c r="G50" s="32"/>
      <c r="H50" s="32"/>
      <c r="I50" s="32"/>
      <c r="Q50" s="39"/>
      <c r="R50" s="39"/>
    </row>
    <row r="51" spans="1:18" x14ac:dyDescent="0.2">
      <c r="A51" s="16"/>
      <c r="E51" s="18"/>
      <c r="F51" s="31"/>
      <c r="G51" s="32"/>
      <c r="H51" s="32"/>
      <c r="I51" s="32"/>
      <c r="Q51" s="39"/>
      <c r="R51" s="39"/>
    </row>
    <row r="52" spans="1:18" x14ac:dyDescent="0.2">
      <c r="A52" s="16"/>
      <c r="E52" s="18"/>
      <c r="F52" s="31"/>
      <c r="G52" s="32"/>
      <c r="H52" s="32"/>
      <c r="I52" s="32"/>
      <c r="Q52" s="39"/>
      <c r="R52" s="39"/>
    </row>
    <row r="53" spans="1:18" x14ac:dyDescent="0.2">
      <c r="A53" s="16"/>
      <c r="E53" s="18"/>
      <c r="F53" s="31"/>
      <c r="G53" s="32"/>
      <c r="H53" s="32"/>
      <c r="I53" s="32"/>
      <c r="Q53" s="39"/>
      <c r="R53" s="39"/>
    </row>
    <row r="54" spans="1:18" x14ac:dyDescent="0.2">
      <c r="A54" s="16"/>
      <c r="E54" s="18"/>
      <c r="F54" s="31"/>
      <c r="G54" s="32"/>
      <c r="H54" s="32"/>
      <c r="I54" s="32"/>
      <c r="Q54" s="39"/>
      <c r="R54" s="39"/>
    </row>
    <row r="55" spans="1:18" x14ac:dyDescent="0.2">
      <c r="A55" s="16"/>
      <c r="E55" s="18"/>
      <c r="F55" s="31"/>
      <c r="G55" s="32"/>
      <c r="H55" s="32"/>
      <c r="I55" s="32"/>
      <c r="Q55" s="39"/>
      <c r="R55" s="39"/>
    </row>
    <row r="56" spans="1:18" x14ac:dyDescent="0.2">
      <c r="A56" s="16"/>
      <c r="E56" s="18"/>
      <c r="F56" s="31"/>
      <c r="G56" s="32"/>
      <c r="H56" s="32"/>
      <c r="I56" s="32"/>
      <c r="Q56" s="39"/>
      <c r="R56" s="39"/>
    </row>
    <row r="57" spans="1:18" x14ac:dyDescent="0.2">
      <c r="A57" s="16"/>
      <c r="Q57" s="39"/>
      <c r="R57" s="39"/>
    </row>
  </sheetData>
  <protectedRanges>
    <protectedRange sqref="E40:E41" name="Range1_9_2_1_1_7"/>
    <protectedRange sqref="G40:G41" name="Range1_22"/>
    <protectedRange sqref="G40:G41" name="Range26_24"/>
    <protectedRange sqref="H40:H41" name="Range27_33"/>
    <protectedRange sqref="H40:H41" name="Range1_23"/>
    <protectedRange sqref="I40:I41" name="Range27_34"/>
    <protectedRange sqref="I40:I41" name="Range1_24"/>
    <protectedRange sqref="I40:I41" name="Range26_26"/>
    <protectedRange sqref="E42:E46" name="Range1_9_2_1_1_8"/>
    <protectedRange sqref="G42:G46" name="Range27_36"/>
    <protectedRange sqref="G42:G46" name="Range1_25"/>
    <protectedRange sqref="G42:G46" name="Range26_27"/>
    <protectedRange sqref="H42:H46" name="Range27_37"/>
    <protectedRange sqref="H42:H46" name="Range1_26"/>
    <protectedRange sqref="H42:H46" name="Range26_28"/>
    <protectedRange sqref="I42:I46" name="Range27_38"/>
    <protectedRange sqref="I42:I46" name="Range1_27"/>
    <protectedRange sqref="I42:I46" name="Range26_29"/>
    <protectedRange sqref="J42:J46" name="Range27_39"/>
    <protectedRange sqref="E47:E51" name="Range1_9_2_1_1_9"/>
    <protectedRange sqref="G47:G51" name="Range27_41"/>
    <protectedRange sqref="G47:G51" name="Range1_29"/>
    <protectedRange sqref="G47:G51" name="Range26_31"/>
    <protectedRange sqref="H47:H51" name="Range27_42"/>
    <protectedRange sqref="H47:H51" name="Range1_30"/>
    <protectedRange sqref="H47:H51" name="Range26_32"/>
    <protectedRange sqref="I47:I51" name="Range27_43"/>
    <protectedRange sqref="I47:I51" name="Range1_31"/>
    <protectedRange sqref="I47:I51" name="Range26_33"/>
    <protectedRange sqref="J47:J51" name="Range27_44"/>
    <protectedRange sqref="J47:J51" name="Range1_32"/>
    <protectedRange sqref="J47:J51" name="Range26_34"/>
    <protectedRange sqref="L40:L44" name="Range27_45"/>
    <protectedRange sqref="L40:L44" name="Range1_8_1_9"/>
    <protectedRange sqref="L40:L44" name="Range28_10"/>
    <protectedRange sqref="E52:E55" name="Range1_9_2_1_1_10"/>
    <protectedRange sqref="G52:G55" name="Range27_46"/>
    <protectedRange sqref="G52:G55" name="Range1_33"/>
    <protectedRange sqref="G52:G55" name="Range26_35"/>
    <protectedRange sqref="H52:H55" name="Range27_47"/>
    <protectedRange sqref="H52:H55" name="Range1_34"/>
    <protectedRange sqref="H52:H55" name="Range26_36"/>
    <protectedRange sqref="I52:I55" name="Range27_49"/>
    <protectedRange sqref="I52:I55" name="Range1_36"/>
    <protectedRange sqref="I52:I55" name="Range26_38"/>
    <protectedRange sqref="J52:J55" name="Range27_50"/>
    <protectedRange sqref="J52:J55" name="Range1_37"/>
    <protectedRange sqref="J52:J55" name="Range26_39"/>
    <protectedRange sqref="L45:L48" name="Range27_51"/>
    <protectedRange sqref="L45:L48" name="Range1_8_1_10"/>
    <protectedRange sqref="L45:L48" name="Range28_11"/>
    <protectedRange sqref="E56" name="Range1_9_2_1_1_11"/>
    <protectedRange sqref="G56" name="Range27_52"/>
    <protectedRange sqref="G56" name="Range1_38"/>
    <protectedRange sqref="G56" name="Range26_40"/>
    <protectedRange sqref="H56" name="Range27_53"/>
    <protectedRange sqref="H56" name="Range1_8_1_11"/>
    <protectedRange sqref="H56" name="Range26_41"/>
    <protectedRange sqref="I56" name="Range27_54"/>
    <protectedRange sqref="I56" name="Range1_4_2_1_1"/>
    <protectedRange sqref="I56" name="Range26_42"/>
    <protectedRange sqref="J56" name="Range27_55"/>
    <protectedRange sqref="J56" name="Range1_39"/>
    <protectedRange sqref="J56" name="Range26_43"/>
    <protectedRange sqref="L49" name="Range27_56"/>
    <protectedRange sqref="L49" name="Range1_8_2"/>
    <protectedRange sqref="L49" name="Range28_12"/>
  </protectedRange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8" style="1" customWidth="1"/>
    <col min="5" max="16384" width="9.140625" style="3"/>
  </cols>
  <sheetData>
    <row r="1" spans="1:4" s="5" customFormat="1" ht="27" customHeight="1" thickBot="1" x14ac:dyDescent="0.3">
      <c r="A1" s="8" t="s">
        <v>0</v>
      </c>
      <c r="B1" s="13" t="s">
        <v>24</v>
      </c>
      <c r="C1" s="13" t="s">
        <v>25</v>
      </c>
      <c r="D1" s="13" t="s">
        <v>26</v>
      </c>
    </row>
    <row r="2" spans="1:4" s="23" customFormat="1" ht="15" x14ac:dyDescent="0.25">
      <c r="A2" s="20" t="s">
        <v>31</v>
      </c>
      <c r="B2" s="24">
        <v>0</v>
      </c>
      <c r="C2" s="25" t="s">
        <v>63</v>
      </c>
      <c r="D2" s="24">
        <v>0</v>
      </c>
    </row>
    <row r="3" spans="1:4" ht="15" x14ac:dyDescent="0.25">
      <c r="A3" s="20" t="s">
        <v>32</v>
      </c>
      <c r="B3" s="24">
        <v>0</v>
      </c>
      <c r="C3" s="25" t="s">
        <v>66</v>
      </c>
      <c r="D3" s="24">
        <v>0</v>
      </c>
    </row>
    <row r="4" spans="1:4" ht="15" x14ac:dyDescent="0.25">
      <c r="A4" s="20" t="s">
        <v>33</v>
      </c>
      <c r="B4" s="24">
        <v>0</v>
      </c>
      <c r="C4" s="25" t="s">
        <v>69</v>
      </c>
      <c r="D4" s="24">
        <v>0</v>
      </c>
    </row>
    <row r="5" spans="1:4" ht="15" x14ac:dyDescent="0.25">
      <c r="A5" s="20" t="s">
        <v>34</v>
      </c>
      <c r="B5" s="24">
        <v>0</v>
      </c>
      <c r="C5" s="25" t="s">
        <v>72</v>
      </c>
      <c r="D5" s="24">
        <v>0</v>
      </c>
    </row>
    <row r="6" spans="1:4" ht="15" x14ac:dyDescent="0.25">
      <c r="A6" s="20" t="s">
        <v>35</v>
      </c>
      <c r="B6" s="24">
        <v>0</v>
      </c>
      <c r="C6" s="25" t="s">
        <v>75</v>
      </c>
      <c r="D6" s="24">
        <v>0</v>
      </c>
    </row>
    <row r="7" spans="1:4" ht="15" x14ac:dyDescent="0.25">
      <c r="A7" s="20" t="s">
        <v>36</v>
      </c>
      <c r="B7" s="24">
        <v>0</v>
      </c>
      <c r="C7" s="25" t="s">
        <v>78</v>
      </c>
      <c r="D7" s="24">
        <v>0</v>
      </c>
    </row>
    <row r="8" spans="1:4" ht="15" x14ac:dyDescent="0.25">
      <c r="A8" s="20" t="s">
        <v>37</v>
      </c>
      <c r="B8" s="24">
        <v>0</v>
      </c>
      <c r="C8" s="25" t="s">
        <v>78</v>
      </c>
      <c r="D8" s="24">
        <v>0</v>
      </c>
    </row>
    <row r="9" spans="1:4" ht="15" x14ac:dyDescent="0.25">
      <c r="A9" s="20" t="s">
        <v>38</v>
      </c>
      <c r="B9" s="24">
        <v>0</v>
      </c>
      <c r="C9" s="25" t="s">
        <v>83</v>
      </c>
      <c r="D9" s="24">
        <v>0</v>
      </c>
    </row>
    <row r="10" spans="1:4" ht="15" x14ac:dyDescent="0.25">
      <c r="A10" s="20" t="s">
        <v>43</v>
      </c>
      <c r="B10" s="24">
        <v>0</v>
      </c>
      <c r="C10" s="25" t="s">
        <v>83</v>
      </c>
      <c r="D10" s="24">
        <v>0</v>
      </c>
    </row>
    <row r="11" spans="1:4" ht="15" x14ac:dyDescent="0.25">
      <c r="A11" s="20" t="s">
        <v>55</v>
      </c>
      <c r="B11" s="24">
        <v>0</v>
      </c>
      <c r="C11" s="25" t="s">
        <v>88</v>
      </c>
      <c r="D11" s="24">
        <v>0</v>
      </c>
    </row>
    <row r="12" spans="1:4" ht="15" x14ac:dyDescent="0.25">
      <c r="A12" s="20" t="s">
        <v>56</v>
      </c>
      <c r="B12" s="24">
        <v>0</v>
      </c>
      <c r="C12" s="25" t="s">
        <v>91</v>
      </c>
      <c r="D12" s="24">
        <v>0</v>
      </c>
    </row>
    <row r="13" spans="1:4" ht="15" x14ac:dyDescent="0.25">
      <c r="A13" s="20" t="s">
        <v>94</v>
      </c>
      <c r="C13" s="25">
        <v>358.86</v>
      </c>
    </row>
    <row r="14" spans="1:4" x14ac:dyDescent="0.2">
      <c r="A14" s="16"/>
    </row>
    <row r="15" spans="1:4" x14ac:dyDescent="0.2">
      <c r="A15" s="16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D19">
    <sortCondition ref="A2"/>
  </sortState>
  <phoneticPr fontId="5" type="noConversion"/>
  <pageMargins left="0.7" right="0.7" top="0.75" bottom="0.75" header="0.3" footer="0.3"/>
  <pageSetup paperSize="8" orientation="portrait" r:id="rId1"/>
  <ignoredErrors>
    <ignoredError sqref="C2:C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2022-04-24T23:14:42Z</dcterms:modified>
</cp:coreProperties>
</file>