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S\L635 SDNS 109S ODW\"/>
    </mc:Choice>
  </mc:AlternateContent>
  <bookViews>
    <workbookView xWindow="480" yWindow="210" windowWidth="20730" windowHeight="9465" activeTab="2"/>
  </bookViews>
  <sheets>
    <sheet name="HEADER" sheetId="1" r:id="rId1"/>
    <sheet name="ORIG_ASSAY" sheetId="2" r:id="rId2"/>
    <sheet name="SURVEY" sheetId="3" r:id="rId3"/>
  </sheets>
  <calcPr calcId="152511"/>
</workbook>
</file>

<file path=xl/calcChain.xml><?xml version="1.0" encoding="utf-8"?>
<calcChain xmlns="http://schemas.openxmlformats.org/spreadsheetml/2006/main">
  <c r="B20" i="2" l="1"/>
  <c r="C20" i="2" s="1"/>
  <c r="B21" i="2" s="1"/>
  <c r="C21" i="2" s="1"/>
  <c r="B22" i="2" s="1"/>
  <c r="C22" i="2" s="1"/>
  <c r="B15" i="2"/>
  <c r="C15" i="2" s="1"/>
  <c r="B16" i="2" s="1"/>
  <c r="C16" i="2" s="1"/>
  <c r="B17" i="2" s="1"/>
  <c r="C17" i="2" s="1"/>
  <c r="B11" i="2"/>
  <c r="C11" i="2" s="1"/>
  <c r="B12" i="2" s="1"/>
  <c r="C12" i="2" s="1"/>
  <c r="B13" i="2" s="1"/>
  <c r="C13" i="2" s="1"/>
  <c r="B7" i="2" l="1"/>
  <c r="C7" i="2" s="1"/>
  <c r="B8" i="2" s="1"/>
  <c r="C8" i="2" s="1"/>
  <c r="B9" i="2" s="1"/>
  <c r="C9" i="2" s="1"/>
  <c r="B3" i="2" l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<sst xmlns="http://schemas.openxmlformats.org/spreadsheetml/2006/main" count="122" uniqueCount="47">
  <si>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</si>
  <si>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</si>
  <si>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</si>
  <si>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</si>
  <si>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</si>
  <si>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</si>
  <si>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</si>
  <si>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</si>
  <si>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</si>
  <si>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</si>
  <si>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</si>
  <si>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</si>
  <si>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</si>
  <si>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</si>
  <si>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</si>
  <si>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</si>
  <si>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</si>
  <si>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</si>
  <si>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</si>
  <si>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</si>
  <si>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</si>
  <si>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</si>
  <si>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</si>
  <si>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</si>
  <si>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</si>
  <si>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</si>
  <si>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</si>
  <si>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</si>
  <si>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</si>
  <si>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</si>
  <si>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SDN</t>
  </si>
  <si>
    <t>G. ROCACURVA</t>
  </si>
  <si>
    <t>FW</t>
  </si>
  <si>
    <t>MV</t>
  </si>
  <si>
    <t>HW</t>
  </si>
  <si>
    <t>635_SDNS_109S_ODW_001</t>
  </si>
  <si>
    <t>635_SDNS_109S_ODW_002</t>
  </si>
  <si>
    <t>B-2022389</t>
  </si>
  <si>
    <t>B-2022409</t>
  </si>
  <si>
    <t>635_SDNS_109S_ODW_003</t>
  </si>
  <si>
    <t>635_SDNS_109S_ODW_004</t>
  </si>
  <si>
    <t>635_SDNS_109S_ODW_005</t>
  </si>
  <si>
    <t>635_SDNS_109S_ODW_006</t>
  </si>
  <si>
    <t>L. CABATAS</t>
  </si>
  <si>
    <t>B-2022445</t>
  </si>
  <si>
    <t>B-2022484</t>
  </si>
  <si>
    <t>B-2022687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</si>
</sst>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0" fillId="0" borderId="0" xfId="0" applyFill="1"/>
    <xf numFmtId="2" fontId="1" fillId="0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4" fillId="3" borderId="0" xfId="2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pane ySplit="1" topLeftCell="A2" activePane="bottomLeft" state="frozen"/>
      <selection pane="bottomLeft" activeCell="J19" sqref="J19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x14ac:dyDescent="0.2">
      <c r="A2" s="40" t="s">
        <v>35</v>
      </c>
      <c r="B2" s="41">
        <v>615689.31000000006</v>
      </c>
      <c r="C2" s="41">
        <v>814875.96</v>
      </c>
      <c r="D2" s="42">
        <v>635</v>
      </c>
      <c r="E2" s="42">
        <v>3.2</v>
      </c>
      <c r="F2" s="43">
        <v>635</v>
      </c>
      <c r="G2" s="43" t="s">
        <v>30</v>
      </c>
      <c r="H2" s="43"/>
      <c r="I2" s="43" t="s">
        <v>31</v>
      </c>
      <c r="J2" s="44">
        <v>44060</v>
      </c>
      <c r="K2" s="40" t="s">
        <v>28</v>
      </c>
    </row>
    <row r="3" spans="1:11" s="17" customFormat="1" x14ac:dyDescent="0.2">
      <c r="A3" s="40" t="s">
        <v>36</v>
      </c>
      <c r="B3" s="41">
        <v>615687.56999999995</v>
      </c>
      <c r="C3" s="41">
        <v>814875.93</v>
      </c>
      <c r="D3" s="42">
        <v>635</v>
      </c>
      <c r="E3" s="42">
        <v>3.3</v>
      </c>
      <c r="F3" s="43">
        <v>635</v>
      </c>
      <c r="G3" s="43" t="s">
        <v>30</v>
      </c>
      <c r="H3" s="43"/>
      <c r="I3" s="43" t="s">
        <v>31</v>
      </c>
      <c r="J3" s="44">
        <v>44062</v>
      </c>
      <c r="K3" s="40" t="s">
        <v>28</v>
      </c>
    </row>
    <row r="4" spans="1:11" ht="15" x14ac:dyDescent="0.25">
      <c r="A4" s="55" t="s">
        <v>39</v>
      </c>
      <c r="B4">
        <v>615686.18000000005</v>
      </c>
      <c r="C4">
        <v>814876.3</v>
      </c>
      <c r="D4" s="15">
        <v>635</v>
      </c>
      <c r="E4" s="15">
        <v>3.1</v>
      </c>
      <c r="F4" s="16">
        <v>635</v>
      </c>
      <c r="G4" s="16" t="s">
        <v>30</v>
      </c>
      <c r="I4" s="17" t="s">
        <v>31</v>
      </c>
      <c r="J4" s="34">
        <v>44065</v>
      </c>
      <c r="K4" s="22" t="s">
        <v>28</v>
      </c>
    </row>
    <row r="5" spans="1:11" ht="15" x14ac:dyDescent="0.25">
      <c r="A5" s="55" t="s">
        <v>40</v>
      </c>
      <c r="B5">
        <v>615683.5</v>
      </c>
      <c r="C5">
        <v>814876.13</v>
      </c>
      <c r="D5" s="15">
        <v>635</v>
      </c>
      <c r="E5" s="15">
        <v>3.2</v>
      </c>
      <c r="F5" s="16">
        <v>635</v>
      </c>
      <c r="G5" s="16" t="s">
        <v>30</v>
      </c>
      <c r="I5" s="17" t="s">
        <v>31</v>
      </c>
      <c r="J5" s="34">
        <v>44068</v>
      </c>
      <c r="K5" s="22" t="s">
        <v>28</v>
      </c>
    </row>
    <row r="6" spans="1:11" s="17" customFormat="1" ht="15" x14ac:dyDescent="0.25">
      <c r="A6" s="55" t="s">
        <v>41</v>
      </c>
      <c r="B6" s="38">
        <v>615681.07999999996</v>
      </c>
      <c r="C6" s="38">
        <v>814876.24</v>
      </c>
      <c r="D6" s="15">
        <v>635</v>
      </c>
      <c r="E6" s="39"/>
      <c r="F6" s="16">
        <v>635</v>
      </c>
      <c r="G6" s="16" t="s">
        <v>30</v>
      </c>
      <c r="J6" s="34"/>
      <c r="K6" s="22" t="s">
        <v>28</v>
      </c>
    </row>
    <row r="7" spans="1:11" s="17" customFormat="1" ht="15" x14ac:dyDescent="0.25">
      <c r="A7" s="55" t="s">
        <v>42</v>
      </c>
      <c r="B7" s="38">
        <v>615679.81000000006</v>
      </c>
      <c r="C7" s="38">
        <v>814876.17</v>
      </c>
      <c r="D7" s="15">
        <v>635</v>
      </c>
      <c r="E7" s="39">
        <v>3.1</v>
      </c>
      <c r="F7" s="16">
        <v>635</v>
      </c>
      <c r="G7" s="16" t="s">
        <v>30</v>
      </c>
      <c r="I7" s="17" t="s">
        <v>43</v>
      </c>
      <c r="J7" s="34">
        <v>44083</v>
      </c>
      <c r="K7" s="22" t="s">
        <v>28</v>
      </c>
    </row>
    <row r="8" spans="1:11" s="17" customFormat="1" ht="15" x14ac:dyDescent="0.25">
      <c r="A8" s="22"/>
      <c r="B8" s="38"/>
      <c r="C8" s="38"/>
      <c r="D8" s="15"/>
      <c r="E8" s="39"/>
      <c r="F8" s="16"/>
      <c r="G8" s="16"/>
      <c r="J8" s="34"/>
      <c r="K8" s="22"/>
    </row>
    <row r="9" spans="1:11" s="17" customFormat="1" ht="15" x14ac:dyDescent="0.25">
      <c r="A9" s="22"/>
      <c r="B9" s="38"/>
      <c r="C9" s="38"/>
      <c r="D9" s="15"/>
      <c r="E9" s="39"/>
      <c r="F9" s="16"/>
      <c r="G9" s="16"/>
      <c r="J9" s="34"/>
      <c r="K9" s="22"/>
    </row>
    <row r="10" spans="1:11" s="17" customFormat="1" ht="15" x14ac:dyDescent="0.25">
      <c r="A10" s="22"/>
      <c r="B10" s="38"/>
      <c r="C10" s="38"/>
      <c r="D10" s="15"/>
      <c r="E10" s="39"/>
      <c r="F10" s="16"/>
      <c r="G10" s="16"/>
      <c r="J10" s="34"/>
      <c r="K10" s="22"/>
    </row>
    <row r="11" spans="1:11" s="17" customFormat="1" ht="15" x14ac:dyDescent="0.25">
      <c r="A11" s="22"/>
      <c r="B11" s="38"/>
      <c r="C11" s="38"/>
      <c r="D11" s="15"/>
      <c r="E11" s="39"/>
      <c r="F11" s="16"/>
      <c r="G11" s="16"/>
      <c r="J11" s="34"/>
      <c r="K11" s="22"/>
    </row>
    <row r="12" spans="1:11" s="17" customFormat="1" ht="15" x14ac:dyDescent="0.25">
      <c r="A12" s="22"/>
      <c r="B12" s="38"/>
      <c r="C12" s="38"/>
      <c r="D12" s="15"/>
      <c r="E12" s="39"/>
      <c r="F12" s="16"/>
      <c r="G12" s="16"/>
      <c r="J12" s="34"/>
      <c r="K12" s="22"/>
    </row>
    <row r="13" spans="1:11" s="17" customFormat="1" ht="15" x14ac:dyDescent="0.25">
      <c r="A13" s="22"/>
      <c r="B13" s="38"/>
      <c r="C13" s="38"/>
      <c r="D13" s="15"/>
      <c r="E13" s="39"/>
      <c r="F13" s="16"/>
      <c r="G13" s="16"/>
      <c r="J13" s="34"/>
      <c r="K13" s="22"/>
    </row>
    <row r="14" spans="1:11" s="17" customFormat="1" ht="15" x14ac:dyDescent="0.25">
      <c r="A14" s="22"/>
      <c r="B14" s="38"/>
      <c r="C14" s="38"/>
      <c r="D14" s="15"/>
      <c r="E14" s="39"/>
      <c r="F14" s="16"/>
      <c r="G14" s="16"/>
      <c r="K14" s="22"/>
    </row>
    <row r="15" spans="1:11" s="17" customFormat="1" ht="15" x14ac:dyDescent="0.25">
      <c r="A15" s="22"/>
      <c r="B15" s="38"/>
      <c r="C15" s="38"/>
      <c r="D15" s="15"/>
      <c r="E15" s="39"/>
      <c r="F15" s="16"/>
      <c r="G15" s="16"/>
      <c r="J15" s="34"/>
      <c r="K15" s="22"/>
    </row>
    <row r="16" spans="1:11" s="17" customFormat="1" ht="15" x14ac:dyDescent="0.25">
      <c r="A16" s="22"/>
      <c r="B16" s="38"/>
      <c r="C16" s="38"/>
      <c r="D16" s="15"/>
      <c r="E16" s="39"/>
      <c r="F16" s="16"/>
      <c r="G16" s="16"/>
      <c r="J16" s="34"/>
      <c r="K16" s="22"/>
    </row>
    <row r="17" spans="1:11" s="17" customFormat="1" ht="15" x14ac:dyDescent="0.25">
      <c r="A17" s="22"/>
      <c r="B17" s="38"/>
      <c r="C17" s="38"/>
      <c r="D17" s="15"/>
      <c r="E17" s="39"/>
      <c r="F17" s="16"/>
      <c r="G17" s="16"/>
      <c r="J17" s="34"/>
      <c r="K17" s="22"/>
    </row>
    <row r="18" spans="1:11" ht="15" x14ac:dyDescent="0.25">
      <c r="B18"/>
      <c r="C18"/>
    </row>
    <row r="19" spans="1:11" x14ac:dyDescent="0.25">
      <c r="J19" s="34"/>
    </row>
    <row r="20" spans="1:11" x14ac:dyDescent="0.25">
      <c r="J20" s="34"/>
    </row>
    <row r="21" spans="1:11" x14ac:dyDescent="0.25">
      <c r="J21" s="34"/>
    </row>
  </sheetData>
  <sortState ref="A2:K9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zoomScaleNormal="100" workbookViewId="0">
      <pane ySplit="1" topLeftCell="A2" activePane="bottomLeft" state="frozen"/>
      <selection pane="bottomLeft" activeCell="P28" sqref="P28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19" x14ac:dyDescent="0.2">
      <c r="A2" s="40" t="s">
        <v>35</v>
      </c>
      <c r="B2" s="41">
        <v>0</v>
      </c>
      <c r="C2" s="41">
        <v>1.4</v>
      </c>
      <c r="D2" s="41">
        <v>1.4</v>
      </c>
      <c r="E2" s="45">
        <v>451494</v>
      </c>
      <c r="F2" s="46">
        <v>0.25</v>
      </c>
      <c r="G2" s="47">
        <v>1.7999999999999999E-2</v>
      </c>
      <c r="H2" s="47">
        <v>1.4E-2</v>
      </c>
      <c r="I2" s="47">
        <v>2.9000000000000001E-2</v>
      </c>
      <c r="J2" s="47"/>
      <c r="K2" s="48"/>
      <c r="L2" s="49">
        <v>0.68100000000000005</v>
      </c>
      <c r="M2" s="50"/>
      <c r="N2" s="50"/>
      <c r="O2" s="51" t="s">
        <v>32</v>
      </c>
      <c r="P2" s="52"/>
      <c r="Q2" s="53">
        <v>44060</v>
      </c>
      <c r="R2" s="53">
        <v>44060</v>
      </c>
      <c r="S2" s="54" t="s">
        <v>37</v>
      </c>
    </row>
    <row r="3" spans="1:19" x14ac:dyDescent="0.2">
      <c r="A3" s="40" t="s">
        <v>35</v>
      </c>
      <c r="B3" s="41">
        <f>C2</f>
        <v>1.4</v>
      </c>
      <c r="C3" s="41">
        <f>B3+D3</f>
        <v>1.5</v>
      </c>
      <c r="D3" s="41">
        <v>0.1</v>
      </c>
      <c r="E3" s="45">
        <v>451495</v>
      </c>
      <c r="F3" s="46">
        <v>3.0180000000000002</v>
      </c>
      <c r="G3" s="47">
        <v>4.2999999999999997E-2</v>
      </c>
      <c r="H3" s="47">
        <v>0.06</v>
      </c>
      <c r="I3" s="47">
        <v>0.17100000000000001</v>
      </c>
      <c r="J3" s="47"/>
      <c r="K3" s="48"/>
      <c r="L3" s="49">
        <v>15.406000000000001</v>
      </c>
      <c r="M3" s="50"/>
      <c r="N3" s="50"/>
      <c r="O3" s="51" t="s">
        <v>33</v>
      </c>
      <c r="P3" s="52">
        <v>0.1</v>
      </c>
      <c r="Q3" s="53">
        <v>44060</v>
      </c>
      <c r="R3" s="53">
        <v>44060</v>
      </c>
      <c r="S3" s="54" t="s">
        <v>37</v>
      </c>
    </row>
    <row r="4" spans="1:19" x14ac:dyDescent="0.2">
      <c r="A4" s="40" t="s">
        <v>35</v>
      </c>
      <c r="B4" s="41">
        <f t="shared" ref="B4:B5" si="0">C3</f>
        <v>1.5</v>
      </c>
      <c r="C4" s="41">
        <f t="shared" ref="C4:C5" si="1">B4+D4</f>
        <v>2.4</v>
      </c>
      <c r="D4" s="41">
        <v>0.9</v>
      </c>
      <c r="E4" s="45">
        <v>451496</v>
      </c>
      <c r="F4" s="46">
        <v>0.87</v>
      </c>
      <c r="G4" s="47">
        <v>2.4E-2</v>
      </c>
      <c r="H4" s="47">
        <v>8.0000000000000002E-3</v>
      </c>
      <c r="I4" s="47">
        <v>3.4000000000000002E-2</v>
      </c>
      <c r="J4" s="47"/>
      <c r="K4" s="48"/>
      <c r="L4" s="49">
        <v>1.716</v>
      </c>
      <c r="M4" s="50"/>
      <c r="N4" s="50"/>
      <c r="O4" s="51" t="s">
        <v>34</v>
      </c>
      <c r="P4" s="52"/>
      <c r="Q4" s="53">
        <v>44060</v>
      </c>
      <c r="R4" s="53">
        <v>44060</v>
      </c>
      <c r="S4" s="54" t="s">
        <v>37</v>
      </c>
    </row>
    <row r="5" spans="1:19" x14ac:dyDescent="0.2">
      <c r="A5" s="40" t="s">
        <v>35</v>
      </c>
      <c r="B5" s="41">
        <f t="shared" si="0"/>
        <v>2.4</v>
      </c>
      <c r="C5" s="41">
        <f t="shared" si="1"/>
        <v>3.2</v>
      </c>
      <c r="D5" s="41">
        <v>0.8</v>
      </c>
      <c r="E5" s="45">
        <v>451497</v>
      </c>
      <c r="F5" s="46">
        <v>0.61199999999999999</v>
      </c>
      <c r="G5" s="47">
        <v>2.9000000000000001E-2</v>
      </c>
      <c r="H5" s="47">
        <v>1.7000000000000001E-2</v>
      </c>
      <c r="I5" s="47">
        <v>8.2000000000000003E-2</v>
      </c>
      <c r="J5" s="47"/>
      <c r="K5" s="48"/>
      <c r="L5" s="49">
        <v>3.08</v>
      </c>
      <c r="M5" s="50"/>
      <c r="N5" s="50"/>
      <c r="O5" s="51" t="s">
        <v>34</v>
      </c>
      <c r="P5" s="52"/>
      <c r="Q5" s="53">
        <v>44060</v>
      </c>
      <c r="R5" s="53">
        <v>44060</v>
      </c>
      <c r="S5" s="54" t="s">
        <v>37</v>
      </c>
    </row>
    <row r="6" spans="1:19" x14ac:dyDescent="0.2">
      <c r="A6" s="40" t="s">
        <v>36</v>
      </c>
      <c r="B6" s="41">
        <v>0</v>
      </c>
      <c r="C6" s="41">
        <v>1</v>
      </c>
      <c r="D6" s="41">
        <v>1</v>
      </c>
      <c r="E6" s="45">
        <v>451833</v>
      </c>
      <c r="F6" s="46">
        <v>0.11599999999999999</v>
      </c>
      <c r="G6" s="47">
        <v>1.7999999999999999E-2</v>
      </c>
      <c r="H6" s="47">
        <v>1.7999999999999999E-2</v>
      </c>
      <c r="I6" s="47">
        <v>0.10299999999999999</v>
      </c>
      <c r="J6" s="47"/>
      <c r="K6" s="48"/>
      <c r="L6" s="49">
        <v>1.9410000000000001</v>
      </c>
      <c r="M6" s="50"/>
      <c r="N6" s="50"/>
      <c r="O6" s="51" t="s">
        <v>32</v>
      </c>
      <c r="P6" s="52"/>
      <c r="Q6" s="53">
        <v>44062</v>
      </c>
      <c r="R6" s="53">
        <v>44062</v>
      </c>
      <c r="S6" s="54" t="s">
        <v>38</v>
      </c>
    </row>
    <row r="7" spans="1:19" x14ac:dyDescent="0.2">
      <c r="A7" s="40" t="s">
        <v>36</v>
      </c>
      <c r="B7" s="41">
        <f>C6</f>
        <v>1</v>
      </c>
      <c r="C7" s="41">
        <f>B7+D7</f>
        <v>1.6</v>
      </c>
      <c r="D7" s="41">
        <v>0.6</v>
      </c>
      <c r="E7" s="45">
        <v>451834</v>
      </c>
      <c r="F7" s="46">
        <v>0.312</v>
      </c>
      <c r="G7" s="47">
        <v>1.2E-2</v>
      </c>
      <c r="H7" s="47">
        <v>1.4E-2</v>
      </c>
      <c r="I7" s="47">
        <v>4.5999999999999999E-2</v>
      </c>
      <c r="J7" s="47"/>
      <c r="K7" s="48"/>
      <c r="L7" s="49">
        <v>2.2999999999999998</v>
      </c>
      <c r="M7" s="50"/>
      <c r="N7" s="50"/>
      <c r="O7" s="51" t="s">
        <v>32</v>
      </c>
      <c r="P7" s="52"/>
      <c r="Q7" s="53">
        <v>44062</v>
      </c>
      <c r="R7" s="53">
        <v>44062</v>
      </c>
      <c r="S7" s="54" t="s">
        <v>38</v>
      </c>
    </row>
    <row r="8" spans="1:19" x14ac:dyDescent="0.2">
      <c r="A8" s="40" t="s">
        <v>36</v>
      </c>
      <c r="B8" s="41">
        <f t="shared" ref="B8:B9" si="2">C7</f>
        <v>1.6</v>
      </c>
      <c r="C8" s="41">
        <f t="shared" ref="C8:C9" si="3">B8+D8</f>
        <v>2.7</v>
      </c>
      <c r="D8" s="41">
        <v>1.1000000000000001</v>
      </c>
      <c r="E8" s="45">
        <v>451835</v>
      </c>
      <c r="F8" s="46">
        <v>0.44799999999999995</v>
      </c>
      <c r="G8" s="47">
        <v>1.6E-2</v>
      </c>
      <c r="H8" s="47">
        <v>2.8000000000000001E-2</v>
      </c>
      <c r="I8" s="47">
        <v>5.0999999999999997E-2</v>
      </c>
      <c r="J8" s="47"/>
      <c r="K8" s="48"/>
      <c r="L8" s="49">
        <v>4.1580000000000004</v>
      </c>
      <c r="M8" s="50"/>
      <c r="N8" s="50"/>
      <c r="O8" s="51" t="s">
        <v>33</v>
      </c>
      <c r="P8" s="52">
        <v>1.1000000000000001</v>
      </c>
      <c r="Q8" s="53">
        <v>44062</v>
      </c>
      <c r="R8" s="53">
        <v>44062</v>
      </c>
      <c r="S8" s="54" t="s">
        <v>38</v>
      </c>
    </row>
    <row r="9" spans="1:19" x14ac:dyDescent="0.2">
      <c r="A9" s="40" t="s">
        <v>36</v>
      </c>
      <c r="B9" s="41">
        <f t="shared" si="2"/>
        <v>2.7</v>
      </c>
      <c r="C9" s="41">
        <f t="shared" si="3"/>
        <v>3.3000000000000003</v>
      </c>
      <c r="D9" s="41">
        <v>0.6</v>
      </c>
      <c r="E9" s="45">
        <v>451836</v>
      </c>
      <c r="F9" s="46">
        <v>0.41</v>
      </c>
      <c r="G9" s="47">
        <v>0.03</v>
      </c>
      <c r="H9" s="47">
        <v>1.2999999999999999E-2</v>
      </c>
      <c r="I9" s="47">
        <v>4.5999999999999999E-2</v>
      </c>
      <c r="J9" s="47"/>
      <c r="K9" s="48"/>
      <c r="L9" s="49">
        <v>1.55</v>
      </c>
      <c r="M9" s="50"/>
      <c r="N9" s="50"/>
      <c r="O9" s="51" t="s">
        <v>34</v>
      </c>
      <c r="P9" s="52"/>
      <c r="Q9" s="53">
        <v>44062</v>
      </c>
      <c r="R9" s="53">
        <v>44062</v>
      </c>
      <c r="S9" s="54" t="s">
        <v>38</v>
      </c>
    </row>
    <row r="10" spans="1:19" x14ac:dyDescent="0.2">
      <c r="A10" s="55" t="s">
        <v>39</v>
      </c>
      <c r="B10" s="1">
        <v>0</v>
      </c>
      <c r="C10" s="1">
        <v>1</v>
      </c>
      <c r="D10" s="1">
        <v>1</v>
      </c>
      <c r="E10" s="30">
        <v>452323</v>
      </c>
      <c r="F10" s="31">
        <v>0.106</v>
      </c>
      <c r="G10" s="32">
        <v>1.0999999999999999E-2</v>
      </c>
      <c r="H10" s="32">
        <v>6.0000000000000001E-3</v>
      </c>
      <c r="I10" s="32">
        <v>1.7000000000000001E-2</v>
      </c>
      <c r="J10" s="32">
        <v>2.70972027972027</v>
      </c>
      <c r="L10" s="33">
        <v>-0.60399999999999998</v>
      </c>
      <c r="O10" s="4" t="s">
        <v>32</v>
      </c>
      <c r="Q10" s="35">
        <v>44065</v>
      </c>
      <c r="R10" s="35">
        <v>44065</v>
      </c>
      <c r="S10" s="5" t="s">
        <v>44</v>
      </c>
    </row>
    <row r="11" spans="1:19" x14ac:dyDescent="0.2">
      <c r="A11" s="55" t="s">
        <v>39</v>
      </c>
      <c r="B11" s="1">
        <f>C10</f>
        <v>1</v>
      </c>
      <c r="C11" s="1">
        <f>B11+D11</f>
        <v>1.9</v>
      </c>
      <c r="D11" s="1">
        <v>0.9</v>
      </c>
      <c r="E11" s="30">
        <v>452324</v>
      </c>
      <c r="F11" s="31">
        <v>0.38199999999999995</v>
      </c>
      <c r="G11" s="32">
        <v>5.0000000000000001E-3</v>
      </c>
      <c r="H11" s="32">
        <v>1.9E-2</v>
      </c>
      <c r="I11" s="32">
        <v>4.5999999999999999E-2</v>
      </c>
      <c r="J11" s="32">
        <v>2.72972027972027</v>
      </c>
      <c r="L11" s="33">
        <v>1.3380000000000001</v>
      </c>
      <c r="O11" s="4" t="s">
        <v>33</v>
      </c>
      <c r="P11" s="26">
        <v>1.4</v>
      </c>
      <c r="Q11" s="35">
        <v>44065</v>
      </c>
      <c r="R11" s="35">
        <v>44065</v>
      </c>
      <c r="S11" s="5" t="s">
        <v>44</v>
      </c>
    </row>
    <row r="12" spans="1:19" x14ac:dyDescent="0.2">
      <c r="A12" s="55" t="s">
        <v>39</v>
      </c>
      <c r="B12" s="1">
        <f t="shared" ref="B12:B13" si="4">C11</f>
        <v>1.9</v>
      </c>
      <c r="C12" s="1">
        <f t="shared" ref="C12:C13" si="5">B12+D12</f>
        <v>2.4</v>
      </c>
      <c r="D12" s="1">
        <v>0.5</v>
      </c>
      <c r="E12" s="30">
        <v>452325</v>
      </c>
      <c r="F12" s="31">
        <v>8.6419999999999995</v>
      </c>
      <c r="G12" s="32">
        <v>4.5999999999999999E-2</v>
      </c>
      <c r="H12" s="32">
        <v>7.6999999999999999E-2</v>
      </c>
      <c r="I12" s="32">
        <v>0.19800000000000001</v>
      </c>
      <c r="J12" s="32">
        <v>2.8571428571428572</v>
      </c>
      <c r="L12" s="33">
        <v>25.539000000000001</v>
      </c>
      <c r="O12" s="4" t="s">
        <v>33</v>
      </c>
      <c r="Q12" s="35">
        <v>44065</v>
      </c>
      <c r="R12" s="35">
        <v>44065</v>
      </c>
      <c r="S12" s="5" t="s">
        <v>44</v>
      </c>
    </row>
    <row r="13" spans="1:19" x14ac:dyDescent="0.2">
      <c r="A13" s="55" t="s">
        <v>39</v>
      </c>
      <c r="B13" s="1">
        <f t="shared" si="4"/>
        <v>2.4</v>
      </c>
      <c r="C13" s="1">
        <f t="shared" si="5"/>
        <v>3.0999999999999996</v>
      </c>
      <c r="D13" s="1">
        <v>0.7</v>
      </c>
      <c r="E13" s="30">
        <v>452326</v>
      </c>
      <c r="F13" s="31">
        <v>1.83</v>
      </c>
      <c r="G13" s="32">
        <v>8.3000000000000004E-2</v>
      </c>
      <c r="H13" s="32">
        <v>8.0000000000000002E-3</v>
      </c>
      <c r="I13" s="32">
        <v>3.7999999999999999E-2</v>
      </c>
      <c r="J13" s="32">
        <v>2.7586206896551726</v>
      </c>
      <c r="L13" s="33">
        <v>12.569000000000001</v>
      </c>
      <c r="O13" s="4" t="s">
        <v>34</v>
      </c>
      <c r="Q13" s="35">
        <v>44065</v>
      </c>
      <c r="R13" s="35">
        <v>44065</v>
      </c>
      <c r="S13" s="5" t="s">
        <v>44</v>
      </c>
    </row>
    <row r="14" spans="1:19" x14ac:dyDescent="0.2">
      <c r="A14" s="55" t="s">
        <v>40</v>
      </c>
      <c r="B14" s="1">
        <v>0</v>
      </c>
      <c r="C14" s="1">
        <v>1.6</v>
      </c>
      <c r="D14" s="1">
        <v>1.6</v>
      </c>
      <c r="E14" s="30">
        <v>452951</v>
      </c>
      <c r="F14" s="31">
        <v>0.17199999999999999</v>
      </c>
      <c r="G14" s="32">
        <v>1.5215799999999998E-2</v>
      </c>
      <c r="H14" s="32">
        <v>2.3818999999999997E-3</v>
      </c>
      <c r="I14" s="32">
        <v>2.0832900000000001E-2</v>
      </c>
      <c r="J14" s="32">
        <v>2.6787999999999998</v>
      </c>
      <c r="L14" s="33">
        <v>1.3160000000000001</v>
      </c>
      <c r="O14" s="4" t="s">
        <v>32</v>
      </c>
      <c r="Q14" s="35">
        <v>44068</v>
      </c>
      <c r="R14" s="35">
        <v>44068</v>
      </c>
      <c r="S14" s="5" t="s">
        <v>45</v>
      </c>
    </row>
    <row r="15" spans="1:19" x14ac:dyDescent="0.2">
      <c r="A15" s="55" t="s">
        <v>40</v>
      </c>
      <c r="B15" s="1">
        <f>C14</f>
        <v>1.6</v>
      </c>
      <c r="C15" s="1">
        <f>B15+D15</f>
        <v>2.1</v>
      </c>
      <c r="D15" s="1">
        <v>0.5</v>
      </c>
      <c r="E15" s="30">
        <v>452952</v>
      </c>
      <c r="F15" s="31">
        <v>0.53799999999999992</v>
      </c>
      <c r="G15" s="32">
        <v>1.32382E-2</v>
      </c>
      <c r="H15" s="32">
        <v>3.5999999999999997E-2</v>
      </c>
      <c r="I15" s="32">
        <v>9.1999999999999998E-2</v>
      </c>
      <c r="J15" s="32">
        <v>2.7044999999999999</v>
      </c>
      <c r="L15" s="33">
        <v>4.5659999999999998</v>
      </c>
      <c r="O15" s="4" t="s">
        <v>33</v>
      </c>
      <c r="P15" s="26">
        <v>1</v>
      </c>
      <c r="Q15" s="35">
        <v>44068</v>
      </c>
      <c r="R15" s="35">
        <v>44068</v>
      </c>
      <c r="S15" s="5" t="s">
        <v>45</v>
      </c>
    </row>
    <row r="16" spans="1:19" x14ac:dyDescent="0.2">
      <c r="A16" s="55" t="s">
        <v>40</v>
      </c>
      <c r="B16" s="1">
        <f t="shared" ref="B16:B17" si="6">C15</f>
        <v>2.1</v>
      </c>
      <c r="C16" s="1">
        <f t="shared" ref="C16:C17" si="7">B16+D16</f>
        <v>2.6</v>
      </c>
      <c r="D16" s="1">
        <v>0.5</v>
      </c>
      <c r="E16" s="30">
        <v>452953</v>
      </c>
      <c r="F16" s="31">
        <v>0.26200000000000001</v>
      </c>
      <c r="G16" s="32">
        <v>2.3755600000000002E-2</v>
      </c>
      <c r="H16" s="32">
        <v>0.107</v>
      </c>
      <c r="I16" s="32">
        <v>0.20100000000000001</v>
      </c>
      <c r="J16" s="32">
        <v>2.698</v>
      </c>
      <c r="L16" s="33">
        <v>7.61</v>
      </c>
      <c r="O16" s="4" t="s">
        <v>33</v>
      </c>
      <c r="Q16" s="35">
        <v>44068</v>
      </c>
      <c r="R16" s="35">
        <v>44068</v>
      </c>
      <c r="S16" s="5" t="s">
        <v>45</v>
      </c>
    </row>
    <row r="17" spans="1:19" x14ac:dyDescent="0.2">
      <c r="A17" s="55" t="s">
        <v>40</v>
      </c>
      <c r="B17" s="1">
        <f t="shared" si="6"/>
        <v>2.6</v>
      </c>
      <c r="C17" s="1">
        <f t="shared" si="7"/>
        <v>3.2</v>
      </c>
      <c r="D17" s="1">
        <v>0.6</v>
      </c>
      <c r="E17" s="30">
        <v>452954</v>
      </c>
      <c r="F17" s="31">
        <v>2.8380000000000001</v>
      </c>
      <c r="G17" s="32">
        <v>0.107</v>
      </c>
      <c r="H17" s="32">
        <v>1.7999999999999999E-2</v>
      </c>
      <c r="I17" s="32">
        <v>1.9E-2</v>
      </c>
      <c r="J17" s="32">
        <v>2.7454999999999998</v>
      </c>
      <c r="L17" s="33">
        <v>14.369</v>
      </c>
      <c r="O17" s="4" t="s">
        <v>34</v>
      </c>
      <c r="Q17" s="35">
        <v>44068</v>
      </c>
      <c r="R17" s="35">
        <v>44068</v>
      </c>
      <c r="S17" s="5" t="s">
        <v>45</v>
      </c>
    </row>
    <row r="18" spans="1:19" x14ac:dyDescent="0.2">
      <c r="A18" s="55" t="s">
        <v>41</v>
      </c>
      <c r="E18" s="30"/>
      <c r="F18" s="31"/>
      <c r="G18" s="32"/>
      <c r="H18" s="32"/>
      <c r="I18" s="32"/>
      <c r="J18" s="32"/>
      <c r="L18" s="33"/>
      <c r="Q18" s="35"/>
      <c r="R18" s="35"/>
    </row>
    <row r="19" spans="1:19" x14ac:dyDescent="0.2">
      <c r="A19" s="55" t="s">
        <v>42</v>
      </c>
      <c r="B19" s="1">
        <v>0</v>
      </c>
      <c r="C19" s="1">
        <v>0.5</v>
      </c>
      <c r="D19" s="1">
        <v>0.5</v>
      </c>
      <c r="E19" s="30">
        <v>456760</v>
      </c>
      <c r="F19" s="31">
        <v>0.63400000000000001</v>
      </c>
      <c r="G19" s="32">
        <v>2.9000000000000001E-2</v>
      </c>
      <c r="H19" s="32">
        <v>2.1000000000000001E-2</v>
      </c>
      <c r="I19" s="32">
        <v>2.4E-2</v>
      </c>
      <c r="J19" s="32"/>
      <c r="L19" s="33">
        <v>3.3919999999999999</v>
      </c>
      <c r="O19" s="4" t="s">
        <v>34</v>
      </c>
      <c r="Q19" s="35">
        <v>44083</v>
      </c>
      <c r="R19" s="35">
        <v>44083</v>
      </c>
      <c r="S19" s="5" t="s">
        <v>46</v>
      </c>
    </row>
    <row r="20" spans="1:19" x14ac:dyDescent="0.2">
      <c r="A20" s="55" t="s">
        <v>42</v>
      </c>
      <c r="B20" s="1">
        <f>C19</f>
        <v>0.5</v>
      </c>
      <c r="C20" s="1">
        <f>B20+D20</f>
        <v>0.7</v>
      </c>
      <c r="D20" s="1">
        <v>0.2</v>
      </c>
      <c r="E20" s="30">
        <v>456761</v>
      </c>
      <c r="F20" s="31">
        <v>1.1840000000000002</v>
      </c>
      <c r="G20" s="32">
        <v>0.155</v>
      </c>
      <c r="H20" s="32">
        <v>2.8000000000000001E-2</v>
      </c>
      <c r="I20" s="32">
        <v>3.2000000000000001E-2</v>
      </c>
      <c r="J20" s="32"/>
      <c r="L20" s="33">
        <v>7.3730000000000002</v>
      </c>
      <c r="O20" s="4" t="s">
        <v>33</v>
      </c>
      <c r="P20" s="26">
        <v>1.8</v>
      </c>
      <c r="Q20" s="35">
        <v>44083</v>
      </c>
      <c r="R20" s="35">
        <v>44083</v>
      </c>
      <c r="S20" s="5" t="s">
        <v>46</v>
      </c>
    </row>
    <row r="21" spans="1:19" x14ac:dyDescent="0.2">
      <c r="A21" s="55" t="s">
        <v>42</v>
      </c>
      <c r="B21" s="1">
        <f t="shared" ref="B21:B22" si="8">C20</f>
        <v>0.7</v>
      </c>
      <c r="C21" s="1">
        <f t="shared" ref="C21:C22" si="9">B21+D21</f>
        <v>2.2999999999999998</v>
      </c>
      <c r="D21" s="1">
        <v>1.6</v>
      </c>
      <c r="E21" s="30">
        <v>456762</v>
      </c>
      <c r="F21" s="31">
        <v>0.30200000000000005</v>
      </c>
      <c r="G21" s="32">
        <v>6.0000000000000001E-3</v>
      </c>
      <c r="H21" s="32">
        <v>3.5999999999999997E-2</v>
      </c>
      <c r="I21" s="32">
        <v>4.8000000000000001E-2</v>
      </c>
      <c r="J21" s="32"/>
      <c r="L21" s="33">
        <v>1.2310000000000001</v>
      </c>
      <c r="O21" s="4" t="s">
        <v>33</v>
      </c>
      <c r="Q21" s="35">
        <v>44083</v>
      </c>
      <c r="R21" s="35">
        <v>44083</v>
      </c>
      <c r="S21" s="5" t="s">
        <v>46</v>
      </c>
    </row>
    <row r="22" spans="1:19" x14ac:dyDescent="0.2">
      <c r="A22" s="55" t="s">
        <v>42</v>
      </c>
      <c r="B22" s="1">
        <f t="shared" si="8"/>
        <v>2.2999999999999998</v>
      </c>
      <c r="C22" s="1">
        <f t="shared" si="9"/>
        <v>3.0999999999999996</v>
      </c>
      <c r="D22" s="1">
        <v>0.8</v>
      </c>
      <c r="E22" s="30">
        <v>456763</v>
      </c>
      <c r="F22" s="31">
        <v>2.82</v>
      </c>
      <c r="G22" s="32">
        <v>8.9999999999999993E-3</v>
      </c>
      <c r="H22" s="32">
        <v>2.1999999999999999E-2</v>
      </c>
      <c r="I22" s="32">
        <v>6.4000000000000001E-2</v>
      </c>
      <c r="L22" s="33">
        <v>9.1890000000000001</v>
      </c>
      <c r="O22" s="4" t="s">
        <v>32</v>
      </c>
      <c r="Q22" s="35">
        <v>44083</v>
      </c>
      <c r="R22" s="35">
        <v>44083</v>
      </c>
      <c r="S22" s="5" t="s">
        <v>46</v>
      </c>
    </row>
    <row r="23" spans="1:19" x14ac:dyDescent="0.2">
      <c r="A23" s="22"/>
      <c r="E23" s="30"/>
      <c r="F23" s="31"/>
      <c r="G23" s="32"/>
      <c r="H23" s="32"/>
      <c r="I23" s="32"/>
      <c r="L23" s="33"/>
      <c r="Q23" s="35"/>
      <c r="R23" s="35"/>
    </row>
    <row r="24" spans="1:19" x14ac:dyDescent="0.2">
      <c r="A24" s="22"/>
      <c r="E24" s="30"/>
      <c r="F24" s="31"/>
      <c r="G24" s="32"/>
      <c r="H24" s="32"/>
      <c r="I24" s="32"/>
      <c r="L24" s="33"/>
      <c r="Q24" s="35"/>
      <c r="R24" s="35"/>
    </row>
    <row r="25" spans="1:19" x14ac:dyDescent="0.2">
      <c r="A25" s="22"/>
      <c r="E25" s="30"/>
      <c r="F25" s="31"/>
      <c r="G25" s="32"/>
      <c r="H25" s="32"/>
      <c r="I25" s="32"/>
      <c r="L25" s="33"/>
      <c r="Q25" s="35"/>
      <c r="R25" s="35"/>
    </row>
    <row r="26" spans="1:19" x14ac:dyDescent="0.2">
      <c r="A26" s="22"/>
      <c r="E26" s="30"/>
      <c r="F26" s="31"/>
      <c r="G26" s="32"/>
      <c r="H26" s="32"/>
      <c r="I26" s="32"/>
      <c r="L26" s="33"/>
      <c r="Q26" s="35"/>
      <c r="R26" s="35"/>
    </row>
    <row r="27" spans="1:19" x14ac:dyDescent="0.2">
      <c r="A27" s="22"/>
      <c r="E27" s="30"/>
      <c r="F27" s="31"/>
      <c r="G27" s="32"/>
      <c r="H27" s="32"/>
      <c r="I27" s="32"/>
      <c r="L27" s="33"/>
      <c r="Q27" s="35"/>
      <c r="R27" s="35"/>
    </row>
    <row r="28" spans="1:19" x14ac:dyDescent="0.2">
      <c r="A28" s="22"/>
      <c r="E28" s="30"/>
      <c r="F28" s="31"/>
      <c r="G28" s="32"/>
      <c r="H28" s="32"/>
      <c r="I28" s="32"/>
      <c r="L28" s="33"/>
      <c r="Q28" s="35"/>
      <c r="R28" s="35"/>
    </row>
    <row r="29" spans="1:19" x14ac:dyDescent="0.2">
      <c r="A29" s="22"/>
      <c r="E29" s="30"/>
      <c r="F29" s="31"/>
      <c r="G29" s="32"/>
      <c r="H29" s="32"/>
      <c r="I29" s="32"/>
      <c r="L29" s="33"/>
      <c r="Q29" s="35"/>
      <c r="R29" s="35"/>
    </row>
    <row r="30" spans="1:19" x14ac:dyDescent="0.2">
      <c r="A30" s="22"/>
      <c r="E30" s="30"/>
      <c r="F30" s="31"/>
      <c r="G30" s="32"/>
      <c r="H30" s="32"/>
      <c r="I30" s="32"/>
      <c r="L30" s="33"/>
      <c r="Q30" s="35"/>
      <c r="R30" s="35"/>
    </row>
    <row r="31" spans="1:19" x14ac:dyDescent="0.2">
      <c r="A31" s="22"/>
      <c r="E31" s="30"/>
      <c r="F31" s="31"/>
      <c r="G31" s="32"/>
      <c r="H31" s="32"/>
      <c r="I31" s="32"/>
      <c r="L31" s="33"/>
      <c r="Q31" s="35"/>
      <c r="R31" s="35"/>
    </row>
    <row r="32" spans="1:19" x14ac:dyDescent="0.2">
      <c r="A32" s="22"/>
      <c r="E32" s="30"/>
      <c r="F32" s="31"/>
      <c r="G32" s="32"/>
      <c r="H32" s="32"/>
      <c r="I32" s="32"/>
      <c r="L32" s="33"/>
      <c r="Q32" s="35"/>
      <c r="R32" s="35"/>
    </row>
    <row r="33" spans="1:18" x14ac:dyDescent="0.2">
      <c r="A33" s="22"/>
      <c r="E33" s="30"/>
      <c r="F33" s="31"/>
      <c r="G33" s="32"/>
      <c r="H33" s="32"/>
      <c r="I33" s="32"/>
      <c r="L33" s="33"/>
      <c r="Q33" s="35"/>
      <c r="R33" s="35"/>
    </row>
    <row r="34" spans="1:18" x14ac:dyDescent="0.2">
      <c r="A34" s="22"/>
      <c r="E34" s="30"/>
      <c r="F34" s="31"/>
      <c r="G34" s="32"/>
      <c r="H34" s="32"/>
      <c r="I34" s="32"/>
      <c r="J34" s="32"/>
      <c r="L34" s="33"/>
      <c r="Q34" s="35"/>
      <c r="R34" s="35"/>
    </row>
    <row r="35" spans="1:18" x14ac:dyDescent="0.2">
      <c r="A35" s="22"/>
      <c r="E35" s="30"/>
      <c r="F35" s="31"/>
      <c r="G35" s="32"/>
      <c r="H35" s="32"/>
      <c r="I35" s="32"/>
      <c r="J35" s="32"/>
      <c r="L35" s="33"/>
      <c r="Q35" s="35"/>
      <c r="R35" s="35"/>
    </row>
    <row r="36" spans="1:18" x14ac:dyDescent="0.2">
      <c r="A36" s="22"/>
      <c r="E36" s="30"/>
      <c r="F36" s="31"/>
      <c r="G36" s="32"/>
      <c r="H36" s="32"/>
      <c r="I36" s="32"/>
      <c r="J36" s="32"/>
      <c r="L36" s="33"/>
      <c r="Q36" s="35"/>
      <c r="R36" s="35"/>
    </row>
    <row r="37" spans="1:18" x14ac:dyDescent="0.2">
      <c r="A37" s="22"/>
      <c r="E37" s="30"/>
      <c r="F37" s="31"/>
      <c r="G37" s="32"/>
      <c r="H37" s="32"/>
      <c r="I37" s="32"/>
      <c r="J37" s="32"/>
      <c r="L37" s="33"/>
      <c r="Q37" s="35"/>
      <c r="R37" s="35"/>
    </row>
    <row r="38" spans="1:18" x14ac:dyDescent="0.2">
      <c r="A38" s="22"/>
      <c r="E38" s="30"/>
      <c r="F38" s="31"/>
      <c r="G38" s="32"/>
      <c r="H38" s="32"/>
      <c r="I38" s="32"/>
      <c r="J38" s="32"/>
      <c r="L38" s="33"/>
      <c r="Q38" s="35"/>
      <c r="R38" s="35"/>
    </row>
    <row r="39" spans="1:18" x14ac:dyDescent="0.2">
      <c r="A39" s="22"/>
      <c r="E39" s="30"/>
      <c r="F39" s="31"/>
      <c r="G39" s="32"/>
      <c r="H39" s="32"/>
      <c r="I39" s="32"/>
      <c r="J39" s="32"/>
      <c r="L39" s="33"/>
      <c r="Q39" s="35"/>
      <c r="R39" s="35"/>
    </row>
    <row r="40" spans="1:18" x14ac:dyDescent="0.2">
      <c r="A40" s="22"/>
      <c r="E40" s="30"/>
      <c r="F40" s="31"/>
      <c r="G40" s="32"/>
      <c r="H40" s="32"/>
      <c r="I40" s="32"/>
      <c r="J40" s="32"/>
      <c r="L40" s="33"/>
      <c r="Q40" s="35"/>
      <c r="R40" s="35"/>
    </row>
    <row r="41" spans="1:18" x14ac:dyDescent="0.2">
      <c r="A41" s="22"/>
      <c r="E41" s="30"/>
      <c r="F41" s="31"/>
      <c r="G41" s="32"/>
      <c r="H41" s="32"/>
      <c r="I41" s="32"/>
      <c r="J41" s="32"/>
      <c r="L41" s="33"/>
      <c r="Q41" s="35"/>
      <c r="R41" s="35"/>
    </row>
    <row r="42" spans="1:18" x14ac:dyDescent="0.2">
      <c r="A42" s="22"/>
      <c r="E42" s="30"/>
      <c r="F42" s="31"/>
      <c r="G42" s="32"/>
      <c r="H42" s="32"/>
      <c r="I42" s="32"/>
      <c r="J42" s="32"/>
      <c r="L42" s="33"/>
      <c r="Q42" s="35"/>
      <c r="R42" s="35"/>
    </row>
    <row r="43" spans="1:18" x14ac:dyDescent="0.2">
      <c r="A43" s="22"/>
      <c r="E43" s="30"/>
      <c r="F43" s="31"/>
      <c r="G43" s="32"/>
      <c r="H43" s="32"/>
      <c r="I43" s="32"/>
      <c r="J43" s="32"/>
      <c r="L43" s="33"/>
      <c r="Q43" s="35"/>
      <c r="R43" s="35"/>
    </row>
    <row r="44" spans="1:18" x14ac:dyDescent="0.2">
      <c r="A44" s="22"/>
      <c r="E44" s="30"/>
      <c r="F44" s="31"/>
      <c r="G44" s="32"/>
      <c r="H44" s="32"/>
      <c r="I44" s="32"/>
      <c r="J44" s="32"/>
      <c r="L44" s="33"/>
      <c r="Q44" s="35"/>
      <c r="R44" s="35"/>
    </row>
    <row r="45" spans="1:18" x14ac:dyDescent="0.2">
      <c r="A45" s="22"/>
      <c r="E45" s="30"/>
      <c r="F45" s="31"/>
      <c r="G45" s="32"/>
      <c r="H45" s="32"/>
      <c r="I45" s="32"/>
      <c r="J45" s="32"/>
      <c r="L45" s="33"/>
      <c r="Q45" s="35"/>
      <c r="R45" s="35"/>
    </row>
    <row r="46" spans="1:18" x14ac:dyDescent="0.2">
      <c r="A46" s="22"/>
      <c r="E46" s="30"/>
      <c r="F46" s="31"/>
      <c r="G46" s="32"/>
      <c r="H46" s="32"/>
      <c r="I46" s="32"/>
      <c r="J46" s="32"/>
      <c r="L46" s="33"/>
      <c r="Q46" s="35"/>
      <c r="R46" s="35"/>
    </row>
    <row r="47" spans="1:18" x14ac:dyDescent="0.2">
      <c r="A47" s="22"/>
      <c r="E47" s="30"/>
      <c r="F47" s="31"/>
      <c r="G47" s="32"/>
      <c r="H47" s="32"/>
      <c r="I47" s="32"/>
      <c r="J47" s="32"/>
      <c r="L47" s="33"/>
      <c r="Q47" s="35"/>
      <c r="R47" s="35"/>
    </row>
    <row r="48" spans="1:18" x14ac:dyDescent="0.2">
      <c r="A48" s="22"/>
      <c r="E48" s="30"/>
      <c r="F48" s="31"/>
      <c r="G48" s="32"/>
      <c r="H48" s="32"/>
      <c r="I48" s="32"/>
      <c r="J48" s="32"/>
      <c r="L48" s="33"/>
      <c r="Q48" s="35"/>
      <c r="R48" s="35"/>
    </row>
    <row r="49" spans="1:18" x14ac:dyDescent="0.2">
      <c r="A49" s="22"/>
      <c r="E49" s="30"/>
      <c r="F49" s="31"/>
      <c r="G49" s="32"/>
      <c r="H49" s="32"/>
      <c r="I49" s="32"/>
      <c r="J49" s="32"/>
      <c r="L49" s="33"/>
      <c r="Q49" s="35"/>
      <c r="R49" s="35"/>
    </row>
    <row r="50" spans="1:18" x14ac:dyDescent="0.2">
      <c r="A50" s="22"/>
      <c r="E50" s="30"/>
      <c r="F50" s="31"/>
      <c r="G50" s="32"/>
      <c r="H50" s="32"/>
      <c r="I50" s="32"/>
      <c r="J50" s="32"/>
      <c r="L50" s="33"/>
      <c r="Q50" s="35"/>
      <c r="R50" s="35"/>
    </row>
    <row r="51" spans="1:18" x14ac:dyDescent="0.2">
      <c r="A51" s="22"/>
      <c r="E51" s="30"/>
      <c r="F51" s="31"/>
      <c r="G51" s="32"/>
      <c r="H51" s="32"/>
      <c r="I51" s="32"/>
      <c r="J51" s="32"/>
      <c r="L51" s="33"/>
      <c r="Q51" s="35"/>
      <c r="R51" s="35"/>
    </row>
    <row r="52" spans="1:18" x14ac:dyDescent="0.2">
      <c r="A52" s="22"/>
      <c r="E52" s="30"/>
      <c r="F52" s="31"/>
      <c r="G52" s="32"/>
      <c r="H52" s="32"/>
      <c r="I52" s="32"/>
      <c r="J52" s="32"/>
      <c r="L52" s="33"/>
      <c r="Q52" s="35"/>
      <c r="R52" s="35"/>
    </row>
    <row r="53" spans="1:18" x14ac:dyDescent="0.2">
      <c r="A53" s="22"/>
      <c r="E53" s="30"/>
      <c r="F53" s="31"/>
      <c r="G53" s="32"/>
      <c r="H53" s="32"/>
      <c r="I53" s="32"/>
      <c r="J53" s="32"/>
      <c r="L53" s="33"/>
      <c r="Q53" s="35"/>
      <c r="R53" s="35"/>
    </row>
    <row r="54" spans="1:18" x14ac:dyDescent="0.2">
      <c r="A54" s="22"/>
      <c r="E54" s="30"/>
      <c r="F54" s="31"/>
      <c r="G54" s="32"/>
      <c r="H54" s="32"/>
      <c r="I54" s="32"/>
      <c r="J54" s="32"/>
      <c r="L54" s="33"/>
      <c r="Q54" s="35"/>
      <c r="R54" s="35"/>
    </row>
    <row r="55" spans="1:18" x14ac:dyDescent="0.2">
      <c r="A55" s="22"/>
      <c r="E55" s="30"/>
      <c r="F55" s="31"/>
      <c r="G55" s="32"/>
      <c r="H55" s="32"/>
      <c r="I55" s="32"/>
      <c r="J55" s="32"/>
      <c r="L55" s="33"/>
      <c r="Q55" s="35"/>
      <c r="R55" s="35"/>
    </row>
    <row r="56" spans="1:18" x14ac:dyDescent="0.2">
      <c r="A56" s="22"/>
      <c r="E56" s="30"/>
      <c r="F56" s="31"/>
      <c r="G56" s="32"/>
      <c r="H56" s="32"/>
      <c r="I56" s="32"/>
      <c r="J56" s="32"/>
      <c r="L56" s="33"/>
      <c r="Q56" s="35"/>
      <c r="R56" s="35"/>
    </row>
    <row r="57" spans="1:18" x14ac:dyDescent="0.2">
      <c r="A57" s="22"/>
      <c r="E57" s="30"/>
      <c r="F57" s="31"/>
      <c r="G57" s="32"/>
      <c r="H57" s="32"/>
      <c r="I57" s="32"/>
      <c r="J57" s="32"/>
      <c r="L57" s="33"/>
      <c r="Q57" s="35"/>
      <c r="R57" s="35"/>
    </row>
    <row r="58" spans="1:18" x14ac:dyDescent="0.2">
      <c r="A58" s="22"/>
      <c r="E58" s="30"/>
      <c r="F58" s="31"/>
      <c r="G58" s="32"/>
      <c r="H58" s="32"/>
      <c r="I58" s="32"/>
      <c r="J58" s="32"/>
      <c r="L58" s="33"/>
      <c r="Q58" s="35"/>
      <c r="R58" s="35"/>
    </row>
    <row r="59" spans="1:18" x14ac:dyDescent="0.2">
      <c r="A59" s="22"/>
      <c r="E59" s="30"/>
      <c r="F59" s="31"/>
      <c r="G59" s="32"/>
      <c r="H59" s="32"/>
      <c r="I59" s="32"/>
      <c r="J59" s="32"/>
      <c r="L59" s="33"/>
      <c r="Q59" s="35"/>
      <c r="R59" s="35"/>
    </row>
    <row r="60" spans="1:18" x14ac:dyDescent="0.2">
      <c r="A60" s="22"/>
      <c r="E60" s="30"/>
      <c r="F60" s="31"/>
      <c r="G60" s="32"/>
      <c r="H60" s="32"/>
      <c r="I60" s="32"/>
      <c r="J60" s="32"/>
      <c r="L60" s="33"/>
      <c r="Q60" s="35"/>
      <c r="R60" s="35"/>
    </row>
    <row r="61" spans="1:18" x14ac:dyDescent="0.2">
      <c r="A61" s="22"/>
      <c r="E61" s="30"/>
      <c r="F61" s="31"/>
      <c r="G61" s="32"/>
      <c r="H61" s="32"/>
      <c r="I61" s="32"/>
      <c r="J61" s="32"/>
      <c r="L61" s="33"/>
      <c r="Q61" s="35"/>
      <c r="R61" s="35"/>
    </row>
    <row r="62" spans="1:18" x14ac:dyDescent="0.2">
      <c r="A62" s="22"/>
      <c r="E62" s="30"/>
      <c r="F62" s="31"/>
      <c r="G62" s="32"/>
      <c r="H62" s="32"/>
      <c r="I62" s="32"/>
      <c r="J62" s="32"/>
      <c r="L62" s="33"/>
      <c r="Q62" s="35"/>
      <c r="R62" s="35"/>
    </row>
    <row r="63" spans="1:18" x14ac:dyDescent="0.2">
      <c r="A63" s="22"/>
      <c r="E63" s="30"/>
      <c r="F63" s="31"/>
      <c r="G63" s="32"/>
      <c r="H63" s="32"/>
      <c r="I63" s="32"/>
      <c r="J63" s="32"/>
      <c r="L63" s="33"/>
      <c r="Q63" s="35"/>
      <c r="R63" s="35"/>
    </row>
    <row r="64" spans="1:18" x14ac:dyDescent="0.2">
      <c r="A64" s="22"/>
      <c r="E64" s="30"/>
      <c r="F64" s="31"/>
      <c r="G64" s="32"/>
      <c r="H64" s="32"/>
      <c r="I64" s="32"/>
      <c r="J64" s="32"/>
      <c r="L64" s="33"/>
      <c r="Q64" s="35"/>
      <c r="R64" s="35"/>
    </row>
    <row r="65" spans="1:19" x14ac:dyDescent="0.2">
      <c r="A65" s="22"/>
      <c r="E65" s="30"/>
      <c r="F65" s="31"/>
      <c r="G65" s="32"/>
      <c r="H65" s="32"/>
      <c r="I65" s="32"/>
      <c r="J65" s="32"/>
      <c r="L65" s="33"/>
      <c r="Q65" s="35"/>
      <c r="R65" s="35"/>
    </row>
    <row r="66" spans="1:19" x14ac:dyDescent="0.2">
      <c r="A66" s="22"/>
      <c r="E66" s="30"/>
      <c r="F66" s="31"/>
      <c r="G66" s="32"/>
      <c r="H66" s="32"/>
      <c r="I66" s="32"/>
      <c r="J66" s="32"/>
      <c r="L66" s="33"/>
      <c r="Q66" s="35"/>
      <c r="R66" s="35"/>
    </row>
    <row r="67" spans="1:19" x14ac:dyDescent="0.2">
      <c r="A67" s="22"/>
      <c r="E67" s="30"/>
      <c r="F67" s="31"/>
      <c r="G67" s="32"/>
      <c r="H67" s="32"/>
      <c r="I67" s="32"/>
      <c r="J67" s="32"/>
      <c r="L67" s="33"/>
      <c r="Q67" s="35"/>
      <c r="R67" s="35"/>
    </row>
    <row r="68" spans="1:19" x14ac:dyDescent="0.2">
      <c r="A68" s="22"/>
      <c r="E68" s="30"/>
      <c r="F68" s="31"/>
      <c r="G68" s="32"/>
      <c r="H68" s="32"/>
      <c r="I68" s="32"/>
      <c r="J68" s="32"/>
      <c r="L68" s="33"/>
      <c r="Q68" s="35"/>
      <c r="R68" s="35"/>
    </row>
    <row r="69" spans="1:19" x14ac:dyDescent="0.2">
      <c r="A69" s="22"/>
      <c r="E69" s="30"/>
      <c r="F69" s="31"/>
      <c r="G69" s="32"/>
      <c r="H69" s="32"/>
      <c r="I69" s="32"/>
      <c r="J69" s="32"/>
      <c r="L69" s="33"/>
      <c r="Q69" s="35"/>
      <c r="R69" s="35"/>
    </row>
    <row r="70" spans="1:19" x14ac:dyDescent="0.2">
      <c r="A70" s="22"/>
      <c r="E70" s="30"/>
      <c r="F70" s="31"/>
      <c r="G70" s="32"/>
      <c r="H70" s="32"/>
      <c r="I70" s="32"/>
      <c r="J70" s="32"/>
      <c r="L70" s="33"/>
      <c r="Q70" s="35"/>
      <c r="R70" s="35"/>
    </row>
    <row r="71" spans="1:19" x14ac:dyDescent="0.2">
      <c r="A71" s="22"/>
      <c r="E71" s="30"/>
      <c r="F71" s="31"/>
      <c r="G71" s="32"/>
      <c r="H71" s="32"/>
      <c r="I71" s="32"/>
      <c r="J71" s="32"/>
      <c r="L71" s="33"/>
      <c r="Q71" s="35"/>
      <c r="R71" s="35"/>
    </row>
    <row r="72" spans="1:19" x14ac:dyDescent="0.2">
      <c r="A72" s="22"/>
      <c r="E72" s="30"/>
      <c r="F72" s="31"/>
      <c r="G72" s="32"/>
      <c r="H72" s="32"/>
      <c r="I72" s="32"/>
      <c r="J72" s="32"/>
      <c r="L72" s="33"/>
      <c r="Q72" s="35"/>
      <c r="R72" s="35"/>
    </row>
    <row r="73" spans="1:19" x14ac:dyDescent="0.2">
      <c r="A73" s="22"/>
      <c r="E73" s="30"/>
      <c r="F73" s="31"/>
      <c r="G73" s="32"/>
      <c r="H73" s="32"/>
      <c r="I73" s="32"/>
      <c r="L73" s="33"/>
      <c r="Q73" s="35"/>
      <c r="R73" s="35"/>
    </row>
    <row r="74" spans="1:19" x14ac:dyDescent="0.2">
      <c r="A74" s="22"/>
      <c r="E74" s="30"/>
      <c r="F74" s="31"/>
      <c r="G74" s="32"/>
      <c r="H74" s="32"/>
      <c r="I74" s="32"/>
      <c r="L74" s="33"/>
      <c r="Q74" s="35"/>
      <c r="R74" s="35"/>
    </row>
    <row r="75" spans="1:19" x14ac:dyDescent="0.2">
      <c r="A75" s="22"/>
      <c r="E75" s="30"/>
      <c r="F75" s="31"/>
      <c r="G75" s="32"/>
      <c r="H75" s="32"/>
      <c r="I75" s="32"/>
      <c r="L75" s="33"/>
      <c r="Q75" s="35"/>
      <c r="R75" s="35"/>
    </row>
    <row r="76" spans="1:19" x14ac:dyDescent="0.2">
      <c r="A76" s="22"/>
      <c r="E76" s="30"/>
      <c r="F76" s="31"/>
      <c r="G76" s="32"/>
      <c r="H76" s="32"/>
      <c r="I76" s="32"/>
      <c r="L76" s="33"/>
      <c r="Q76" s="35"/>
      <c r="R76" s="35"/>
    </row>
    <row r="77" spans="1:19" x14ac:dyDescent="0.2">
      <c r="A77" s="22"/>
      <c r="E77" s="30"/>
      <c r="F77" s="31"/>
      <c r="G77" s="32"/>
      <c r="H77" s="32"/>
      <c r="I77" s="32"/>
      <c r="L77" s="33"/>
      <c r="Q77" s="35"/>
      <c r="R77" s="35"/>
    </row>
    <row r="78" spans="1:19" x14ac:dyDescent="0.2">
      <c r="A78" s="22"/>
      <c r="E78" s="30"/>
      <c r="F78" s="31"/>
      <c r="G78" s="32"/>
      <c r="H78" s="32"/>
      <c r="I78" s="32"/>
      <c r="L78" s="33"/>
      <c r="Q78" s="35"/>
      <c r="R78" s="35"/>
    </row>
    <row r="79" spans="1:19" x14ac:dyDescent="0.2">
      <c r="A79" s="22"/>
      <c r="E79" s="30"/>
      <c r="F79" s="31"/>
      <c r="G79" s="32"/>
      <c r="H79" s="32"/>
      <c r="I79" s="32"/>
      <c r="L79" s="37"/>
      <c r="Q79" s="35"/>
      <c r="R79" s="35"/>
      <c r="S79" s="36"/>
    </row>
    <row r="80" spans="1:19" x14ac:dyDescent="0.2">
      <c r="A80" s="22"/>
      <c r="E80" s="30"/>
      <c r="F80" s="31"/>
      <c r="G80" s="32"/>
      <c r="H80" s="32"/>
      <c r="I80" s="32"/>
      <c r="L80" s="33"/>
      <c r="Q80" s="35"/>
      <c r="R80" s="35"/>
      <c r="S80" s="36"/>
    </row>
    <row r="81" spans="1:19" x14ac:dyDescent="0.2">
      <c r="A81" s="22"/>
      <c r="E81" s="30"/>
      <c r="F81" s="31"/>
      <c r="G81" s="32"/>
      <c r="H81" s="32"/>
      <c r="I81" s="32"/>
      <c r="J81" s="32"/>
      <c r="L81" s="33"/>
      <c r="Q81" s="35"/>
      <c r="R81" s="35"/>
      <c r="S81" s="36"/>
    </row>
    <row r="82" spans="1:19" x14ac:dyDescent="0.2">
      <c r="A82" s="22"/>
      <c r="E82" s="30"/>
      <c r="F82" s="31"/>
      <c r="G82" s="32"/>
      <c r="H82" s="32"/>
      <c r="I82" s="32"/>
      <c r="J82" s="32"/>
      <c r="L82" s="33"/>
    </row>
    <row r="83" spans="1:19" x14ac:dyDescent="0.2">
      <c r="A83" s="22"/>
      <c r="E83" s="30"/>
      <c r="F83" s="31"/>
      <c r="G83" s="32"/>
      <c r="H83" s="32"/>
      <c r="I83" s="32"/>
      <c r="J83" s="32"/>
      <c r="L83" s="33"/>
    </row>
    <row r="84" spans="1:19" x14ac:dyDescent="0.2">
      <c r="A84" s="22"/>
      <c r="E84" s="30"/>
      <c r="F84" s="31"/>
      <c r="G84" s="32"/>
      <c r="H84" s="32"/>
      <c r="I84" s="32"/>
      <c r="J84" s="32"/>
      <c r="L84" s="33"/>
    </row>
    <row r="85" spans="1:19" x14ac:dyDescent="0.2">
      <c r="A85" s="22"/>
      <c r="E85" s="30"/>
      <c r="F85" s="31"/>
      <c r="G85" s="32"/>
      <c r="H85" s="32"/>
      <c r="I85" s="32"/>
      <c r="J85" s="32"/>
      <c r="L85" s="37"/>
    </row>
    <row r="86" spans="1:19" x14ac:dyDescent="0.2">
      <c r="A86" s="22"/>
      <c r="E86" s="30"/>
      <c r="F86" s="31"/>
      <c r="G86" s="32"/>
      <c r="H86" s="32"/>
      <c r="I86" s="32"/>
      <c r="J86" s="32"/>
      <c r="L86" s="33"/>
    </row>
    <row r="87" spans="1:19" x14ac:dyDescent="0.2">
      <c r="A87" s="22"/>
      <c r="E87" s="30"/>
      <c r="F87" s="31"/>
      <c r="G87" s="32"/>
      <c r="H87" s="32"/>
      <c r="I87" s="32"/>
      <c r="J87" s="32"/>
      <c r="L87" s="33"/>
    </row>
    <row r="88" spans="1:19" x14ac:dyDescent="0.2">
      <c r="A88" s="22"/>
      <c r="E88" s="30"/>
      <c r="F88" s="31"/>
      <c r="G88" s="32"/>
      <c r="H88" s="32"/>
      <c r="I88" s="32"/>
      <c r="J88" s="32"/>
      <c r="L88" s="33"/>
      <c r="Q88" s="35"/>
      <c r="R88" s="35"/>
    </row>
    <row r="89" spans="1:19" x14ac:dyDescent="0.2">
      <c r="A89" s="22"/>
      <c r="E89" s="30"/>
      <c r="F89" s="31"/>
      <c r="G89" s="32"/>
      <c r="H89" s="32"/>
      <c r="I89" s="32"/>
      <c r="J89" s="32"/>
      <c r="L89" s="33"/>
      <c r="Q89" s="35"/>
      <c r="R89" s="35"/>
    </row>
    <row r="90" spans="1:19" x14ac:dyDescent="0.2">
      <c r="A90" s="22"/>
      <c r="E90" s="30"/>
      <c r="F90" s="31"/>
      <c r="G90" s="32"/>
      <c r="H90" s="32"/>
      <c r="I90" s="32"/>
      <c r="L90" s="33"/>
      <c r="Q90" s="35"/>
      <c r="R90" s="35"/>
    </row>
    <row r="91" spans="1:19" x14ac:dyDescent="0.2">
      <c r="A91" s="22"/>
      <c r="E91" s="30"/>
      <c r="F91" s="31"/>
      <c r="G91" s="32"/>
      <c r="H91" s="32"/>
      <c r="I91" s="32"/>
      <c r="L91" s="33"/>
      <c r="Q91" s="35"/>
      <c r="R91" s="35"/>
    </row>
    <row r="92" spans="1:19" x14ac:dyDescent="0.2">
      <c r="A92" s="22"/>
      <c r="E92" s="30"/>
      <c r="F92" s="31"/>
      <c r="G92" s="32"/>
      <c r="H92" s="32"/>
      <c r="I92" s="32"/>
      <c r="L92" s="33"/>
      <c r="Q92" s="35"/>
      <c r="R92" s="35"/>
    </row>
    <row r="93" spans="1:19" x14ac:dyDescent="0.2">
      <c r="A93" s="22"/>
      <c r="E93" s="30"/>
      <c r="F93" s="31"/>
      <c r="G93" s="32"/>
      <c r="H93" s="32"/>
      <c r="I93" s="32"/>
      <c r="L93" s="33"/>
      <c r="Q93" s="35"/>
      <c r="R93" s="35"/>
    </row>
    <row r="94" spans="1:19" x14ac:dyDescent="0.2">
      <c r="A94" s="22"/>
      <c r="E94" s="30"/>
      <c r="F94" s="31"/>
      <c r="G94" s="32"/>
      <c r="H94" s="32"/>
      <c r="I94" s="32"/>
      <c r="L94" s="37"/>
      <c r="Q94" s="35"/>
      <c r="R94" s="35"/>
    </row>
    <row r="95" spans="1:19" x14ac:dyDescent="0.2">
      <c r="A95" s="22"/>
      <c r="E95" s="30"/>
      <c r="F95" s="31"/>
      <c r="G95" s="32"/>
      <c r="H95" s="32"/>
      <c r="I95" s="32"/>
      <c r="L95" s="33"/>
      <c r="Q95" s="35"/>
      <c r="R95" s="35"/>
    </row>
    <row r="96" spans="1:19" x14ac:dyDescent="0.2">
      <c r="A96" s="22"/>
      <c r="E96" s="30"/>
      <c r="F96" s="31"/>
      <c r="G96" s="32"/>
      <c r="H96" s="32"/>
      <c r="I96" s="32"/>
      <c r="L96" s="33"/>
      <c r="Q96" s="35"/>
      <c r="R96" s="35"/>
    </row>
    <row r="97" spans="1:18" x14ac:dyDescent="0.2">
      <c r="A97" s="22"/>
      <c r="Q97" s="35"/>
      <c r="R97" s="35"/>
    </row>
  </sheetData>
  <protectedRanges>
    <protectedRange sqref="J22:J43" name="Range27_7"/>
    <protectedRange sqref="J22:J43" name="Range1_4"/>
    <protectedRange sqref="J22:J43" name="Range26_6"/>
    <protectedRange sqref="J44:J49" name="Range27_12"/>
    <protectedRange sqref="J44:J49" name="Range1_7"/>
    <protectedRange sqref="J44:J49" name="Range26_10"/>
    <protectedRange sqref="E79:E81" name="Range1_9_2_1_1_7"/>
    <protectedRange sqref="G79:G81" name="Range27_32"/>
    <protectedRange sqref="G79:G81" name="Range1_22"/>
    <protectedRange sqref="G79:G81" name="Range26_24"/>
    <protectedRange sqref="H79:H81" name="Range27_33"/>
    <protectedRange sqref="H79:H81" name="Range1_23"/>
    <protectedRange sqref="H79:H81" name="Range26_25"/>
    <protectedRange sqref="I79:I81" name="Range27_34"/>
    <protectedRange sqref="I79:I81" name="Range1_24"/>
    <protectedRange sqref="I79:I81" name="Range26_26"/>
    <protectedRange sqref="L79:L81" name="Range27_35"/>
    <protectedRange sqref="L79:L81" name="Range1_8_1_7"/>
    <protectedRange sqref="L79:L81" name="Range28_8"/>
    <protectedRange sqref="E82:E86" name="Range1_9_2_1_1_8"/>
    <protectedRange sqref="G82:G86" name="Range27_36"/>
    <protectedRange sqref="G82:G86" name="Range1_25"/>
    <protectedRange sqref="G82:G86" name="Range26_27"/>
    <protectedRange sqref="H82:H86" name="Range27_37"/>
    <protectedRange sqref="H82:H86" name="Range1_26"/>
    <protectedRange sqref="H82:H86" name="Range26_28"/>
    <protectedRange sqref="I82:I86" name="Range27_38"/>
    <protectedRange sqref="I82:I86" name="Range1_27"/>
    <protectedRange sqref="I82:I86" name="Range26_29"/>
    <protectedRange sqref="J82:J86" name="Range27_39"/>
    <protectedRange sqref="J82:J86" name="Range1_28"/>
    <protectedRange sqref="J82:J86" name="Range26_30"/>
    <protectedRange sqref="L82:L86" name="Range27_40"/>
    <protectedRange sqref="L82:L86" name="Range1_8_1_8"/>
    <protectedRange sqref="L82:L86" name="Range28_9"/>
    <protectedRange sqref="E87:E91" name="Range1_9_2_1_1_9"/>
    <protectedRange sqref="G87:G91" name="Range27_41"/>
    <protectedRange sqref="G87:G91" name="Range1_29"/>
    <protectedRange sqref="G87:G91" name="Range26_31"/>
    <protectedRange sqref="H87:H91" name="Range27_42"/>
    <protectedRange sqref="H87:H91" name="Range1_30"/>
    <protectedRange sqref="H87:H91" name="Range26_32"/>
    <protectedRange sqref="I87:I91" name="Range27_43"/>
    <protectedRange sqref="I87:I91" name="Range1_31"/>
    <protectedRange sqref="I87:I91" name="Range26_33"/>
    <protectedRange sqref="J87:J91" name="Range27_44"/>
    <protectedRange sqref="J87:J91" name="Range1_32"/>
    <protectedRange sqref="J87:J91" name="Range26_34"/>
    <protectedRange sqref="L87:L91" name="Range27_45"/>
    <protectedRange sqref="L87:L91" name="Range1_8_1_9"/>
    <protectedRange sqref="L87:L91" name="Range28_10"/>
    <protectedRange sqref="E92:E95" name="Range1_9_2_1_1_10"/>
    <protectedRange sqref="G92:G95" name="Range27_46"/>
    <protectedRange sqref="G92:G95" name="Range1_33"/>
    <protectedRange sqref="G92:G95" name="Range26_35"/>
    <protectedRange sqref="H92:H95" name="Range27_47"/>
    <protectedRange sqref="H92:H95" name="Range1_34"/>
    <protectedRange sqref="H92:H95" name="Range26_36"/>
    <protectedRange sqref="I92:I95" name="Range27_49"/>
    <protectedRange sqref="I92:I95" name="Range1_36"/>
    <protectedRange sqref="I92:I95" name="Range26_38"/>
    <protectedRange sqref="J92:J95" name="Range27_50"/>
    <protectedRange sqref="J92:J95" name="Range1_37"/>
    <protectedRange sqref="J92:J95" name="Range26_39"/>
    <protectedRange sqref="L92:L95" name="Range27_51"/>
    <protectedRange sqref="L92:L95" name="Range1_8_1_10"/>
    <protectedRange sqref="L92:L95" name="Range28_11"/>
    <protectedRange sqref="E96" name="Range1_9_2_1_1_11"/>
    <protectedRange sqref="G96" name="Range27_52"/>
    <protectedRange sqref="G96" name="Range1_38"/>
    <protectedRange sqref="G96" name="Range26_40"/>
    <protectedRange sqref="H96" name="Range27_53"/>
    <protectedRange sqref="H96" name="Range1_8_1_11"/>
    <protectedRange sqref="H96" name="Range26_41"/>
    <protectedRange sqref="I96" name="Range27_54"/>
    <protectedRange sqref="I96" name="Range1_4_2_1_1"/>
    <protectedRange sqref="I96" name="Range26_42"/>
    <protectedRange sqref="J96" name="Range27_55"/>
    <protectedRange sqref="J96" name="Range1_39"/>
    <protectedRange sqref="J96" name="Range26_43"/>
    <protectedRange sqref="L96" name="Range27_56"/>
    <protectedRange sqref="L96" name="Range1_8_2"/>
    <protectedRange sqref="L96" name="Range28_12"/>
    <protectedRange sqref="E23:E46" name="Range1_9_2_1_1"/>
    <protectedRange sqref="G22:I46" name="Range27"/>
    <protectedRange sqref="I22:I33 G22:G33" name="Range1"/>
    <protectedRange sqref="G34:I43" name="Range1_3_1"/>
    <protectedRange sqref="G44:I46" name="Range1_8_3"/>
    <protectedRange sqref="G22:I46" name="Range26"/>
    <protectedRange sqref="L22:L46" name="Range27_1"/>
    <protectedRange sqref="L22:L33" name="Range1_6"/>
    <protectedRange sqref="L34:L43" name="Range1_3_2"/>
    <protectedRange sqref="L44:L46" name="Range1_8_6"/>
    <protectedRange sqref="L22:L46" name="Range28"/>
    <protectedRange sqref="E2:E22" name="Range1_9_2_1_1_1"/>
    <protectedRange sqref="L2:L21" name="Range27_3"/>
    <protectedRange sqref="L2:L21" name="Range1_8_3_2"/>
    <protectedRange sqref="L2:L21" name="Range28_1"/>
    <protectedRange sqref="G2:J21" name="Range27_4"/>
    <protectedRange sqref="H2:H21 J2:J21" name="Range1_8_3_3"/>
    <protectedRange sqref="G2:J21" name="Range26_2"/>
    <protectedRange sqref="E47:E59" name="Range1_9_2_1_1_13"/>
    <protectedRange sqref="G47:I59" name="Range27_5"/>
    <protectedRange sqref="G58:G59" name="Range1_3"/>
    <protectedRange sqref="H53:H59" name="Range1_6_8"/>
    <protectedRange sqref="H50:H52 G47:I49" name="Range1_8_3_5"/>
    <protectedRange sqref="G47:I59" name="Range26_3"/>
    <protectedRange sqref="L47:L59" name="Range27_6"/>
    <protectedRange sqref="L58:L59" name="Range1_40"/>
    <protectedRange sqref="L53:L57" name="Range1_6_9"/>
    <protectedRange sqref="L47:L52" name="Range1_8_3_6"/>
    <protectedRange sqref="L47:L59" name="Range28_13"/>
    <protectedRange sqref="E60:E62" name="Range1_9_2_1_1_14"/>
    <protectedRange sqref="G60:I62" name="Range27_8"/>
    <protectedRange sqref="G60:H62" name="Range1_41"/>
    <protectedRange sqref="I60:I62" name="Range1_4_2_1_3"/>
    <protectedRange sqref="G60:I62" name="Range26_4"/>
    <protectedRange sqref="L60:L62" name="Range27_48"/>
    <protectedRange sqref="L60:L62" name="Range1_8_1_12"/>
    <protectedRange sqref="L60:L62" name="Range28_14"/>
    <protectedRange sqref="E63:E68" name="Range1_9_2_1_1_15"/>
    <protectedRange sqref="G63:I68" name="Range27_57"/>
    <protectedRange sqref="G63:G65" name="Range1_42"/>
    <protectedRange sqref="H63:I65" name="Range1_6_10"/>
    <protectedRange sqref="G66:I68" name="Range1_8_3_7"/>
    <protectedRange sqref="G63:I68" name="Range26_5"/>
    <protectedRange sqref="L63:L68" name="Range27_58"/>
    <protectedRange sqref="L63:L65" name="Range1_6_11"/>
    <protectedRange sqref="L66:L68" name="Range1_8_3_8"/>
    <protectedRange sqref="L63:L68" name="Range28_15"/>
    <protectedRange sqref="E69:E78" name="Range1_9_2_1_1_2"/>
    <protectedRange sqref="G69:I78" name="Range27_2"/>
    <protectedRange sqref="G69:G75" name="Range1_1"/>
    <protectedRange sqref="H69:H72" name="Range1_8_1"/>
    <protectedRange sqref="I69:I72" name="Range1_4_2_1"/>
    <protectedRange sqref="H73:I75" name="Range1_6_1"/>
    <protectedRange sqref="G76:I78" name="Range1_8_3_1"/>
    <protectedRange sqref="G69:I78" name="Range26_1"/>
    <protectedRange sqref="L69:L78" name="Range27_9"/>
    <protectedRange sqref="L69:L72" name="Range1_8_7"/>
    <protectedRange sqref="L73:L75" name="Range1_6_3"/>
    <protectedRange sqref="L76:L78" name="Range1_8_3_9"/>
    <protectedRange sqref="L69:L78" name="Range28_2"/>
  </protectedRanges>
  <sortState ref="A2:W35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7"/>
  <sheetViews>
    <sheetView tabSelected="1" zoomScaleNormal="100" workbookViewId="0">
      <pane ySplit="1" topLeftCell="A2" activePane="bottomLeft" state="frozen"/>
      <selection pane="bottomLeft" activeCell="I16" sqref="I16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x14ac:dyDescent="0.2">
      <c r="A2" s="40" t="s">
        <v>35</v>
      </c>
      <c r="B2" s="41">
        <v>0</v>
      </c>
      <c r="C2" s="51">
        <v>0.95</v>
      </c>
      <c r="D2" s="41">
        <v>0</v>
      </c>
    </row>
    <row r="3" spans="1:4" x14ac:dyDescent="0.2">
      <c r="A3" s="40" t="s">
        <v>36</v>
      </c>
      <c r="B3" s="41">
        <v>0</v>
      </c>
      <c r="C3" s="51">
        <v>1.73</v>
      </c>
      <c r="D3" s="41">
        <v>0</v>
      </c>
    </row>
    <row r="4" spans="1:4" ht="15" x14ac:dyDescent="0.25">
      <c r="A4" s="55" t="s">
        <v>39</v>
      </c>
      <c r="B4" s="1">
        <v>0</v>
      </c>
      <c r="C4">
        <v>3.02</v>
      </c>
      <c r="D4" s="1">
        <v>0</v>
      </c>
    </row>
    <row r="5" spans="1:4" ht="15" x14ac:dyDescent="0.25">
      <c r="A5" s="55" t="s">
        <v>40</v>
      </c>
      <c r="B5" s="1">
        <v>0</v>
      </c>
      <c r="C5">
        <v>3.45</v>
      </c>
      <c r="D5" s="1">
        <v>0</v>
      </c>
    </row>
    <row r="6" spans="1:4" ht="15" x14ac:dyDescent="0.25">
      <c r="A6" s="55" t="s">
        <v>41</v>
      </c>
      <c r="B6" s="1">
        <v>0</v>
      </c>
      <c r="C6">
        <v>1.05</v>
      </c>
      <c r="D6" s="1">
        <v>0</v>
      </c>
    </row>
    <row r="7" spans="1:4" ht="15" x14ac:dyDescent="0.25">
      <c r="A7" s="55" t="s">
        <v>42</v>
      </c>
      <c r="B7" s="1">
        <v>0</v>
      </c>
      <c r="C7">
        <v>4.1100000000000003</v>
      </c>
      <c r="D7" s="1">
        <v>0</v>
      </c>
    </row>
    <row r="8" spans="1:4" ht="15" x14ac:dyDescent="0.25">
      <c r="A8" s="22"/>
      <c r="C8"/>
    </row>
    <row r="9" spans="1:4" ht="15" x14ac:dyDescent="0.25">
      <c r="A9" s="22"/>
      <c r="C9"/>
    </row>
    <row r="10" spans="1:4" ht="15" x14ac:dyDescent="0.25">
      <c r="A10" s="22"/>
      <c r="C10"/>
    </row>
    <row r="11" spans="1:4" ht="15" x14ac:dyDescent="0.25">
      <c r="A11" s="22"/>
      <c r="C11"/>
    </row>
    <row r="12" spans="1:4" ht="15" x14ac:dyDescent="0.25">
      <c r="A12" s="22"/>
      <c r="C12"/>
    </row>
    <row r="13" spans="1:4" ht="15" x14ac:dyDescent="0.25">
      <c r="A13" s="22"/>
      <c r="C13"/>
    </row>
    <row r="14" spans="1:4" ht="15" x14ac:dyDescent="0.25">
      <c r="A14" s="22"/>
      <c r="C14"/>
    </row>
    <row r="15" spans="1:4" ht="15" x14ac:dyDescent="0.25">
      <c r="A15" s="22"/>
      <c r="C15"/>
    </row>
    <row r="16" spans="1:4" ht="15" x14ac:dyDescent="0.25">
      <c r="A16" s="22"/>
      <c r="C16"/>
    </row>
    <row r="17" spans="1:3" ht="15" x14ac:dyDescent="0.25">
      <c r="A17" s="22"/>
      <c r="C17"/>
    </row>
    <row r="18" spans="1:3" ht="15" x14ac:dyDescent="0.25">
      <c r="A18" s="22"/>
      <c r="C18"/>
    </row>
    <row r="19" spans="1:3" x14ac:dyDescent="0.2">
      <c r="A19" s="22"/>
    </row>
    <row r="20" spans="1:3" x14ac:dyDescent="0.2">
      <c r="A20" s="22"/>
    </row>
    <row r="21" spans="1:3" x14ac:dyDescent="0.2">
      <c r="A21" s="22"/>
    </row>
    <row r="22" spans="1:3" x14ac:dyDescent="0.2">
      <c r="A22" s="22"/>
    </row>
    <row r="23" spans="1:3" x14ac:dyDescent="0.2">
      <c r="A23" s="2"/>
    </row>
    <row r="24" spans="1:3" x14ac:dyDescent="0.2">
      <c r="A24" s="2"/>
    </row>
    <row r="25" spans="1:3" x14ac:dyDescent="0.2">
      <c r="A25" s="2"/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</sheetData>
  <sortState ref="A2:D19">
    <sortCondition ref="A2"/>
  </sortState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Ronald Jhann Gono</cp:lastModifiedBy>
  <dcterms:created xsi:type="dcterms:W3CDTF">2016-06-29T01:24:52Z</dcterms:created>
  <dcterms:modified xsi:type="dcterms:W3CDTF">2020-10-14T01:53:30Z</dcterms:modified>
</cp:coreProperties>
</file>