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Database Monitoring\2022\FACEMAPPING P 2022\SDNS\L650 SDY 113S FWS ODW-XY\"/>
    </mc:Choice>
  </mc:AlternateContent>
  <bookViews>
    <workbookView xWindow="-120" yWindow="-120" windowWidth="29040" windowHeight="15840"/>
  </bookViews>
  <sheets>
    <sheet name="HEADER" sheetId="1" r:id="rId1"/>
    <sheet name="ORIG_ASSAY" sheetId="2" r:id="rId2"/>
    <sheet name="SURVEY" sheetId="3" r:id="rId3"/>
    <sheet name="Sheet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3" i="2" l="1"/>
  <c r="B104" i="2" s="1"/>
  <c r="C104" i="2" s="1"/>
  <c r="B105" i="2" s="1"/>
  <c r="C105" i="2" s="1"/>
  <c r="B106" i="2" s="1"/>
  <c r="C106" i="2" s="1"/>
  <c r="B107" i="2" s="1"/>
  <c r="C107" i="2" s="1"/>
  <c r="C99" i="2"/>
  <c r="B100" i="2" s="1"/>
  <c r="C100" i="2" s="1"/>
  <c r="B101" i="2" s="1"/>
  <c r="C101" i="2" s="1"/>
  <c r="B102" i="2" s="1"/>
  <c r="C102" i="2" s="1"/>
  <c r="C95" i="2"/>
  <c r="B96" i="2" s="1"/>
  <c r="C96" i="2" s="1"/>
  <c r="B97" i="2" s="1"/>
  <c r="C97" i="2" s="1"/>
  <c r="B98" i="2" s="1"/>
  <c r="C98" i="2" s="1"/>
  <c r="C91" i="2"/>
  <c r="B92" i="2" s="1"/>
  <c r="C92" i="2" s="1"/>
  <c r="B93" i="2" s="1"/>
  <c r="C93" i="2" s="1"/>
  <c r="B94" i="2" s="1"/>
  <c r="C94" i="2" s="1"/>
  <c r="C87" i="2"/>
  <c r="B88" i="2" s="1"/>
  <c r="C88" i="2" s="1"/>
  <c r="B89" i="2" s="1"/>
  <c r="C89" i="2" s="1"/>
  <c r="B90" i="2" s="1"/>
  <c r="C90" i="2" s="1"/>
  <c r="C84" i="2"/>
  <c r="B85" i="2" s="1"/>
  <c r="C85" i="2" s="1"/>
  <c r="B86" i="2" s="1"/>
  <c r="C86" i="2" s="1"/>
  <c r="C80" i="2"/>
  <c r="B81" i="2" s="1"/>
  <c r="C81" i="2" s="1"/>
  <c r="B82" i="2" s="1"/>
  <c r="C82" i="2" s="1"/>
  <c r="B83" i="2" s="1"/>
  <c r="C83" i="2" s="1"/>
  <c r="C75" i="2"/>
  <c r="B76" i="2" s="1"/>
  <c r="C76" i="2" s="1"/>
  <c r="B77" i="2" s="1"/>
  <c r="C77" i="2" s="1"/>
  <c r="B78" i="2" s="1"/>
  <c r="C78" i="2" s="1"/>
  <c r="B79" i="2" s="1"/>
  <c r="C79" i="2" s="1"/>
  <c r="C71" i="2"/>
  <c r="B72" i="2" s="1"/>
  <c r="C72" i="2" s="1"/>
  <c r="B73" i="2" s="1"/>
  <c r="C73" i="2" s="1"/>
  <c r="B74" i="2" s="1"/>
  <c r="C74" i="2" s="1"/>
  <c r="C67" i="2"/>
  <c r="B68" i="2" s="1"/>
  <c r="C68" i="2" s="1"/>
  <c r="B69" i="2" s="1"/>
  <c r="C69" i="2" s="1"/>
  <c r="B70" i="2" s="1"/>
  <c r="C70" i="2" s="1"/>
  <c r="C63" i="2"/>
  <c r="B64" i="2" s="1"/>
  <c r="C64" i="2" s="1"/>
  <c r="B65" i="2" s="1"/>
  <c r="C65" i="2" s="1"/>
  <c r="B66" i="2" s="1"/>
  <c r="C66" i="2" s="1"/>
  <c r="C59" i="2"/>
  <c r="B60" i="2" s="1"/>
  <c r="C60" i="2" s="1"/>
  <c r="B61" i="2" s="1"/>
  <c r="C61" i="2" s="1"/>
  <c r="B62" i="2" s="1"/>
  <c r="C62" i="2" s="1"/>
  <c r="C55" i="2"/>
  <c r="B56" i="2" s="1"/>
  <c r="C56" i="2" s="1"/>
  <c r="B57" i="2" s="1"/>
  <c r="C57" i="2" s="1"/>
  <c r="B58" i="2" s="1"/>
  <c r="C58" i="2" s="1"/>
  <c r="C52" i="2"/>
  <c r="B53" i="2" s="1"/>
  <c r="C53" i="2" s="1"/>
  <c r="B54" i="2" s="1"/>
  <c r="C54" i="2" s="1"/>
  <c r="C46" i="2" l="1"/>
  <c r="B47" i="2" s="1"/>
  <c r="C47" i="2" s="1"/>
  <c r="B48" i="2" s="1"/>
  <c r="C48" i="2" s="1"/>
  <c r="B49" i="2" s="1"/>
  <c r="C49" i="2" s="1"/>
  <c r="C42" i="2"/>
  <c r="B43" i="2" s="1"/>
  <c r="C43" i="2" s="1"/>
  <c r="B44" i="2" s="1"/>
  <c r="C44" i="2" s="1"/>
  <c r="B45" i="2" s="1"/>
  <c r="C45" i="2" s="1"/>
  <c r="B40" i="2"/>
  <c r="C40" i="2" s="1"/>
  <c r="B41" i="2" s="1"/>
  <c r="C41" i="2" s="1"/>
  <c r="C39" i="2"/>
  <c r="C35" i="2"/>
  <c r="B36" i="2" s="1"/>
  <c r="C36" i="2" s="1"/>
  <c r="B37" i="2" s="1"/>
  <c r="C37" i="2" s="1"/>
  <c r="B38" i="2" s="1"/>
  <c r="C38" i="2" s="1"/>
  <c r="C31" i="2"/>
  <c r="B32" i="2" s="1"/>
  <c r="C32" i="2" s="1"/>
  <c r="B33" i="2" s="1"/>
  <c r="C33" i="2" s="1"/>
  <c r="B28" i="2" l="1"/>
  <c r="C28" i="2" s="1"/>
  <c r="B29" i="2" s="1"/>
  <c r="C29" i="2" s="1"/>
  <c r="B30" i="2" s="1"/>
  <c r="C30" i="2" s="1"/>
  <c r="B23" i="2"/>
  <c r="C23" i="2" s="1"/>
  <c r="B24" i="2" s="1"/>
  <c r="C24" i="2" s="1"/>
  <c r="B25" i="2" s="1"/>
  <c r="C25" i="2" s="1"/>
  <c r="B19" i="2"/>
  <c r="C19" i="2" s="1"/>
  <c r="B20" i="2" s="1"/>
  <c r="C20" i="2" s="1"/>
  <c r="B21" i="2" s="1"/>
  <c r="C21" i="2" s="1"/>
  <c r="B15" i="2"/>
  <c r="C15" i="2" s="1"/>
  <c r="B16" i="2" s="1"/>
  <c r="C16" i="2" s="1"/>
  <c r="B17" i="2" s="1"/>
  <c r="C17" i="2" s="1"/>
  <c r="B11" i="2"/>
  <c r="C11" i="2" s="1"/>
  <c r="B12" i="2" s="1"/>
  <c r="C12" i="2" s="1"/>
  <c r="B13" i="2" s="1"/>
  <c r="C13" i="2" s="1"/>
  <c r="B7" i="2"/>
  <c r="C7" i="2" s="1"/>
  <c r="B8" i="2" s="1"/>
  <c r="C8" i="2" s="1"/>
  <c r="B9" i="2" s="1"/>
  <c r="C9" i="2" s="1"/>
  <c r="B3" i="2"/>
  <c r="C3" i="2" s="1"/>
  <c r="B4" i="2" s="1"/>
  <c r="C4" i="2" s="1"/>
  <c r="B5" i="2" s="1"/>
  <c r="C5" i="2" s="1"/>
</calcChain>
</file>

<file path=xl/sharedStrings.xml><?xml version="1.0" encoding="utf-8"?>
<sst xmlns="http://schemas.openxmlformats.org/spreadsheetml/2006/main" count="585" uniqueCount="199">
  <si>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</si>
  <si>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</si>
  <si>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</si>
  <si>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</si>
  <si>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</si>
  <si>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</si>
  <si>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</si>
  <si>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</si>
  <si>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</si>
  <si>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</si>
  <si>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</si>
  <si>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</si>
  <si>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</si>
  <si>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</si>
  <si>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</si>
  <si>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</si>
  <si>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</si>
  <si>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</si>
  <si>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</si>
  <si>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</si>
  <si>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</si>
  <si>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</si>
  <si>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</si>
  <si>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</si>
  <si>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</si>
  <si>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</si>
  <si>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</si>
  <si>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</si>
  <si>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</si>
  <si>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</si>
  <si>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</si>
  <si>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</si>
  <si>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</si>
  <si>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</si>
  <si>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SDY</t>
  </si>
  <si>
    <t>FW</t>
  </si>
  <si>
    <t>MV</t>
  </si>
  <si>
    <t>HW</t>
  </si>
  <si>
    <t>SDY_650_113S_FWS_W_001</t>
  </si>
  <si>
    <t>SDY_650_113S_FWS_W_002</t>
  </si>
  <si>
    <t>SDY_650_113S_FWS_W_003</t>
  </si>
  <si>
    <t>SDY_650_113S_FWS_W_004</t>
  </si>
  <si>
    <t>SDY_650_113S_FWS_W_005</t>
  </si>
  <si>
    <t>SDY_650_113S_FWS_W_006</t>
  </si>
  <si>
    <t>SDY_650_113S_FWS_W_007</t>
  </si>
  <si>
    <t>SDY_650_113S_FWS_W_008</t>
  </si>
  <si>
    <t>SDY_650_113S_FWS_W_009</t>
  </si>
  <si>
    <t>SDY_650_113S_FWS_W_010</t>
  </si>
  <si>
    <t>SDY_650_113S_FWS_W_011</t>
  </si>
  <si>
    <t>SDY_650_113S_FWS_W_012</t>
  </si>
  <si>
    <t>SDY_650_113S_FWS_W_013</t>
  </si>
  <si>
    <t>SDY_650_113S_FWS_W_014</t>
  </si>
  <si>
    <t>SDY_650_113S_FWS_W_015</t>
  </si>
  <si>
    <t>SDY_650_113S_FWS_W_016</t>
  </si>
  <si>
    <t>B-2025515</t>
  </si>
  <si>
    <t>B-2025534</t>
  </si>
  <si>
    <t>B-2025544</t>
  </si>
  <si>
    <t>B-2025669</t>
  </si>
  <si>
    <t>B-2026245</t>
  </si>
  <si>
    <t>B-2026287</t>
  </si>
  <si>
    <t>B-2026303</t>
  </si>
  <si>
    <t>JPS</t>
  </si>
  <si>
    <t>LSC</t>
  </si>
  <si>
    <t>SDY_650_113S_SPLIT_W_009</t>
  </si>
  <si>
    <t>B-2026313</t>
  </si>
  <si>
    <t>SDY_650_113S_SPLIT_W_010</t>
  </si>
  <si>
    <t>SDY_650_113S_SPLIT_W_011</t>
  </si>
  <si>
    <t>B-2026489</t>
  </si>
  <si>
    <t>SDY_650_113S_SPLIT_W_012</t>
  </si>
  <si>
    <t>B-2026503</t>
  </si>
  <si>
    <t>SDY_650_113S_SPLIT_W_013</t>
  </si>
  <si>
    <t>B-2026527</t>
  </si>
  <si>
    <t>SDY_650_113S_SPLIT_W_014</t>
  </si>
  <si>
    <t>B-2026557</t>
  </si>
  <si>
    <t>615640.9619</t>
  </si>
  <si>
    <t>814799.1383</t>
  </si>
  <si>
    <t>615637.1036</t>
  </si>
  <si>
    <t>814800.1716</t>
  </si>
  <si>
    <t>615628.4537</t>
  </si>
  <si>
    <t>814804.8614</t>
  </si>
  <si>
    <t>615625.9609</t>
  </si>
  <si>
    <t>814805.4474</t>
  </si>
  <si>
    <t>615622.5515</t>
  </si>
  <si>
    <t>814806.3264</t>
  </si>
  <si>
    <t>615620.4620</t>
  </si>
  <si>
    <t>814805.8503</t>
  </si>
  <si>
    <t>615617.0418</t>
  </si>
  <si>
    <t>814806.1035</t>
  </si>
  <si>
    <t>615615.5021</t>
  </si>
  <si>
    <t>814805.2245</t>
  </si>
  <si>
    <t>S.BANTAYAN</t>
  </si>
  <si>
    <t>S.SANA</t>
  </si>
  <si>
    <t>615674.5248</t>
  </si>
  <si>
    <t>814793.4978</t>
  </si>
  <si>
    <t>615672.8182</t>
  </si>
  <si>
    <t>814793.6727</t>
  </si>
  <si>
    <t>615669.2068</t>
  </si>
  <si>
    <t>814794.2897</t>
  </si>
  <si>
    <t>615665.2027</t>
  </si>
  <si>
    <t>814794.3772</t>
  </si>
  <si>
    <t>615650.2742</t>
  </si>
  <si>
    <t>814795.7136</t>
  </si>
  <si>
    <t>615646.8612</t>
  </si>
  <si>
    <t>814797.1463</t>
  </si>
  <si>
    <t>615645.3180</t>
  </si>
  <si>
    <t>814797.7925</t>
  </si>
  <si>
    <t>615642.9537</t>
  </si>
  <si>
    <t>814798.6372</t>
  </si>
  <si>
    <t>6.25</t>
  </si>
  <si>
    <t>5.17</t>
  </si>
  <si>
    <t>4.85</t>
  </si>
  <si>
    <t>4.38</t>
  </si>
  <si>
    <t>7.78</t>
  </si>
  <si>
    <t>15.34</t>
  </si>
  <si>
    <t>18.90</t>
  </si>
  <si>
    <t>21.12</t>
  </si>
  <si>
    <t>21.71</t>
  </si>
  <si>
    <t>23.14</t>
  </si>
  <si>
    <t>13.73</t>
  </si>
  <si>
    <t>16.09</t>
  </si>
  <si>
    <t>13.01</t>
  </si>
  <si>
    <t>7.18</t>
  </si>
  <si>
    <t>356.55</t>
  </si>
  <si>
    <t>351.24</t>
  </si>
  <si>
    <t>SDNS_650_113S_W_017</t>
  </si>
  <si>
    <t>SDNS_650_113S_W_018</t>
  </si>
  <si>
    <t>SDNS_650_113S_W_019</t>
  </si>
  <si>
    <t>SDNS_650_113S_W_020</t>
  </si>
  <si>
    <t>SDNS_650_113S_W_021</t>
  </si>
  <si>
    <t>SDNS_650_113S_W_022</t>
  </si>
  <si>
    <t>SDNS_650_113S_W_023</t>
  </si>
  <si>
    <t>SDNS_650_113S_W_024</t>
  </si>
  <si>
    <t>SDNS_650_113S_W_025</t>
  </si>
  <si>
    <t>SDNS_650_113S_W_026</t>
  </si>
  <si>
    <t>SDNS_650_113S_W_027</t>
  </si>
  <si>
    <t>SDNS_650_113S_W_028</t>
  </si>
  <si>
    <t>SDNS_650_113S_W_029</t>
  </si>
  <si>
    <t>SDNS_650_113S_W_030</t>
  </si>
  <si>
    <t>B-2026692</t>
  </si>
  <si>
    <t>B-2027359</t>
  </si>
  <si>
    <t>B-2027373</t>
  </si>
  <si>
    <t>B-2027382</t>
  </si>
  <si>
    <t>B-2027389</t>
  </si>
  <si>
    <t>B-2027483</t>
  </si>
  <si>
    <t>B-2027505</t>
  </si>
  <si>
    <t>B-2027516</t>
  </si>
  <si>
    <t>B-2027535</t>
  </si>
  <si>
    <t>B-2027547</t>
  </si>
  <si>
    <t>B-2027554</t>
  </si>
  <si>
    <t>B-2027564</t>
  </si>
  <si>
    <t>B-2027612</t>
  </si>
  <si>
    <t>B-2027661</t>
  </si>
  <si>
    <t>615585.20971898</t>
  </si>
  <si>
    <t>814807.81101703</t>
  </si>
  <si>
    <t>615583.55422156</t>
  </si>
  <si>
    <t>814809.72610454</t>
  </si>
  <si>
    <t>615580.90390000</t>
  </si>
  <si>
    <t>814809.70015000</t>
  </si>
  <si>
    <t>615578.38237329</t>
  </si>
  <si>
    <t>814808.67941197</t>
  </si>
  <si>
    <t>615564.97948279</t>
  </si>
  <si>
    <t>814807.94231407</t>
  </si>
  <si>
    <t>615558.84505310</t>
  </si>
  <si>
    <t>814808.66479045</t>
  </si>
  <si>
    <t>615556.00748346</t>
  </si>
  <si>
    <t>814809.22929106</t>
  </si>
  <si>
    <t>615550.99736105</t>
  </si>
  <si>
    <t>814810.08613831</t>
  </si>
  <si>
    <t>615548.29002514</t>
  </si>
  <si>
    <t>814810.30818594</t>
  </si>
  <si>
    <t>615546.08314754</t>
  </si>
  <si>
    <t>814810.46954163</t>
  </si>
  <si>
    <t>615544.58784630</t>
  </si>
  <si>
    <t>814810.40746416</t>
  </si>
  <si>
    <t>615535.80932706</t>
  </si>
  <si>
    <t>814811.06985430</t>
  </si>
  <si>
    <t>615522.56470000</t>
  </si>
  <si>
    <t>814806.45370000</t>
  </si>
  <si>
    <t>615511.96530000</t>
  </si>
  <si>
    <t>814801.66370000</t>
  </si>
  <si>
    <t>615509.52700000</t>
  </si>
  <si>
    <t>814800.10670000</t>
  </si>
  <si>
    <t>86.75</t>
  </si>
  <si>
    <t>87.81</t>
  </si>
  <si>
    <t>96.31</t>
  </si>
  <si>
    <t>100.29</t>
  </si>
  <si>
    <t>85.02</t>
  </si>
  <si>
    <t>80.99</t>
  </si>
  <si>
    <t>73.75</t>
  </si>
  <si>
    <t>82.48</t>
  </si>
  <si>
    <t>84.84</t>
  </si>
  <si>
    <t>80.95</t>
  </si>
  <si>
    <t>83.75</t>
  </si>
  <si>
    <t>91.09</t>
  </si>
  <si>
    <t>118.49</t>
  </si>
  <si>
    <t>111.68</t>
  </si>
  <si>
    <t>116.24</t>
  </si>
  <si>
    <t>SDNS_650_113S_W_031</t>
  </si>
  <si>
    <t>SDNS_650_113S_W_032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</si>
</sst>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9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0" fontId="4" fillId="0" borderId="0" xfId="3" applyFont="1" applyAlignment="1">
      <alignment horizontal="center"/>
    </xf>
    <xf numFmtId="164" fontId="4" fillId="2" borderId="1" xfId="2" applyNumberFormat="1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>
      <alignment horizontal="center" vertical="center"/>
    </xf>
    <xf numFmtId="2" fontId="1" fillId="2" borderId="1" xfId="1" applyNumberFormat="1" applyFont="1" applyFill="1" applyBorder="1" applyAlignment="1">
      <alignment horizontal="center" vertical="center"/>
    </xf>
    <xf numFmtId="0" fontId="0" fillId="0" borderId="0" xfId="0" quotePrefix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6" fillId="0" borderId="0" xfId="0" quotePrefix="1" applyFont="1"/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18"/>
  <sheetViews>
    <sheetView tabSelected="1" workbookViewId="0">
      <selection activeCell="S24" sqref="S24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13.85546875" style="17" customWidth="1"/>
    <col min="10" max="10" width="12.42578125" style="42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41" t="s">
        <v>9</v>
      </c>
      <c r="K1" s="13" t="s">
        <v>10</v>
      </c>
    </row>
    <row r="2" spans="1:11" ht="15" x14ac:dyDescent="0.25">
      <c r="A2" s="45" t="s">
        <v>38</v>
      </c>
      <c r="B2" s="54" t="s">
        <v>92</v>
      </c>
      <c r="C2" s="54" t="s">
        <v>93</v>
      </c>
      <c r="D2" s="34">
        <v>650</v>
      </c>
      <c r="E2" s="34">
        <v>4.0999999999999996</v>
      </c>
      <c r="F2" s="17">
        <v>650</v>
      </c>
      <c r="G2" s="17" t="s">
        <v>34</v>
      </c>
      <c r="H2" s="17"/>
      <c r="I2" s="17" t="s">
        <v>61</v>
      </c>
      <c r="J2" s="49">
        <v>44361</v>
      </c>
      <c r="K2" s="45" t="s">
        <v>32</v>
      </c>
    </row>
    <row r="3" spans="1:11" ht="15" x14ac:dyDescent="0.25">
      <c r="A3" s="45" t="s">
        <v>39</v>
      </c>
      <c r="B3" s="54" t="s">
        <v>94</v>
      </c>
      <c r="C3" s="54" t="s">
        <v>95</v>
      </c>
      <c r="D3" s="34">
        <v>650</v>
      </c>
      <c r="E3" s="34">
        <v>3.5</v>
      </c>
      <c r="F3" s="17">
        <v>650</v>
      </c>
      <c r="G3" s="17" t="s">
        <v>34</v>
      </c>
      <c r="H3" s="17"/>
      <c r="I3" s="17" t="s">
        <v>61</v>
      </c>
      <c r="J3" s="49">
        <v>44363</v>
      </c>
      <c r="K3" s="45" t="s">
        <v>32</v>
      </c>
    </row>
    <row r="4" spans="1:11" ht="15" x14ac:dyDescent="0.25">
      <c r="A4" s="45" t="s">
        <v>40</v>
      </c>
      <c r="B4" s="54" t="s">
        <v>96</v>
      </c>
      <c r="C4" s="54" t="s">
        <v>97</v>
      </c>
      <c r="D4" s="34">
        <v>650</v>
      </c>
      <c r="E4" s="34">
        <v>3.4</v>
      </c>
      <c r="F4" s="17">
        <v>650</v>
      </c>
      <c r="G4" s="17" t="s">
        <v>34</v>
      </c>
      <c r="H4" s="17"/>
      <c r="I4" s="17" t="s">
        <v>61</v>
      </c>
      <c r="J4" s="49">
        <v>44364</v>
      </c>
      <c r="K4" s="45" t="s">
        <v>32</v>
      </c>
    </row>
    <row r="5" spans="1:11" ht="15" x14ac:dyDescent="0.25">
      <c r="A5" s="45" t="s">
        <v>41</v>
      </c>
      <c r="B5" s="54" t="s">
        <v>98</v>
      </c>
      <c r="C5" s="54" t="s">
        <v>99</v>
      </c>
      <c r="D5" s="34">
        <v>650</v>
      </c>
      <c r="E5" s="34">
        <v>3.3</v>
      </c>
      <c r="F5" s="17">
        <v>650</v>
      </c>
      <c r="G5" s="17" t="s">
        <v>34</v>
      </c>
      <c r="H5" s="17"/>
      <c r="I5" s="17" t="s">
        <v>61</v>
      </c>
      <c r="J5" s="49">
        <v>44376</v>
      </c>
      <c r="K5" s="45" t="s">
        <v>32</v>
      </c>
    </row>
    <row r="6" spans="1:11" ht="15" x14ac:dyDescent="0.25">
      <c r="A6" s="45" t="s">
        <v>42</v>
      </c>
      <c r="B6" s="54" t="s">
        <v>100</v>
      </c>
      <c r="C6" s="54" t="s">
        <v>101</v>
      </c>
      <c r="D6" s="34">
        <v>650</v>
      </c>
      <c r="E6" s="34">
        <v>2.8</v>
      </c>
      <c r="F6" s="17">
        <v>650</v>
      </c>
      <c r="G6" s="17" t="s">
        <v>34</v>
      </c>
      <c r="H6" s="17"/>
      <c r="I6" s="17" t="s">
        <v>62</v>
      </c>
      <c r="J6" s="49">
        <v>44434</v>
      </c>
      <c r="K6" s="45" t="s">
        <v>32</v>
      </c>
    </row>
    <row r="7" spans="1:11" ht="15" x14ac:dyDescent="0.25">
      <c r="A7" s="45" t="s">
        <v>43</v>
      </c>
      <c r="B7" s="54" t="s">
        <v>102</v>
      </c>
      <c r="C7" s="54" t="s">
        <v>103</v>
      </c>
      <c r="D7" s="34">
        <v>650</v>
      </c>
      <c r="E7" s="34">
        <v>2.8</v>
      </c>
      <c r="F7" s="17">
        <v>650</v>
      </c>
      <c r="G7" s="17" t="s">
        <v>34</v>
      </c>
      <c r="H7" s="17"/>
      <c r="I7" s="17" t="s">
        <v>61</v>
      </c>
      <c r="J7" s="49">
        <v>44438</v>
      </c>
      <c r="K7" s="45" t="s">
        <v>32</v>
      </c>
    </row>
    <row r="8" spans="1:11" ht="15" x14ac:dyDescent="0.25">
      <c r="A8" s="45" t="s">
        <v>44</v>
      </c>
      <c r="B8" s="54" t="s">
        <v>104</v>
      </c>
      <c r="C8" s="54" t="s">
        <v>105</v>
      </c>
      <c r="D8" s="34">
        <v>650</v>
      </c>
      <c r="E8" s="15">
        <v>3</v>
      </c>
      <c r="F8" s="17">
        <v>650</v>
      </c>
      <c r="G8" s="17" t="s">
        <v>34</v>
      </c>
      <c r="I8" s="17" t="s">
        <v>62</v>
      </c>
      <c r="J8" s="49">
        <v>44440</v>
      </c>
      <c r="K8" s="45" t="s">
        <v>32</v>
      </c>
    </row>
    <row r="9" spans="1:11" ht="15" x14ac:dyDescent="0.25">
      <c r="A9" s="45" t="s">
        <v>45</v>
      </c>
      <c r="B9" s="54" t="s">
        <v>106</v>
      </c>
      <c r="C9" s="54" t="s">
        <v>107</v>
      </c>
      <c r="D9" s="34">
        <v>650</v>
      </c>
      <c r="F9" s="17">
        <v>650</v>
      </c>
      <c r="G9" s="17" t="s">
        <v>34</v>
      </c>
      <c r="K9" s="45" t="s">
        <v>32</v>
      </c>
    </row>
    <row r="10" spans="1:11" ht="15" x14ac:dyDescent="0.25">
      <c r="A10" s="45" t="s">
        <v>46</v>
      </c>
      <c r="B10" s="54" t="s">
        <v>74</v>
      </c>
      <c r="C10" s="54" t="s">
        <v>75</v>
      </c>
      <c r="D10" s="34">
        <v>650</v>
      </c>
      <c r="E10" s="57">
        <v>2.7</v>
      </c>
      <c r="F10" s="17">
        <v>650</v>
      </c>
      <c r="G10" s="17" t="s">
        <v>34</v>
      </c>
      <c r="I10" s="55" t="s">
        <v>90</v>
      </c>
      <c r="J10" s="56">
        <v>44440</v>
      </c>
      <c r="K10" s="45" t="s">
        <v>32</v>
      </c>
    </row>
    <row r="11" spans="1:11" ht="15" x14ac:dyDescent="0.25">
      <c r="A11" s="45" t="s">
        <v>47</v>
      </c>
      <c r="B11" s="54" t="s">
        <v>76</v>
      </c>
      <c r="C11" s="54" t="s">
        <v>77</v>
      </c>
      <c r="D11" s="34">
        <v>650</v>
      </c>
      <c r="E11" s="57"/>
      <c r="F11" s="17">
        <v>650</v>
      </c>
      <c r="G11" s="17" t="s">
        <v>34</v>
      </c>
      <c r="I11" s="55"/>
      <c r="J11" s="55"/>
      <c r="K11" s="45" t="s">
        <v>32</v>
      </c>
    </row>
    <row r="12" spans="1:11" ht="15" x14ac:dyDescent="0.25">
      <c r="A12" s="45" t="s">
        <v>48</v>
      </c>
      <c r="B12" s="54" t="s">
        <v>78</v>
      </c>
      <c r="C12" s="54" t="s">
        <v>79</v>
      </c>
      <c r="D12" s="34">
        <v>650</v>
      </c>
      <c r="E12" s="57">
        <v>3.9</v>
      </c>
      <c r="F12" s="17">
        <v>650</v>
      </c>
      <c r="G12" s="17" t="s">
        <v>34</v>
      </c>
      <c r="I12" s="55" t="s">
        <v>91</v>
      </c>
      <c r="J12" s="56">
        <v>44456</v>
      </c>
      <c r="K12" s="45" t="s">
        <v>32</v>
      </c>
    </row>
    <row r="13" spans="1:11" ht="15" x14ac:dyDescent="0.25">
      <c r="A13" s="45" t="s">
        <v>49</v>
      </c>
      <c r="B13" s="54" t="s">
        <v>80</v>
      </c>
      <c r="C13" s="54" t="s">
        <v>81</v>
      </c>
      <c r="D13" s="34">
        <v>650</v>
      </c>
      <c r="E13" s="57">
        <v>3</v>
      </c>
      <c r="F13" s="17">
        <v>650</v>
      </c>
      <c r="G13" s="17" t="s">
        <v>34</v>
      </c>
      <c r="I13" s="55" t="s">
        <v>91</v>
      </c>
      <c r="J13" s="56">
        <v>44457</v>
      </c>
      <c r="K13" s="45" t="s">
        <v>32</v>
      </c>
    </row>
    <row r="14" spans="1:11" ht="15" x14ac:dyDescent="0.25">
      <c r="A14" s="45" t="s">
        <v>50</v>
      </c>
      <c r="B14" s="54" t="s">
        <v>82</v>
      </c>
      <c r="C14" s="54" t="s">
        <v>83</v>
      </c>
      <c r="D14" s="34">
        <v>650</v>
      </c>
      <c r="E14" s="57">
        <v>3</v>
      </c>
      <c r="F14" s="17">
        <v>650</v>
      </c>
      <c r="G14" s="17" t="s">
        <v>34</v>
      </c>
      <c r="I14" s="55" t="s">
        <v>91</v>
      </c>
      <c r="J14" s="56">
        <v>44459</v>
      </c>
      <c r="K14" s="45" t="s">
        <v>32</v>
      </c>
    </row>
    <row r="15" spans="1:11" ht="15" x14ac:dyDescent="0.25">
      <c r="A15" s="45" t="s">
        <v>51</v>
      </c>
      <c r="B15" s="54" t="s">
        <v>84</v>
      </c>
      <c r="C15" s="54" t="s">
        <v>85</v>
      </c>
      <c r="D15" s="34">
        <v>650</v>
      </c>
      <c r="E15" s="57">
        <v>4.4000000000000004</v>
      </c>
      <c r="F15" s="17">
        <v>650</v>
      </c>
      <c r="G15" s="17" t="s">
        <v>34</v>
      </c>
      <c r="I15" s="55" t="s">
        <v>91</v>
      </c>
      <c r="J15" s="56">
        <v>44462</v>
      </c>
      <c r="K15" s="45" t="s">
        <v>32</v>
      </c>
    </row>
    <row r="16" spans="1:11" ht="15" x14ac:dyDescent="0.25">
      <c r="A16" s="45" t="s">
        <v>52</v>
      </c>
      <c r="B16" s="54" t="s">
        <v>86</v>
      </c>
      <c r="C16" s="54" t="s">
        <v>87</v>
      </c>
      <c r="D16" s="34">
        <v>650</v>
      </c>
      <c r="F16" s="17">
        <v>650</v>
      </c>
      <c r="G16" s="17" t="s">
        <v>34</v>
      </c>
      <c r="K16" s="45" t="s">
        <v>32</v>
      </c>
    </row>
    <row r="17" spans="1:11" ht="15" x14ac:dyDescent="0.25">
      <c r="A17" s="45" t="s">
        <v>53</v>
      </c>
      <c r="B17" s="54" t="s">
        <v>88</v>
      </c>
      <c r="C17" s="54" t="s">
        <v>89</v>
      </c>
      <c r="D17" s="34">
        <v>650</v>
      </c>
      <c r="F17" s="17">
        <v>650</v>
      </c>
      <c r="G17" s="17" t="s">
        <v>34</v>
      </c>
      <c r="K17" s="45" t="s">
        <v>32</v>
      </c>
    </row>
    <row r="18" spans="1:11" x14ac:dyDescent="0.25">
      <c r="A18" s="45" t="s">
        <v>124</v>
      </c>
      <c r="B18" s="11">
        <v>615588.29010111</v>
      </c>
      <c r="C18" s="11">
        <v>814807.76528121997</v>
      </c>
      <c r="D18" s="34">
        <v>650</v>
      </c>
      <c r="E18" s="15">
        <v>2</v>
      </c>
      <c r="F18" s="17">
        <v>650</v>
      </c>
      <c r="G18" s="17" t="s">
        <v>34</v>
      </c>
      <c r="I18" s="17" t="s">
        <v>62</v>
      </c>
      <c r="J18" s="49">
        <v>44474</v>
      </c>
      <c r="K18" s="45" t="s">
        <v>32</v>
      </c>
    </row>
    <row r="19" spans="1:11" x14ac:dyDescent="0.25">
      <c r="A19" s="45" t="s">
        <v>125</v>
      </c>
      <c r="B19" s="11" t="s">
        <v>152</v>
      </c>
      <c r="C19" s="11" t="s">
        <v>153</v>
      </c>
      <c r="D19" s="34">
        <v>650</v>
      </c>
      <c r="E19" s="15">
        <v>3.2</v>
      </c>
      <c r="F19" s="17">
        <v>650</v>
      </c>
      <c r="G19" s="17" t="s">
        <v>34</v>
      </c>
      <c r="I19" s="17" t="s">
        <v>91</v>
      </c>
      <c r="J19" s="49">
        <v>44533</v>
      </c>
      <c r="K19" s="45" t="s">
        <v>32</v>
      </c>
    </row>
    <row r="20" spans="1:11" x14ac:dyDescent="0.25">
      <c r="A20" s="45" t="s">
        <v>126</v>
      </c>
      <c r="B20" s="11" t="s">
        <v>154</v>
      </c>
      <c r="C20" s="11" t="s">
        <v>155</v>
      </c>
      <c r="D20" s="34">
        <v>650</v>
      </c>
      <c r="E20" s="15">
        <v>3.5</v>
      </c>
      <c r="F20" s="17">
        <v>650</v>
      </c>
      <c r="G20" s="17" t="s">
        <v>34</v>
      </c>
      <c r="I20" s="17" t="s">
        <v>91</v>
      </c>
      <c r="J20" s="49">
        <v>44534</v>
      </c>
      <c r="K20" s="45" t="s">
        <v>32</v>
      </c>
    </row>
    <row r="21" spans="1:11" x14ac:dyDescent="0.25">
      <c r="A21" s="45" t="s">
        <v>127</v>
      </c>
      <c r="B21" s="11" t="s">
        <v>156</v>
      </c>
      <c r="C21" s="11" t="s">
        <v>157</v>
      </c>
      <c r="D21" s="34">
        <v>650</v>
      </c>
      <c r="E21" s="15">
        <v>3.6</v>
      </c>
      <c r="F21" s="17">
        <v>650</v>
      </c>
      <c r="G21" s="17" t="s">
        <v>34</v>
      </c>
      <c r="I21" s="17" t="s">
        <v>61</v>
      </c>
      <c r="J21" s="49">
        <v>44534</v>
      </c>
      <c r="K21" s="45" t="s">
        <v>32</v>
      </c>
    </row>
    <row r="22" spans="1:11" x14ac:dyDescent="0.25">
      <c r="A22" s="45" t="s">
        <v>128</v>
      </c>
      <c r="B22" s="11" t="s">
        <v>158</v>
      </c>
      <c r="C22" s="11" t="s">
        <v>159</v>
      </c>
      <c r="D22" s="34">
        <v>650</v>
      </c>
      <c r="E22" s="15">
        <v>3.4</v>
      </c>
      <c r="F22" s="17">
        <v>650</v>
      </c>
      <c r="G22" s="17" t="s">
        <v>34</v>
      </c>
      <c r="I22" s="17" t="s">
        <v>61</v>
      </c>
      <c r="J22" s="49">
        <v>44535</v>
      </c>
      <c r="K22" s="45" t="s">
        <v>32</v>
      </c>
    </row>
    <row r="23" spans="1:11" x14ac:dyDescent="0.25">
      <c r="A23" s="45" t="s">
        <v>129</v>
      </c>
      <c r="B23" s="11" t="s">
        <v>160</v>
      </c>
      <c r="C23" s="11" t="s">
        <v>161</v>
      </c>
      <c r="D23" s="34">
        <v>650</v>
      </c>
      <c r="E23" s="15">
        <v>4.2</v>
      </c>
      <c r="F23" s="17">
        <v>650</v>
      </c>
      <c r="G23" s="17" t="s">
        <v>34</v>
      </c>
      <c r="I23" s="17" t="s">
        <v>91</v>
      </c>
      <c r="J23" s="49">
        <v>44545</v>
      </c>
      <c r="K23" s="45" t="s">
        <v>32</v>
      </c>
    </row>
    <row r="24" spans="1:11" x14ac:dyDescent="0.25">
      <c r="A24" s="45" t="s">
        <v>130</v>
      </c>
      <c r="B24" s="11" t="s">
        <v>162</v>
      </c>
      <c r="C24" s="11" t="s">
        <v>163</v>
      </c>
      <c r="D24" s="34">
        <v>650</v>
      </c>
      <c r="E24" s="15">
        <v>3.8</v>
      </c>
      <c r="F24" s="17">
        <v>650</v>
      </c>
      <c r="G24" s="17" t="s">
        <v>34</v>
      </c>
      <c r="I24" s="17" t="s">
        <v>91</v>
      </c>
      <c r="J24" s="49">
        <v>44547</v>
      </c>
      <c r="K24" s="45" t="s">
        <v>32</v>
      </c>
    </row>
    <row r="25" spans="1:11" x14ac:dyDescent="0.25">
      <c r="A25" s="45" t="s">
        <v>131</v>
      </c>
      <c r="B25" s="11" t="s">
        <v>164</v>
      </c>
      <c r="C25" s="11" t="s">
        <v>165</v>
      </c>
      <c r="D25" s="34">
        <v>650</v>
      </c>
      <c r="E25" s="15">
        <v>3.9</v>
      </c>
      <c r="F25" s="17">
        <v>650</v>
      </c>
      <c r="G25" s="17" t="s">
        <v>34</v>
      </c>
      <c r="I25" s="17" t="s">
        <v>91</v>
      </c>
      <c r="J25" s="49">
        <v>44548</v>
      </c>
      <c r="K25" s="45" t="s">
        <v>32</v>
      </c>
    </row>
    <row r="26" spans="1:11" x14ac:dyDescent="0.25">
      <c r="A26" s="45" t="s">
        <v>132</v>
      </c>
      <c r="B26" s="11" t="s">
        <v>166</v>
      </c>
      <c r="C26" s="11" t="s">
        <v>167</v>
      </c>
      <c r="D26" s="34">
        <v>650</v>
      </c>
      <c r="E26" s="15">
        <v>3.7</v>
      </c>
      <c r="F26" s="17">
        <v>650</v>
      </c>
      <c r="G26" s="17" t="s">
        <v>34</v>
      </c>
      <c r="I26" s="17" t="s">
        <v>62</v>
      </c>
      <c r="J26" s="49">
        <v>44550</v>
      </c>
      <c r="K26" s="45" t="s">
        <v>32</v>
      </c>
    </row>
    <row r="27" spans="1:11" x14ac:dyDescent="0.25">
      <c r="A27" s="45" t="s">
        <v>133</v>
      </c>
      <c r="B27" s="11" t="s">
        <v>168</v>
      </c>
      <c r="C27" s="11" t="s">
        <v>169</v>
      </c>
      <c r="D27" s="34">
        <v>650</v>
      </c>
      <c r="E27" s="15">
        <v>3.9</v>
      </c>
      <c r="F27" s="17">
        <v>650</v>
      </c>
      <c r="G27" s="17" t="s">
        <v>34</v>
      </c>
      <c r="I27" s="17" t="s">
        <v>62</v>
      </c>
      <c r="J27" s="49">
        <v>44551</v>
      </c>
      <c r="K27" s="45" t="s">
        <v>32</v>
      </c>
    </row>
    <row r="28" spans="1:11" x14ac:dyDescent="0.25">
      <c r="A28" s="45" t="s">
        <v>134</v>
      </c>
      <c r="B28" s="11" t="s">
        <v>170</v>
      </c>
      <c r="C28" s="11" t="s">
        <v>171</v>
      </c>
      <c r="D28" s="34">
        <v>650</v>
      </c>
      <c r="E28" s="15">
        <v>3.5</v>
      </c>
      <c r="F28" s="17">
        <v>650</v>
      </c>
      <c r="G28" s="17" t="s">
        <v>34</v>
      </c>
      <c r="I28" s="17" t="s">
        <v>91</v>
      </c>
      <c r="J28" s="49">
        <v>44551</v>
      </c>
      <c r="K28" s="45" t="s">
        <v>32</v>
      </c>
    </row>
    <row r="29" spans="1:11" x14ac:dyDescent="0.25">
      <c r="A29" s="45" t="s">
        <v>135</v>
      </c>
      <c r="B29" s="11" t="s">
        <v>172</v>
      </c>
      <c r="C29" s="11" t="s">
        <v>173</v>
      </c>
      <c r="D29" s="34">
        <v>650</v>
      </c>
      <c r="E29" s="15">
        <v>4.4000000000000004</v>
      </c>
      <c r="F29" s="17">
        <v>650</v>
      </c>
      <c r="G29" s="17" t="s">
        <v>34</v>
      </c>
      <c r="I29" s="17" t="s">
        <v>91</v>
      </c>
      <c r="J29" s="49">
        <v>44552</v>
      </c>
      <c r="K29" s="45" t="s">
        <v>32</v>
      </c>
    </row>
    <row r="30" spans="1:11" x14ac:dyDescent="0.25">
      <c r="A30" s="45" t="s">
        <v>136</v>
      </c>
      <c r="B30" s="11" t="s">
        <v>174</v>
      </c>
      <c r="C30" s="11" t="s">
        <v>175</v>
      </c>
      <c r="D30" s="34">
        <v>650</v>
      </c>
      <c r="E30" s="15">
        <v>4.4000000000000004</v>
      </c>
      <c r="F30" s="17">
        <v>650</v>
      </c>
      <c r="G30" s="17" t="s">
        <v>34</v>
      </c>
      <c r="I30" s="17" t="s">
        <v>91</v>
      </c>
      <c r="J30" s="49">
        <v>44558</v>
      </c>
      <c r="K30" s="45" t="s">
        <v>32</v>
      </c>
    </row>
    <row r="31" spans="1:11" x14ac:dyDescent="0.25">
      <c r="A31" s="45" t="s">
        <v>137</v>
      </c>
      <c r="B31" s="11" t="s">
        <v>176</v>
      </c>
      <c r="C31" s="11" t="s">
        <v>177</v>
      </c>
      <c r="D31" s="34">
        <v>650</v>
      </c>
      <c r="E31" s="15">
        <v>3.7</v>
      </c>
      <c r="F31" s="17">
        <v>650</v>
      </c>
      <c r="G31" s="17" t="s">
        <v>34</v>
      </c>
      <c r="I31" s="17" t="s">
        <v>62</v>
      </c>
      <c r="J31" s="49">
        <v>44565</v>
      </c>
      <c r="K31" s="45" t="s">
        <v>32</v>
      </c>
    </row>
    <row r="32" spans="1:11" x14ac:dyDescent="0.25">
      <c r="A32" s="45" t="s">
        <v>197</v>
      </c>
      <c r="B32" s="11" t="s">
        <v>178</v>
      </c>
      <c r="C32" s="11" t="s">
        <v>179</v>
      </c>
      <c r="D32" s="34">
        <v>650</v>
      </c>
      <c r="F32" s="17">
        <v>650</v>
      </c>
      <c r="G32" s="17" t="s">
        <v>34</v>
      </c>
      <c r="K32" s="45" t="s">
        <v>32</v>
      </c>
    </row>
    <row r="33" spans="1:11" x14ac:dyDescent="0.25">
      <c r="A33" s="45" t="s">
        <v>198</v>
      </c>
      <c r="B33" s="11" t="s">
        <v>180</v>
      </c>
      <c r="C33" s="11" t="s">
        <v>181</v>
      </c>
      <c r="D33" s="34">
        <v>650</v>
      </c>
      <c r="F33" s="17">
        <v>650</v>
      </c>
      <c r="G33" s="17" t="s">
        <v>34</v>
      </c>
      <c r="K33" s="45" t="s">
        <v>32</v>
      </c>
    </row>
    <row r="1048518" spans="1:4" x14ac:dyDescent="0.25">
      <c r="A1048518" s="22" t="s">
        <v>33</v>
      </c>
      <c r="D1048518" s="34"/>
    </row>
  </sheetData>
  <sortState ref="A2:Q48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9"/>
  <sheetViews>
    <sheetView zoomScaleNormal="100" workbookViewId="0">
      <pane ySplit="1" topLeftCell="A44" activePane="bottomLeft" state="frozen"/>
      <selection pane="bottomLeft" activeCell="A52" sqref="A52:Q107"/>
    </sheetView>
  </sheetViews>
  <sheetFormatPr defaultRowHeight="12.75" x14ac:dyDescent="0.2"/>
  <cols>
    <col min="1" max="1" width="27.85546875" style="12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3" width="11" style="4" bestFit="1" customWidth="1"/>
    <col min="14" max="14" width="11" style="29" bestFit="1" customWidth="1"/>
    <col min="15" max="15" width="12.140625" style="44" bestFit="1" customWidth="1"/>
    <col min="16" max="16" width="12" style="44" bestFit="1" customWidth="1"/>
    <col min="17" max="17" width="10.7109375" style="5" bestFit="1" customWidth="1"/>
    <col min="18" max="20" width="9.140625" style="4"/>
    <col min="21" max="21" width="9.140625" style="14"/>
    <col min="22" max="16384" width="9.140625" style="4"/>
  </cols>
  <sheetData>
    <row r="1" spans="1:17" s="8" customFormat="1" ht="24.75" customHeight="1" thickBot="1" x14ac:dyDescent="0.3">
      <c r="A1" s="6" t="s">
        <v>0</v>
      </c>
      <c r="B1" s="7" t="s">
        <v>11</v>
      </c>
      <c r="C1" s="7" t="s">
        <v>12</v>
      </c>
      <c r="D1" s="7" t="s">
        <v>4</v>
      </c>
      <c r="E1" s="38" t="s">
        <v>13</v>
      </c>
      <c r="F1" s="39" t="s">
        <v>14</v>
      </c>
      <c r="G1" s="39" t="s">
        <v>16</v>
      </c>
      <c r="H1" s="39" t="s">
        <v>20</v>
      </c>
      <c r="I1" s="39" t="s">
        <v>21</v>
      </c>
      <c r="J1" s="39" t="s">
        <v>19</v>
      </c>
      <c r="K1" s="40" t="s">
        <v>28</v>
      </c>
      <c r="L1" s="39" t="s">
        <v>15</v>
      </c>
      <c r="M1" s="8" t="s">
        <v>17</v>
      </c>
      <c r="N1" s="28" t="s">
        <v>18</v>
      </c>
      <c r="O1" s="43" t="s">
        <v>22</v>
      </c>
      <c r="P1" s="43" t="s">
        <v>23</v>
      </c>
      <c r="Q1" s="9" t="s">
        <v>24</v>
      </c>
    </row>
    <row r="2" spans="1:17" x14ac:dyDescent="0.2">
      <c r="A2" s="45" t="s">
        <v>38</v>
      </c>
      <c r="B2" s="29">
        <v>0</v>
      </c>
      <c r="C2" s="1">
        <v>0.4</v>
      </c>
      <c r="D2" s="1">
        <v>0.4</v>
      </c>
      <c r="E2" s="35">
        <v>506564</v>
      </c>
      <c r="F2" s="3">
        <v>0.83</v>
      </c>
      <c r="G2" s="18">
        <v>6.0000000000000001E-3</v>
      </c>
      <c r="H2" s="18">
        <v>1.9E-2</v>
      </c>
      <c r="I2" s="18">
        <v>9.2999999999999999E-2</v>
      </c>
      <c r="J2" s="18">
        <v>2.694</v>
      </c>
      <c r="L2" s="3">
        <v>5.24</v>
      </c>
      <c r="M2" s="4" t="s">
        <v>35</v>
      </c>
      <c r="O2" s="46">
        <v>44361</v>
      </c>
      <c r="P2" s="46">
        <v>44361</v>
      </c>
      <c r="Q2" s="5" t="s">
        <v>54</v>
      </c>
    </row>
    <row r="3" spans="1:17" x14ac:dyDescent="0.2">
      <c r="A3" s="45" t="s">
        <v>38</v>
      </c>
      <c r="B3" s="29">
        <f>C2</f>
        <v>0.4</v>
      </c>
      <c r="C3" s="1">
        <f>B3+D3</f>
        <v>2.5</v>
      </c>
      <c r="D3" s="1">
        <v>2.1</v>
      </c>
      <c r="E3" s="35">
        <v>506565</v>
      </c>
      <c r="F3" s="3">
        <v>0.41</v>
      </c>
      <c r="G3" s="18">
        <v>8.9999999999999993E-3</v>
      </c>
      <c r="H3" s="18">
        <v>1E-3</v>
      </c>
      <c r="I3" s="18">
        <v>2.8000000000000001E-2</v>
      </c>
      <c r="J3" s="18">
        <v>2.6779999999999999</v>
      </c>
      <c r="L3" s="3">
        <v>1.37</v>
      </c>
      <c r="M3" s="4" t="s">
        <v>35</v>
      </c>
      <c r="O3" s="46">
        <v>44361</v>
      </c>
      <c r="P3" s="46">
        <v>44361</v>
      </c>
      <c r="Q3" s="5" t="s">
        <v>54</v>
      </c>
    </row>
    <row r="4" spans="1:17" x14ac:dyDescent="0.2">
      <c r="A4" s="45" t="s">
        <v>38</v>
      </c>
      <c r="B4" s="29">
        <f t="shared" ref="B4" si="0">C3</f>
        <v>2.5</v>
      </c>
      <c r="C4" s="1">
        <f t="shared" ref="C4" si="1">B4+D4</f>
        <v>3.1</v>
      </c>
      <c r="D4" s="1">
        <v>0.6</v>
      </c>
      <c r="E4" s="35">
        <v>506566</v>
      </c>
      <c r="F4" s="3">
        <v>1.59</v>
      </c>
      <c r="G4" s="18">
        <v>1.4E-2</v>
      </c>
      <c r="H4" s="18">
        <v>8.1000000000000003E-2</v>
      </c>
      <c r="I4" s="18">
        <v>0.251</v>
      </c>
      <c r="J4" s="18">
        <v>2.8279999999999998</v>
      </c>
      <c r="L4" s="3">
        <v>13.54</v>
      </c>
      <c r="M4" s="4" t="s">
        <v>36</v>
      </c>
      <c r="N4" s="29">
        <v>0.6</v>
      </c>
      <c r="O4" s="46">
        <v>44361</v>
      </c>
      <c r="P4" s="46">
        <v>44361</v>
      </c>
      <c r="Q4" s="5" t="s">
        <v>54</v>
      </c>
    </row>
    <row r="5" spans="1:17" x14ac:dyDescent="0.2">
      <c r="A5" s="45" t="s">
        <v>38</v>
      </c>
      <c r="B5" s="29">
        <f t="shared" ref="B5" si="2">C4</f>
        <v>3.1</v>
      </c>
      <c r="C5" s="1">
        <f t="shared" ref="C5" si="3">B5+D5</f>
        <v>4.2</v>
      </c>
      <c r="D5" s="1">
        <v>1.1000000000000001</v>
      </c>
      <c r="E5" s="33">
        <v>506567</v>
      </c>
      <c r="F5" s="30">
        <v>0.48</v>
      </c>
      <c r="G5" s="31">
        <v>8.9999999999999993E-3</v>
      </c>
      <c r="H5" s="31">
        <v>0</v>
      </c>
      <c r="I5" s="31">
        <v>2.9000000000000001E-2</v>
      </c>
      <c r="J5" s="31">
        <v>2.6880000000000002</v>
      </c>
      <c r="L5" s="32">
        <v>2.85</v>
      </c>
      <c r="M5" s="4" t="s">
        <v>37</v>
      </c>
      <c r="O5" s="46">
        <v>44361</v>
      </c>
      <c r="P5" s="46">
        <v>44361</v>
      </c>
      <c r="Q5" s="5" t="s">
        <v>54</v>
      </c>
    </row>
    <row r="6" spans="1:17" x14ac:dyDescent="0.2">
      <c r="A6" s="45" t="s">
        <v>39</v>
      </c>
      <c r="B6" s="29">
        <v>0</v>
      </c>
      <c r="C6" s="1">
        <v>0.7</v>
      </c>
      <c r="D6" s="1">
        <v>0.7</v>
      </c>
      <c r="E6" s="33">
        <v>506923</v>
      </c>
      <c r="F6" s="30">
        <v>1.04</v>
      </c>
      <c r="G6" s="31">
        <v>1.2999999999999999E-2</v>
      </c>
      <c r="H6" s="31">
        <v>8.6999999999999994E-2</v>
      </c>
      <c r="I6" s="31">
        <v>0.54300000000000004</v>
      </c>
      <c r="J6" s="31">
        <v>2.7229999999999999</v>
      </c>
      <c r="L6" s="32">
        <v>5.54</v>
      </c>
      <c r="M6" s="4" t="s">
        <v>35</v>
      </c>
      <c r="O6" s="46">
        <v>44363</v>
      </c>
      <c r="P6" s="46">
        <v>44363</v>
      </c>
      <c r="Q6" s="5" t="s">
        <v>55</v>
      </c>
    </row>
    <row r="7" spans="1:17" x14ac:dyDescent="0.2">
      <c r="A7" s="45" t="s">
        <v>39</v>
      </c>
      <c r="B7" s="29">
        <f>C6</f>
        <v>0.7</v>
      </c>
      <c r="C7" s="1">
        <f>B7+D7</f>
        <v>1.4</v>
      </c>
      <c r="D7" s="1">
        <v>0.7</v>
      </c>
      <c r="E7" s="33">
        <v>506924</v>
      </c>
      <c r="F7" s="30">
        <v>0.71</v>
      </c>
      <c r="G7" s="31">
        <v>1.4E-2</v>
      </c>
      <c r="H7" s="31">
        <v>4.1000000000000002E-2</v>
      </c>
      <c r="I7" s="31">
        <v>0.10100000000000001</v>
      </c>
      <c r="J7" s="31">
        <v>2.698</v>
      </c>
      <c r="L7" s="32">
        <v>8.65</v>
      </c>
      <c r="M7" s="4" t="s">
        <v>35</v>
      </c>
      <c r="N7" s="29">
        <v>0.7</v>
      </c>
      <c r="O7" s="46">
        <v>44363</v>
      </c>
      <c r="P7" s="46">
        <v>44363</v>
      </c>
      <c r="Q7" s="5" t="s">
        <v>55</v>
      </c>
    </row>
    <row r="8" spans="1:17" x14ac:dyDescent="0.2">
      <c r="A8" s="45" t="s">
        <v>39</v>
      </c>
      <c r="B8" s="29">
        <f t="shared" ref="B8:B9" si="4">C7</f>
        <v>1.4</v>
      </c>
      <c r="C8" s="1">
        <f t="shared" ref="C8:C9" si="5">B8+D8</f>
        <v>3.2</v>
      </c>
      <c r="D8" s="1">
        <v>1.8</v>
      </c>
      <c r="E8" s="33">
        <v>506925</v>
      </c>
      <c r="F8" s="30">
        <v>0.23</v>
      </c>
      <c r="G8" s="31">
        <v>1.4E-2</v>
      </c>
      <c r="H8" s="31">
        <v>8.9999999999999993E-3</v>
      </c>
      <c r="I8" s="31">
        <v>2.4E-2</v>
      </c>
      <c r="J8" s="31">
        <v>2.665</v>
      </c>
      <c r="L8" s="32">
        <v>2.35</v>
      </c>
      <c r="M8" s="4" t="s">
        <v>37</v>
      </c>
      <c r="O8" s="46">
        <v>44363</v>
      </c>
      <c r="P8" s="46">
        <v>44363</v>
      </c>
      <c r="Q8" s="5" t="s">
        <v>55</v>
      </c>
    </row>
    <row r="9" spans="1:17" x14ac:dyDescent="0.2">
      <c r="A9" s="45" t="s">
        <v>39</v>
      </c>
      <c r="B9" s="29">
        <f t="shared" si="4"/>
        <v>3.2</v>
      </c>
      <c r="C9" s="1">
        <f t="shared" si="5"/>
        <v>3.5</v>
      </c>
      <c r="D9" s="1">
        <v>0.3</v>
      </c>
      <c r="E9" s="33">
        <v>506926</v>
      </c>
      <c r="F9" s="30">
        <v>0.46</v>
      </c>
      <c r="G9" s="31">
        <v>1.2E-2</v>
      </c>
      <c r="H9" s="31">
        <v>6.9000000000000006E-2</v>
      </c>
      <c r="I9" s="31">
        <v>0.26800000000000002</v>
      </c>
      <c r="J9" s="31">
        <v>2.6779999999999999</v>
      </c>
      <c r="L9" s="32">
        <v>5.53</v>
      </c>
      <c r="M9" s="4" t="s">
        <v>37</v>
      </c>
      <c r="O9" s="46">
        <v>44363</v>
      </c>
      <c r="P9" s="46">
        <v>44363</v>
      </c>
      <c r="Q9" s="5" t="s">
        <v>55</v>
      </c>
    </row>
    <row r="10" spans="1:17" x14ac:dyDescent="0.2">
      <c r="A10" s="45" t="s">
        <v>40</v>
      </c>
      <c r="B10" s="29">
        <v>0</v>
      </c>
      <c r="C10" s="1">
        <v>0.9</v>
      </c>
      <c r="D10" s="1">
        <v>0.9</v>
      </c>
      <c r="E10" s="33">
        <v>507101</v>
      </c>
      <c r="F10" s="30">
        <v>0.4</v>
      </c>
      <c r="G10" s="31">
        <v>0.03</v>
      </c>
      <c r="H10" s="31">
        <v>9.7000000000000003E-2</v>
      </c>
      <c r="I10" s="31">
        <v>0.27100000000000002</v>
      </c>
      <c r="J10" s="31">
        <v>2.68</v>
      </c>
      <c r="L10" s="36">
        <v>4.66</v>
      </c>
      <c r="M10" s="4" t="s">
        <v>35</v>
      </c>
      <c r="O10" s="46">
        <v>44364</v>
      </c>
      <c r="P10" s="46">
        <v>44364</v>
      </c>
      <c r="Q10" s="5" t="s">
        <v>56</v>
      </c>
    </row>
    <row r="11" spans="1:17" x14ac:dyDescent="0.2">
      <c r="A11" s="45" t="s">
        <v>40</v>
      </c>
      <c r="B11" s="29">
        <f>C10</f>
        <v>0.9</v>
      </c>
      <c r="C11" s="1">
        <f>B11+D11</f>
        <v>1.7000000000000002</v>
      </c>
      <c r="D11" s="1">
        <v>0.8</v>
      </c>
      <c r="E11" s="33">
        <v>507102</v>
      </c>
      <c r="F11" s="30">
        <v>0.12</v>
      </c>
      <c r="G11" s="31">
        <v>2.1000000000000001E-2</v>
      </c>
      <c r="H11" s="31">
        <v>1.6E-2</v>
      </c>
      <c r="I11" s="31">
        <v>0.11700000000000001</v>
      </c>
      <c r="J11" s="31">
        <v>2.6560000000000001</v>
      </c>
      <c r="L11" s="36">
        <v>1.58</v>
      </c>
      <c r="M11" s="4" t="s">
        <v>35</v>
      </c>
      <c r="N11" s="29">
        <v>0.8</v>
      </c>
      <c r="O11" s="46">
        <v>44364</v>
      </c>
      <c r="P11" s="46">
        <v>44364</v>
      </c>
      <c r="Q11" s="5" t="s">
        <v>56</v>
      </c>
    </row>
    <row r="12" spans="1:17" x14ac:dyDescent="0.2">
      <c r="A12" s="45" t="s">
        <v>40</v>
      </c>
      <c r="B12" s="29">
        <f t="shared" ref="B12:B13" si="6">C11</f>
        <v>1.7000000000000002</v>
      </c>
      <c r="C12" s="1">
        <f t="shared" ref="C12:C13" si="7">B12+D12</f>
        <v>3.2</v>
      </c>
      <c r="D12" s="1">
        <v>1.5</v>
      </c>
      <c r="E12" s="33">
        <v>507103</v>
      </c>
      <c r="F12" s="30">
        <v>0.26</v>
      </c>
      <c r="G12" s="31">
        <v>1.4999999999999999E-2</v>
      </c>
      <c r="H12" s="31">
        <v>0.02</v>
      </c>
      <c r="I12" s="31">
        <v>9.6000000000000002E-2</v>
      </c>
      <c r="J12" s="31">
        <v>2.6669999999999998</v>
      </c>
      <c r="L12" s="36">
        <v>1.19</v>
      </c>
      <c r="M12" s="4" t="s">
        <v>37</v>
      </c>
      <c r="O12" s="46">
        <v>44364</v>
      </c>
      <c r="P12" s="46">
        <v>44364</v>
      </c>
      <c r="Q12" s="5" t="s">
        <v>56</v>
      </c>
    </row>
    <row r="13" spans="1:17" x14ac:dyDescent="0.2">
      <c r="A13" s="45" t="s">
        <v>40</v>
      </c>
      <c r="B13" s="29">
        <f t="shared" si="6"/>
        <v>3.2</v>
      </c>
      <c r="C13" s="1">
        <f t="shared" si="7"/>
        <v>3.4000000000000004</v>
      </c>
      <c r="D13" s="1">
        <v>0.2</v>
      </c>
      <c r="E13" s="33">
        <v>507104</v>
      </c>
      <c r="F13" s="30">
        <v>0.3</v>
      </c>
      <c r="G13" s="31">
        <v>8.0000000000000002E-3</v>
      </c>
      <c r="H13" s="31">
        <v>1.9E-2</v>
      </c>
      <c r="I13" s="31">
        <v>2.3E-2</v>
      </c>
      <c r="J13" s="31">
        <v>2.681</v>
      </c>
      <c r="L13" s="36">
        <v>0.83</v>
      </c>
      <c r="M13" s="4" t="s">
        <v>37</v>
      </c>
      <c r="O13" s="46">
        <v>44364</v>
      </c>
      <c r="P13" s="46">
        <v>44364</v>
      </c>
      <c r="Q13" s="5" t="s">
        <v>56</v>
      </c>
    </row>
    <row r="14" spans="1:17" x14ac:dyDescent="0.2">
      <c r="A14" s="45" t="s">
        <v>41</v>
      </c>
      <c r="B14" s="29">
        <v>0</v>
      </c>
      <c r="C14" s="1">
        <v>1.5</v>
      </c>
      <c r="D14" s="1">
        <v>1.5</v>
      </c>
      <c r="E14" s="33">
        <v>509098</v>
      </c>
      <c r="F14" s="30">
        <v>0.09</v>
      </c>
      <c r="G14" s="31">
        <v>1.4999999999999999E-2</v>
      </c>
      <c r="H14" s="31">
        <v>3.0000000000000001E-3</v>
      </c>
      <c r="I14" s="31">
        <v>3.5000000000000003E-2</v>
      </c>
      <c r="J14" s="31">
        <v>2.641</v>
      </c>
      <c r="L14" s="32">
        <v>0.99</v>
      </c>
      <c r="M14" s="4" t="s">
        <v>35</v>
      </c>
      <c r="O14" s="46">
        <v>44376</v>
      </c>
      <c r="P14" s="46">
        <v>44376</v>
      </c>
      <c r="Q14" s="5" t="s">
        <v>57</v>
      </c>
    </row>
    <row r="15" spans="1:17" x14ac:dyDescent="0.2">
      <c r="A15" s="45" t="s">
        <v>41</v>
      </c>
      <c r="B15" s="29">
        <f>C14</f>
        <v>1.5</v>
      </c>
      <c r="C15" s="1">
        <f>B15+D15</f>
        <v>2.2999999999999998</v>
      </c>
      <c r="D15" s="1">
        <v>0.8</v>
      </c>
      <c r="E15" s="33">
        <v>509099</v>
      </c>
      <c r="F15" s="30">
        <v>0.1</v>
      </c>
      <c r="G15" s="31">
        <v>3.0000000000000001E-3</v>
      </c>
      <c r="H15" s="31">
        <v>4.0000000000000001E-3</v>
      </c>
      <c r="I15" s="31">
        <v>2.8000000000000001E-2</v>
      </c>
      <c r="J15" s="31">
        <v>2.65</v>
      </c>
      <c r="L15" s="32">
        <v>0.67</v>
      </c>
      <c r="M15" s="4" t="s">
        <v>35</v>
      </c>
      <c r="O15" s="46">
        <v>44376</v>
      </c>
      <c r="P15" s="46">
        <v>44376</v>
      </c>
      <c r="Q15" s="5" t="s">
        <v>57</v>
      </c>
    </row>
    <row r="16" spans="1:17" x14ac:dyDescent="0.2">
      <c r="A16" s="45" t="s">
        <v>41</v>
      </c>
      <c r="B16" s="29">
        <f t="shared" ref="B16:B17" si="8">C15</f>
        <v>2.2999999999999998</v>
      </c>
      <c r="C16" s="1">
        <f t="shared" ref="C16:C17" si="9">B16+D16</f>
        <v>2.6999999999999997</v>
      </c>
      <c r="D16" s="1">
        <v>0.4</v>
      </c>
      <c r="E16" s="33">
        <v>509100</v>
      </c>
      <c r="F16" s="30">
        <v>0.18</v>
      </c>
      <c r="G16" s="31">
        <v>5.0000000000000001E-3</v>
      </c>
      <c r="H16" s="31">
        <v>3.9E-2</v>
      </c>
      <c r="I16" s="31">
        <v>0.27600000000000002</v>
      </c>
      <c r="J16" s="31">
        <v>2.6539999999999999</v>
      </c>
      <c r="L16" s="32">
        <v>7.07</v>
      </c>
      <c r="M16" s="4" t="s">
        <v>36</v>
      </c>
      <c r="N16" s="29">
        <v>0.4</v>
      </c>
      <c r="O16" s="46">
        <v>44376</v>
      </c>
      <c r="P16" s="46">
        <v>44376</v>
      </c>
      <c r="Q16" s="5" t="s">
        <v>57</v>
      </c>
    </row>
    <row r="17" spans="1:17" x14ac:dyDescent="0.2">
      <c r="A17" s="45" t="s">
        <v>41</v>
      </c>
      <c r="B17" s="29">
        <f t="shared" si="8"/>
        <v>2.6999999999999997</v>
      </c>
      <c r="C17" s="1">
        <f t="shared" si="9"/>
        <v>3.3</v>
      </c>
      <c r="D17" s="1">
        <v>0.6</v>
      </c>
      <c r="E17" s="33">
        <v>509101</v>
      </c>
      <c r="F17" s="30">
        <v>0.05</v>
      </c>
      <c r="G17" s="31">
        <v>3.0000000000000001E-3</v>
      </c>
      <c r="H17" s="31">
        <v>1.0999999999999999E-2</v>
      </c>
      <c r="I17" s="31">
        <v>7.6999999999999999E-2</v>
      </c>
      <c r="J17" s="31">
        <v>2.6379999999999999</v>
      </c>
      <c r="L17" s="32">
        <v>0.02</v>
      </c>
      <c r="M17" s="4" t="s">
        <v>36</v>
      </c>
      <c r="N17" s="29">
        <v>0.6</v>
      </c>
      <c r="O17" s="46">
        <v>44376</v>
      </c>
      <c r="P17" s="46">
        <v>44376</v>
      </c>
      <c r="Q17" s="5" t="s">
        <v>57</v>
      </c>
    </row>
    <row r="18" spans="1:17" x14ac:dyDescent="0.2">
      <c r="A18" s="45" t="s">
        <v>42</v>
      </c>
      <c r="B18" s="1">
        <v>0</v>
      </c>
      <c r="C18" s="1">
        <v>0.7</v>
      </c>
      <c r="D18" s="1">
        <v>0.7</v>
      </c>
      <c r="E18" s="33">
        <v>518383</v>
      </c>
      <c r="F18" s="30">
        <v>0.64</v>
      </c>
      <c r="G18" s="31">
        <v>4.0000000000000001E-3</v>
      </c>
      <c r="H18" s="31">
        <v>1.2E-2</v>
      </c>
      <c r="I18" s="31">
        <v>7.9000000000000001E-2</v>
      </c>
      <c r="J18" s="31">
        <v>2.6869999999999998</v>
      </c>
      <c r="L18" s="32">
        <v>1.5</v>
      </c>
      <c r="M18" s="4" t="s">
        <v>35</v>
      </c>
      <c r="O18" s="46">
        <v>44434</v>
      </c>
      <c r="P18" s="46">
        <v>44434</v>
      </c>
      <c r="Q18" s="5" t="s">
        <v>58</v>
      </c>
    </row>
    <row r="19" spans="1:17" x14ac:dyDescent="0.2">
      <c r="A19" s="45" t="s">
        <v>42</v>
      </c>
      <c r="B19" s="1">
        <f>C18</f>
        <v>0.7</v>
      </c>
      <c r="C19" s="1">
        <f>B19+D19</f>
        <v>2</v>
      </c>
      <c r="D19" s="1">
        <v>1.3</v>
      </c>
      <c r="E19" s="33">
        <v>518384</v>
      </c>
      <c r="F19" s="30">
        <v>0.89</v>
      </c>
      <c r="G19" s="31">
        <v>6.0000000000000001E-3</v>
      </c>
      <c r="H19" s="31">
        <v>1.9E-2</v>
      </c>
      <c r="I19" s="31">
        <v>0.2</v>
      </c>
      <c r="J19" s="31">
        <v>2.7080000000000002</v>
      </c>
      <c r="L19" s="32">
        <v>6.56</v>
      </c>
      <c r="M19" s="4" t="s">
        <v>36</v>
      </c>
      <c r="N19" s="29">
        <v>1.3</v>
      </c>
      <c r="O19" s="46">
        <v>44434</v>
      </c>
      <c r="P19" s="46">
        <v>44434</v>
      </c>
      <c r="Q19" s="5" t="s">
        <v>58</v>
      </c>
    </row>
    <row r="20" spans="1:17" x14ac:dyDescent="0.2">
      <c r="A20" s="45" t="s">
        <v>42</v>
      </c>
      <c r="B20" s="1">
        <f t="shared" ref="B20:B21" si="10">C19</f>
        <v>2</v>
      </c>
      <c r="C20" s="1">
        <f t="shared" ref="C20:C21" si="11">B20+D20</f>
        <v>2.2999999999999998</v>
      </c>
      <c r="D20" s="1">
        <v>0.3</v>
      </c>
      <c r="E20" s="33">
        <v>518385</v>
      </c>
      <c r="F20" s="30">
        <v>0.5</v>
      </c>
      <c r="G20" s="31">
        <v>5.0000000000000001E-3</v>
      </c>
      <c r="H20" s="31">
        <v>8.0000000000000002E-3</v>
      </c>
      <c r="I20" s="31">
        <v>2.9000000000000001E-2</v>
      </c>
      <c r="J20" s="31">
        <v>2.6880000000000002</v>
      </c>
      <c r="L20" s="32">
        <v>1.42</v>
      </c>
      <c r="M20" s="4" t="s">
        <v>36</v>
      </c>
      <c r="N20" s="29">
        <v>0.3</v>
      </c>
      <c r="O20" s="46">
        <v>44434</v>
      </c>
      <c r="P20" s="46">
        <v>44434</v>
      </c>
      <c r="Q20" s="5" t="s">
        <v>58</v>
      </c>
    </row>
    <row r="21" spans="1:17" x14ac:dyDescent="0.2">
      <c r="A21" s="45" t="s">
        <v>42</v>
      </c>
      <c r="B21" s="1">
        <f t="shared" si="10"/>
        <v>2.2999999999999998</v>
      </c>
      <c r="C21" s="1">
        <f t="shared" si="11"/>
        <v>2.8</v>
      </c>
      <c r="D21" s="1">
        <v>0.5</v>
      </c>
      <c r="E21" s="33">
        <v>518387</v>
      </c>
      <c r="F21" s="30">
        <v>0.42</v>
      </c>
      <c r="G21" s="31">
        <v>2E-3</v>
      </c>
      <c r="H21" s="31">
        <v>3.0000000000000001E-3</v>
      </c>
      <c r="I21" s="31">
        <v>6.9000000000000006E-2</v>
      </c>
      <c r="J21" s="31">
        <v>2.6739999999999999</v>
      </c>
      <c r="L21" s="32">
        <v>0.97</v>
      </c>
      <c r="M21" s="4" t="s">
        <v>37</v>
      </c>
      <c r="O21" s="46">
        <v>44434</v>
      </c>
      <c r="P21" s="46">
        <v>44434</v>
      </c>
      <c r="Q21" s="5" t="s">
        <v>58</v>
      </c>
    </row>
    <row r="22" spans="1:17" x14ac:dyDescent="0.2">
      <c r="A22" s="45" t="s">
        <v>43</v>
      </c>
      <c r="B22" s="1">
        <v>0</v>
      </c>
      <c r="C22" s="1">
        <v>0.9</v>
      </c>
      <c r="D22" s="1">
        <v>0.9</v>
      </c>
      <c r="E22" s="33">
        <v>555152</v>
      </c>
      <c r="F22" s="30">
        <v>0.17</v>
      </c>
      <c r="G22" s="31">
        <v>1.7999999999999999E-2</v>
      </c>
      <c r="H22" s="31">
        <v>4.2000000000000003E-2</v>
      </c>
      <c r="I22" s="31">
        <v>0.11</v>
      </c>
      <c r="J22" s="31">
        <v>2.6909999999999998</v>
      </c>
      <c r="L22" s="32">
        <v>2.464</v>
      </c>
      <c r="M22" s="4" t="s">
        <v>35</v>
      </c>
      <c r="O22" s="46">
        <v>44438</v>
      </c>
      <c r="P22" s="46">
        <v>44438</v>
      </c>
      <c r="Q22" s="5" t="s">
        <v>59</v>
      </c>
    </row>
    <row r="23" spans="1:17" x14ac:dyDescent="0.2">
      <c r="A23" s="45" t="s">
        <v>43</v>
      </c>
      <c r="B23" s="1">
        <f>C22</f>
        <v>0.9</v>
      </c>
      <c r="C23" s="1">
        <f>B23+D23</f>
        <v>1.9</v>
      </c>
      <c r="D23" s="1">
        <v>1</v>
      </c>
      <c r="E23" s="33">
        <v>555154</v>
      </c>
      <c r="F23" s="30">
        <v>2.11</v>
      </c>
      <c r="G23" s="31">
        <v>5.8000000000000003E-2</v>
      </c>
      <c r="H23" s="31">
        <v>2.1000000000000001E-2</v>
      </c>
      <c r="I23" s="31">
        <v>0.13400000000000001</v>
      </c>
      <c r="J23" s="31">
        <v>2.7480000000000002</v>
      </c>
      <c r="L23" s="32">
        <v>24.48</v>
      </c>
      <c r="M23" s="4" t="s">
        <v>35</v>
      </c>
      <c r="O23" s="46">
        <v>44438</v>
      </c>
      <c r="P23" s="46">
        <v>44438</v>
      </c>
      <c r="Q23" s="5" t="s">
        <v>59</v>
      </c>
    </row>
    <row r="24" spans="1:17" x14ac:dyDescent="0.2">
      <c r="A24" s="45" t="s">
        <v>43</v>
      </c>
      <c r="B24" s="1">
        <f t="shared" ref="B24:B25" si="12">C23</f>
        <v>1.9</v>
      </c>
      <c r="C24" s="1">
        <f t="shared" ref="C24:C25" si="13">B24+D24</f>
        <v>2.1999999999999997</v>
      </c>
      <c r="D24" s="1">
        <v>0.3</v>
      </c>
      <c r="E24" s="33">
        <v>555155</v>
      </c>
      <c r="F24" s="30">
        <v>0.57999999999999996</v>
      </c>
      <c r="G24" s="31">
        <v>1.4E-2</v>
      </c>
      <c r="H24" s="31">
        <v>0.112</v>
      </c>
      <c r="I24" s="31">
        <v>0.51700000000000002</v>
      </c>
      <c r="J24" s="31">
        <v>2.6909999999999998</v>
      </c>
      <c r="L24" s="32">
        <v>7.65</v>
      </c>
      <c r="M24" s="4" t="s">
        <v>36</v>
      </c>
      <c r="N24" s="29">
        <v>0.3</v>
      </c>
      <c r="O24" s="46">
        <v>44438</v>
      </c>
      <c r="P24" s="46">
        <v>44438</v>
      </c>
      <c r="Q24" s="5" t="s">
        <v>59</v>
      </c>
    </row>
    <row r="25" spans="1:17" x14ac:dyDescent="0.2">
      <c r="A25" s="45" t="s">
        <v>43</v>
      </c>
      <c r="B25" s="1">
        <f t="shared" si="12"/>
        <v>2.1999999999999997</v>
      </c>
      <c r="C25" s="1">
        <f t="shared" si="13"/>
        <v>2.8</v>
      </c>
      <c r="D25" s="1">
        <v>0.6</v>
      </c>
      <c r="E25" s="33">
        <v>555156</v>
      </c>
      <c r="F25" s="30">
        <v>0.11</v>
      </c>
      <c r="G25" s="31">
        <v>2E-3</v>
      </c>
      <c r="H25" s="31">
        <v>5.0000000000000001E-3</v>
      </c>
      <c r="I25" s="31">
        <v>3.3000000000000002E-2</v>
      </c>
      <c r="J25" s="31">
        <v>2.6739999999999999</v>
      </c>
      <c r="L25" s="32">
        <v>1.41</v>
      </c>
      <c r="M25" s="4" t="s">
        <v>37</v>
      </c>
      <c r="O25" s="46">
        <v>44438</v>
      </c>
      <c r="P25" s="46">
        <v>44438</v>
      </c>
      <c r="Q25" s="5" t="s">
        <v>59</v>
      </c>
    </row>
    <row r="26" spans="1:17" x14ac:dyDescent="0.2">
      <c r="A26" s="45" t="s">
        <v>44</v>
      </c>
      <c r="E26" s="33"/>
      <c r="F26" s="30"/>
      <c r="G26" s="31"/>
      <c r="H26" s="31"/>
      <c r="I26" s="31"/>
      <c r="J26" s="31"/>
      <c r="L26" s="32"/>
      <c r="O26" s="46"/>
      <c r="P26" s="46"/>
    </row>
    <row r="27" spans="1:17" x14ac:dyDescent="0.2">
      <c r="A27" s="45" t="s">
        <v>45</v>
      </c>
      <c r="B27" s="1">
        <v>0</v>
      </c>
      <c r="C27" s="1">
        <v>0.6</v>
      </c>
      <c r="D27" s="1">
        <v>0.6</v>
      </c>
      <c r="E27" s="33">
        <v>520188</v>
      </c>
      <c r="F27" s="30">
        <v>1.21</v>
      </c>
      <c r="G27" s="31">
        <v>2.8000000000000001E-2</v>
      </c>
      <c r="H27" s="31">
        <v>0.04</v>
      </c>
      <c r="I27" s="31">
        <v>0.106</v>
      </c>
      <c r="J27" s="31">
        <v>2.7229999999999999</v>
      </c>
      <c r="L27" s="32">
        <v>12.8</v>
      </c>
      <c r="M27" s="4" t="s">
        <v>35</v>
      </c>
      <c r="O27" s="46">
        <v>44440</v>
      </c>
      <c r="P27" s="46">
        <v>44440</v>
      </c>
      <c r="Q27" s="5" t="s">
        <v>60</v>
      </c>
    </row>
    <row r="28" spans="1:17" x14ac:dyDescent="0.2">
      <c r="A28" s="45" t="s">
        <v>45</v>
      </c>
      <c r="B28" s="1">
        <f>C27</f>
        <v>0.6</v>
      </c>
      <c r="C28" s="1">
        <f>B28+D28</f>
        <v>2</v>
      </c>
      <c r="D28" s="1">
        <v>1.4</v>
      </c>
      <c r="E28" s="33">
        <v>520189</v>
      </c>
      <c r="F28" s="30">
        <v>0.11</v>
      </c>
      <c r="G28" s="31">
        <v>7.0000000000000001E-3</v>
      </c>
      <c r="H28" s="31">
        <v>1.7000000000000001E-2</v>
      </c>
      <c r="I28" s="31">
        <v>3.6999999999999998E-2</v>
      </c>
      <c r="J28" s="31">
        <v>2.6739999999999999</v>
      </c>
      <c r="L28" s="32">
        <v>1.69</v>
      </c>
      <c r="M28" s="4" t="s">
        <v>35</v>
      </c>
      <c r="O28" s="46">
        <v>44440</v>
      </c>
      <c r="P28" s="46">
        <v>44440</v>
      </c>
      <c r="Q28" s="5" t="s">
        <v>60</v>
      </c>
    </row>
    <row r="29" spans="1:17" x14ac:dyDescent="0.2">
      <c r="A29" s="45" t="s">
        <v>45</v>
      </c>
      <c r="B29" s="1">
        <f t="shared" ref="B29:B30" si="14">C28</f>
        <v>2</v>
      </c>
      <c r="C29" s="1">
        <f t="shared" ref="C29:C30" si="15">B29+D29</f>
        <v>2.2999999999999998</v>
      </c>
      <c r="D29" s="1">
        <v>0.3</v>
      </c>
      <c r="E29" s="33">
        <v>520190</v>
      </c>
      <c r="F29" s="30">
        <v>0.4</v>
      </c>
      <c r="G29" s="31">
        <v>1.7999999999999999E-2</v>
      </c>
      <c r="H29" s="31">
        <v>3.4000000000000002E-2</v>
      </c>
      <c r="I29" s="31">
        <v>8.1000000000000003E-2</v>
      </c>
      <c r="J29" s="31">
        <v>2.6880000000000002</v>
      </c>
      <c r="L29" s="32">
        <v>3.99</v>
      </c>
      <c r="M29" s="4" t="s">
        <v>36</v>
      </c>
      <c r="O29" s="46">
        <v>44440</v>
      </c>
      <c r="P29" s="46">
        <v>44440</v>
      </c>
      <c r="Q29" s="5" t="s">
        <v>60</v>
      </c>
    </row>
    <row r="30" spans="1:17" x14ac:dyDescent="0.2">
      <c r="A30" s="45" t="s">
        <v>45</v>
      </c>
      <c r="B30" s="1">
        <f t="shared" si="14"/>
        <v>2.2999999999999998</v>
      </c>
      <c r="C30" s="1">
        <f t="shared" si="15"/>
        <v>3</v>
      </c>
      <c r="D30" s="1">
        <v>0.7</v>
      </c>
      <c r="E30" s="33">
        <v>520191</v>
      </c>
      <c r="F30" s="30">
        <v>0.16</v>
      </c>
      <c r="G30" s="31">
        <v>1E-3</v>
      </c>
      <c r="H30" s="31">
        <v>0.02</v>
      </c>
      <c r="I30" s="31">
        <v>2.9000000000000001E-2</v>
      </c>
      <c r="J30" s="31">
        <v>2.681</v>
      </c>
      <c r="L30" s="32">
        <v>1.66</v>
      </c>
      <c r="M30" s="4" t="s">
        <v>37</v>
      </c>
      <c r="O30" s="46">
        <v>44440</v>
      </c>
      <c r="P30" s="46">
        <v>44440</v>
      </c>
      <c r="Q30" s="5" t="s">
        <v>60</v>
      </c>
    </row>
    <row r="31" spans="1:17" x14ac:dyDescent="0.2">
      <c r="A31" s="12" t="s">
        <v>63</v>
      </c>
      <c r="B31" s="1">
        <v>0</v>
      </c>
      <c r="C31" s="1">
        <f>D31</f>
        <v>1.6</v>
      </c>
      <c r="D31" s="1">
        <v>1.6</v>
      </c>
      <c r="E31" s="50">
        <v>520397</v>
      </c>
      <c r="F31" s="30">
        <v>0.18599999999999997</v>
      </c>
      <c r="G31" s="51">
        <v>1.4999999999999999E-2</v>
      </c>
      <c r="H31" s="51">
        <v>7.8E-2</v>
      </c>
      <c r="I31" s="51">
        <v>0.114</v>
      </c>
      <c r="J31" s="51">
        <v>2.6739999999999999</v>
      </c>
      <c r="L31" s="52">
        <v>3.0390000000000001</v>
      </c>
      <c r="M31" s="4" t="s">
        <v>35</v>
      </c>
      <c r="O31" s="46">
        <v>44440</v>
      </c>
      <c r="P31" s="46">
        <v>44440</v>
      </c>
      <c r="Q31" s="5" t="s">
        <v>64</v>
      </c>
    </row>
    <row r="32" spans="1:17" x14ac:dyDescent="0.2">
      <c r="A32" s="12" t="s">
        <v>63</v>
      </c>
      <c r="B32" s="1">
        <f>C31</f>
        <v>1.6</v>
      </c>
      <c r="C32" s="1">
        <f>B32+D32</f>
        <v>1.9000000000000001</v>
      </c>
      <c r="D32" s="1">
        <v>0.3</v>
      </c>
      <c r="E32" s="50">
        <v>520398</v>
      </c>
      <c r="F32" s="30">
        <v>0.878</v>
      </c>
      <c r="G32" s="51">
        <v>1.0999999999999999E-2</v>
      </c>
      <c r="H32" s="51">
        <v>3.5999999999999997E-2</v>
      </c>
      <c r="I32" s="51">
        <v>0.114</v>
      </c>
      <c r="J32" s="51">
        <v>2.7080000000000002</v>
      </c>
      <c r="L32" s="53">
        <v>7.53</v>
      </c>
      <c r="M32" s="4" t="s">
        <v>36</v>
      </c>
      <c r="N32" s="29">
        <v>0.3</v>
      </c>
      <c r="O32" s="46">
        <v>44440</v>
      </c>
      <c r="P32" s="46">
        <v>44440</v>
      </c>
      <c r="Q32" s="5" t="s">
        <v>64</v>
      </c>
    </row>
    <row r="33" spans="1:17" x14ac:dyDescent="0.2">
      <c r="A33" s="12" t="s">
        <v>63</v>
      </c>
      <c r="B33" s="1">
        <f t="shared" ref="B33" si="16">C32</f>
        <v>1.9000000000000001</v>
      </c>
      <c r="C33" s="1">
        <f t="shared" ref="C33" si="17">B33+D33</f>
        <v>2.7</v>
      </c>
      <c r="D33" s="1">
        <v>0.8</v>
      </c>
      <c r="E33" s="50">
        <v>520399</v>
      </c>
      <c r="F33" s="30">
        <v>0.20600000000000002</v>
      </c>
      <c r="G33" s="51">
        <v>2E-3</v>
      </c>
      <c r="H33" s="51">
        <v>2E-3</v>
      </c>
      <c r="I33" s="51">
        <v>0.01</v>
      </c>
      <c r="J33" s="18">
        <v>2.681</v>
      </c>
      <c r="L33" s="53">
        <v>1.1930000000000001</v>
      </c>
      <c r="M33" s="4" t="s">
        <v>37</v>
      </c>
      <c r="O33" s="46">
        <v>44440</v>
      </c>
      <c r="P33" s="46">
        <v>44440</v>
      </c>
      <c r="Q33" s="5" t="s">
        <v>64</v>
      </c>
    </row>
    <row r="34" spans="1:17" x14ac:dyDescent="0.2">
      <c r="A34" s="12" t="s">
        <v>65</v>
      </c>
      <c r="E34" s="50"/>
      <c r="F34" s="30"/>
      <c r="G34" s="51"/>
      <c r="H34" s="51"/>
      <c r="I34" s="51"/>
      <c r="L34" s="53"/>
      <c r="O34" s="46"/>
      <c r="P34" s="46"/>
    </row>
    <row r="35" spans="1:17" x14ac:dyDescent="0.2">
      <c r="A35" s="12" t="s">
        <v>66</v>
      </c>
      <c r="B35" s="1">
        <v>0</v>
      </c>
      <c r="C35" s="1">
        <f>D35</f>
        <v>1.3</v>
      </c>
      <c r="D35" s="1">
        <v>1.3</v>
      </c>
      <c r="E35" s="50">
        <v>523286</v>
      </c>
      <c r="F35" s="30">
        <v>1.5479999999999998</v>
      </c>
      <c r="G35" s="51">
        <v>1.7999999999999999E-2</v>
      </c>
      <c r="H35" s="51">
        <v>4.5999999999999999E-2</v>
      </c>
      <c r="I35" s="51">
        <v>7.8E-2</v>
      </c>
      <c r="L35" s="53">
        <v>12.363</v>
      </c>
      <c r="M35" s="4" t="s">
        <v>35</v>
      </c>
      <c r="O35" s="46">
        <v>44456</v>
      </c>
      <c r="P35" s="46">
        <v>44456</v>
      </c>
      <c r="Q35" s="5" t="s">
        <v>67</v>
      </c>
    </row>
    <row r="36" spans="1:17" x14ac:dyDescent="0.2">
      <c r="A36" s="12" t="s">
        <v>66</v>
      </c>
      <c r="B36" s="1">
        <f>C35</f>
        <v>1.3</v>
      </c>
      <c r="C36" s="1">
        <f>B36+D36</f>
        <v>1.8</v>
      </c>
      <c r="D36" s="1">
        <v>0.5</v>
      </c>
      <c r="E36" s="50">
        <v>523287</v>
      </c>
      <c r="F36" s="30">
        <v>0.41399999999999998</v>
      </c>
      <c r="G36" s="51">
        <v>8.9999999999999993E-3</v>
      </c>
      <c r="H36" s="51">
        <v>3.5999999999999997E-2</v>
      </c>
      <c r="I36" s="51">
        <v>0.219</v>
      </c>
      <c r="L36" s="53">
        <v>3.601</v>
      </c>
      <c r="M36" s="4" t="s">
        <v>36</v>
      </c>
      <c r="N36" s="29">
        <v>0.5</v>
      </c>
      <c r="O36" s="46">
        <v>44456</v>
      </c>
      <c r="P36" s="46">
        <v>44456</v>
      </c>
      <c r="Q36" s="5" t="s">
        <v>67</v>
      </c>
    </row>
    <row r="37" spans="1:17" x14ac:dyDescent="0.2">
      <c r="A37" s="12" t="s">
        <v>66</v>
      </c>
      <c r="B37" s="1">
        <f t="shared" ref="B37:B38" si="18">C36</f>
        <v>1.8</v>
      </c>
      <c r="C37" s="1">
        <f t="shared" ref="C37:C38" si="19">B37+D37</f>
        <v>2.4</v>
      </c>
      <c r="D37" s="1">
        <v>0.6</v>
      </c>
      <c r="E37" s="50">
        <v>523288</v>
      </c>
      <c r="F37" s="30">
        <v>0.23599999999999999</v>
      </c>
      <c r="G37" s="51">
        <v>7.0000000000000001E-3</v>
      </c>
      <c r="H37" s="51">
        <v>0.01</v>
      </c>
      <c r="I37" s="51">
        <v>5.3999999999999999E-2</v>
      </c>
      <c r="L37" s="53">
        <v>1.0660000000000001</v>
      </c>
      <c r="M37" s="4" t="s">
        <v>37</v>
      </c>
      <c r="O37" s="46">
        <v>44456</v>
      </c>
      <c r="P37" s="46">
        <v>44456</v>
      </c>
      <c r="Q37" s="5" t="s">
        <v>67</v>
      </c>
    </row>
    <row r="38" spans="1:17" x14ac:dyDescent="0.2">
      <c r="A38" s="12" t="s">
        <v>66</v>
      </c>
      <c r="B38" s="1">
        <f t="shared" si="18"/>
        <v>2.4</v>
      </c>
      <c r="C38" s="1">
        <f t="shared" si="19"/>
        <v>3.9</v>
      </c>
      <c r="D38" s="1">
        <v>1.5</v>
      </c>
      <c r="E38" s="50">
        <v>523289</v>
      </c>
      <c r="F38" s="30">
        <v>0.22</v>
      </c>
      <c r="G38" s="51">
        <v>3.0000000000000001E-3</v>
      </c>
      <c r="H38" s="51">
        <v>3.0000000000000001E-3</v>
      </c>
      <c r="I38" s="51">
        <v>1.7000000000000001E-2</v>
      </c>
      <c r="L38" s="53">
        <v>0.60299999999999998</v>
      </c>
      <c r="M38" s="4" t="s">
        <v>37</v>
      </c>
      <c r="O38" s="46">
        <v>44456</v>
      </c>
      <c r="P38" s="46">
        <v>44456</v>
      </c>
      <c r="Q38" s="5" t="s">
        <v>67</v>
      </c>
    </row>
    <row r="39" spans="1:17" x14ac:dyDescent="0.2">
      <c r="A39" s="12" t="s">
        <v>68</v>
      </c>
      <c r="B39" s="1">
        <v>0</v>
      </c>
      <c r="C39" s="1">
        <f>D39</f>
        <v>1</v>
      </c>
      <c r="D39" s="1">
        <v>1</v>
      </c>
      <c r="E39" s="50">
        <v>523477</v>
      </c>
      <c r="F39" s="30">
        <v>0.624</v>
      </c>
      <c r="G39" s="51">
        <v>2.1000000000000001E-2</v>
      </c>
      <c r="H39" s="51">
        <v>0.03</v>
      </c>
      <c r="I39" s="51">
        <v>7.8E-2</v>
      </c>
      <c r="L39" s="53">
        <v>5.766</v>
      </c>
      <c r="M39" s="4" t="s">
        <v>35</v>
      </c>
      <c r="O39" s="46">
        <v>44457</v>
      </c>
      <c r="P39" s="46">
        <v>44457</v>
      </c>
      <c r="Q39" s="5" t="s">
        <v>69</v>
      </c>
    </row>
    <row r="40" spans="1:17" x14ac:dyDescent="0.2">
      <c r="A40" s="12" t="s">
        <v>68</v>
      </c>
      <c r="B40" s="1">
        <f>C39</f>
        <v>1</v>
      </c>
      <c r="C40" s="1">
        <f>B40+D40</f>
        <v>1.2</v>
      </c>
      <c r="D40" s="1">
        <v>0.2</v>
      </c>
      <c r="E40" s="50">
        <v>523478</v>
      </c>
      <c r="F40" s="30">
        <v>3.5539999999999998</v>
      </c>
      <c r="G40" s="51">
        <v>2.5000000000000001E-2</v>
      </c>
      <c r="H40" s="51">
        <v>6.6000000000000003E-2</v>
      </c>
      <c r="I40" s="51">
        <v>0.20599999999999999</v>
      </c>
      <c r="L40" s="53">
        <v>7.1740000000000004</v>
      </c>
      <c r="M40" s="4" t="s">
        <v>36</v>
      </c>
      <c r="N40" s="29">
        <v>0.2</v>
      </c>
      <c r="O40" s="46">
        <v>44457</v>
      </c>
      <c r="P40" s="46">
        <v>44457</v>
      </c>
      <c r="Q40" s="5" t="s">
        <v>69</v>
      </c>
    </row>
    <row r="41" spans="1:17" x14ac:dyDescent="0.2">
      <c r="A41" s="12" t="s">
        <v>68</v>
      </c>
      <c r="B41" s="1">
        <f t="shared" ref="B41" si="20">C40</f>
        <v>1.2</v>
      </c>
      <c r="C41" s="1">
        <f t="shared" ref="C41" si="21">B41+D41</f>
        <v>3</v>
      </c>
      <c r="D41" s="1">
        <v>1.8</v>
      </c>
      <c r="E41" s="50">
        <v>523479</v>
      </c>
      <c r="F41" s="30">
        <v>0.42599999999999999</v>
      </c>
      <c r="G41" s="51">
        <v>3.0000000000000001E-3</v>
      </c>
      <c r="H41" s="51">
        <v>4.0000000000000001E-3</v>
      </c>
      <c r="I41" s="51">
        <v>1.6E-2</v>
      </c>
      <c r="L41" s="53">
        <v>0.74</v>
      </c>
      <c r="M41" s="4" t="s">
        <v>37</v>
      </c>
      <c r="O41" s="46">
        <v>44457</v>
      </c>
      <c r="P41" s="46">
        <v>44457</v>
      </c>
      <c r="Q41" s="5" t="s">
        <v>69</v>
      </c>
    </row>
    <row r="42" spans="1:17" x14ac:dyDescent="0.2">
      <c r="A42" s="12" t="s">
        <v>70</v>
      </c>
      <c r="B42" s="1">
        <v>0</v>
      </c>
      <c r="C42" s="1">
        <f>D42</f>
        <v>0.7</v>
      </c>
      <c r="D42" s="1">
        <v>0.7</v>
      </c>
      <c r="E42" s="50">
        <v>523933</v>
      </c>
      <c r="F42" s="30">
        <v>0.28000000000000003</v>
      </c>
      <c r="G42" s="51">
        <v>0.01</v>
      </c>
      <c r="H42" s="51">
        <v>1.9E-2</v>
      </c>
      <c r="I42" s="51">
        <v>7.8E-2</v>
      </c>
      <c r="L42" s="53">
        <v>1.988</v>
      </c>
      <c r="M42" s="4" t="s">
        <v>35</v>
      </c>
      <c r="O42" s="46">
        <v>44459</v>
      </c>
      <c r="P42" s="46">
        <v>44459</v>
      </c>
      <c r="Q42" s="5" t="s">
        <v>71</v>
      </c>
    </row>
    <row r="43" spans="1:17" x14ac:dyDescent="0.2">
      <c r="A43" s="12" t="s">
        <v>70</v>
      </c>
      <c r="B43" s="1">
        <f>C42</f>
        <v>0.7</v>
      </c>
      <c r="C43" s="1">
        <f>B43+D43</f>
        <v>1.4</v>
      </c>
      <c r="D43" s="1">
        <v>0.7</v>
      </c>
      <c r="E43" s="50">
        <v>523934</v>
      </c>
      <c r="F43" s="30">
        <v>0.214</v>
      </c>
      <c r="G43" s="51">
        <v>8.9999999999999993E-3</v>
      </c>
      <c r="H43" s="51">
        <v>1.9E-2</v>
      </c>
      <c r="I43" s="51">
        <v>4.7E-2</v>
      </c>
      <c r="L43" s="53">
        <v>11.483000000000001</v>
      </c>
      <c r="M43" s="4" t="s">
        <v>35</v>
      </c>
      <c r="O43" s="46">
        <v>44459</v>
      </c>
      <c r="P43" s="46">
        <v>44459</v>
      </c>
      <c r="Q43" s="5" t="s">
        <v>71</v>
      </c>
    </row>
    <row r="44" spans="1:17" x14ac:dyDescent="0.2">
      <c r="A44" s="12" t="s">
        <v>70</v>
      </c>
      <c r="B44" s="1">
        <f t="shared" ref="B44:B45" si="22">C43</f>
        <v>1.4</v>
      </c>
      <c r="C44" s="1">
        <f t="shared" ref="C44:C45" si="23">B44+D44</f>
        <v>1.5999999999999999</v>
      </c>
      <c r="D44" s="1">
        <v>0.2</v>
      </c>
      <c r="E44" s="50">
        <v>523935</v>
      </c>
      <c r="F44" s="30">
        <v>1.71</v>
      </c>
      <c r="G44" s="51">
        <v>0.01</v>
      </c>
      <c r="H44" s="51">
        <v>2.1000000000000001E-2</v>
      </c>
      <c r="I44" s="51">
        <v>0.13100000000000001</v>
      </c>
      <c r="L44" s="53">
        <v>4.3810000000000002</v>
      </c>
      <c r="M44" s="4" t="s">
        <v>36</v>
      </c>
      <c r="N44" s="29">
        <v>0.2</v>
      </c>
      <c r="O44" s="46">
        <v>44459</v>
      </c>
      <c r="P44" s="46">
        <v>44459</v>
      </c>
      <c r="Q44" s="5" t="s">
        <v>71</v>
      </c>
    </row>
    <row r="45" spans="1:17" x14ac:dyDescent="0.2">
      <c r="A45" s="12" t="s">
        <v>70</v>
      </c>
      <c r="B45" s="1">
        <f t="shared" si="22"/>
        <v>1.5999999999999999</v>
      </c>
      <c r="C45" s="1">
        <f t="shared" si="23"/>
        <v>3</v>
      </c>
      <c r="D45" s="1">
        <v>1.4</v>
      </c>
      <c r="E45" s="50">
        <v>523936</v>
      </c>
      <c r="F45" s="30">
        <v>0.30200000000000005</v>
      </c>
      <c r="G45" s="51">
        <v>8.9999999999999993E-3</v>
      </c>
      <c r="H45" s="51">
        <v>1E-3</v>
      </c>
      <c r="I45" s="51">
        <v>1.7000000000000001E-2</v>
      </c>
      <c r="L45" s="53">
        <v>1.698</v>
      </c>
      <c r="M45" s="4" t="s">
        <v>37</v>
      </c>
      <c r="O45" s="46">
        <v>44459</v>
      </c>
      <c r="P45" s="46">
        <v>44459</v>
      </c>
      <c r="Q45" s="5" t="s">
        <v>71</v>
      </c>
    </row>
    <row r="46" spans="1:17" x14ac:dyDescent="0.2">
      <c r="A46" s="12" t="s">
        <v>72</v>
      </c>
      <c r="B46" s="1">
        <v>0</v>
      </c>
      <c r="C46" s="1">
        <f>D46</f>
        <v>0.8</v>
      </c>
      <c r="D46" s="1">
        <v>0.8</v>
      </c>
      <c r="E46" s="50">
        <v>524355</v>
      </c>
      <c r="F46" s="30">
        <v>0.154</v>
      </c>
      <c r="G46" s="51">
        <v>0.01</v>
      </c>
      <c r="H46" s="51">
        <v>1.2999999999999999E-2</v>
      </c>
      <c r="I46" s="51">
        <v>2.9000000000000001E-2</v>
      </c>
      <c r="L46" s="53">
        <v>1.8640000000000001</v>
      </c>
      <c r="M46" s="4" t="s">
        <v>35</v>
      </c>
      <c r="O46" s="46">
        <v>44462</v>
      </c>
      <c r="P46" s="46">
        <v>44462</v>
      </c>
      <c r="Q46" s="5" t="s">
        <v>73</v>
      </c>
    </row>
    <row r="47" spans="1:17" x14ac:dyDescent="0.2">
      <c r="A47" s="12" t="s">
        <v>72</v>
      </c>
      <c r="B47" s="1">
        <f>C46</f>
        <v>0.8</v>
      </c>
      <c r="C47" s="1">
        <f>B47+D47</f>
        <v>2.6</v>
      </c>
      <c r="D47" s="1">
        <v>1.8</v>
      </c>
      <c r="E47" s="50">
        <v>524356</v>
      </c>
      <c r="F47" s="30">
        <v>0.106</v>
      </c>
      <c r="G47" s="51">
        <v>1.2E-2</v>
      </c>
      <c r="H47" s="51">
        <v>7.0000000000000001E-3</v>
      </c>
      <c r="I47" s="51">
        <v>2.5999999999999999E-2</v>
      </c>
      <c r="L47" s="53">
        <v>3.319</v>
      </c>
      <c r="M47" s="4" t="s">
        <v>35</v>
      </c>
      <c r="O47" s="46">
        <v>44462</v>
      </c>
      <c r="P47" s="46">
        <v>44462</v>
      </c>
      <c r="Q47" s="5" t="s">
        <v>73</v>
      </c>
    </row>
    <row r="48" spans="1:17" x14ac:dyDescent="0.2">
      <c r="A48" s="12" t="s">
        <v>72</v>
      </c>
      <c r="B48" s="1">
        <f t="shared" ref="B48:B49" si="24">C47</f>
        <v>2.6</v>
      </c>
      <c r="C48" s="1">
        <f t="shared" ref="C48:C49" si="25">B48+D48</f>
        <v>3.9000000000000004</v>
      </c>
      <c r="D48" s="1">
        <v>1.3</v>
      </c>
      <c r="E48" s="50">
        <v>524357</v>
      </c>
      <c r="F48" s="30">
        <v>0.55599999999999994</v>
      </c>
      <c r="G48" s="51">
        <v>0.03</v>
      </c>
      <c r="H48" s="51">
        <v>2.4E-2</v>
      </c>
      <c r="I48" s="51">
        <v>6.4000000000000001E-2</v>
      </c>
      <c r="L48" s="53">
        <v>11.387</v>
      </c>
      <c r="M48" s="4" t="s">
        <v>35</v>
      </c>
      <c r="O48" s="46">
        <v>44462</v>
      </c>
      <c r="P48" s="46">
        <v>44462</v>
      </c>
      <c r="Q48" s="5" t="s">
        <v>73</v>
      </c>
    </row>
    <row r="49" spans="1:17" x14ac:dyDescent="0.2">
      <c r="A49" s="12" t="s">
        <v>72</v>
      </c>
      <c r="B49" s="1">
        <f t="shared" si="24"/>
        <v>3.9000000000000004</v>
      </c>
      <c r="C49" s="1">
        <f t="shared" si="25"/>
        <v>4.4000000000000004</v>
      </c>
      <c r="D49" s="1">
        <v>0.5</v>
      </c>
      <c r="E49" s="50">
        <v>524358</v>
      </c>
      <c r="F49" s="30">
        <v>0.21199999999999999</v>
      </c>
      <c r="G49" s="51">
        <v>1.2E-2</v>
      </c>
      <c r="H49" s="51">
        <v>1.2E-2</v>
      </c>
      <c r="I49" s="51">
        <v>6.2E-2</v>
      </c>
      <c r="L49" s="53">
        <v>3.8730000000000002</v>
      </c>
      <c r="M49" s="4" t="s">
        <v>36</v>
      </c>
      <c r="N49" s="29">
        <v>0.5</v>
      </c>
      <c r="O49" s="46">
        <v>44462</v>
      </c>
      <c r="P49" s="46">
        <v>44462</v>
      </c>
      <c r="Q49" s="5" t="s">
        <v>73</v>
      </c>
    </row>
    <row r="50" spans="1:17" x14ac:dyDescent="0.2">
      <c r="A50" s="45" t="s">
        <v>52</v>
      </c>
      <c r="E50" s="33"/>
      <c r="F50" s="30"/>
      <c r="G50" s="31"/>
      <c r="H50" s="31"/>
      <c r="I50" s="31"/>
      <c r="L50" s="32"/>
      <c r="O50" s="46"/>
      <c r="P50" s="46"/>
    </row>
    <row r="51" spans="1:17" x14ac:dyDescent="0.2">
      <c r="A51" s="45" t="s">
        <v>53</v>
      </c>
      <c r="E51" s="33"/>
      <c r="F51" s="30"/>
      <c r="G51" s="31"/>
      <c r="H51" s="31"/>
      <c r="I51" s="31"/>
      <c r="L51" s="32"/>
      <c r="O51" s="46"/>
      <c r="P51" s="46"/>
    </row>
    <row r="52" spans="1:17" x14ac:dyDescent="0.2">
      <c r="A52" s="45" t="s">
        <v>124</v>
      </c>
      <c r="B52" s="1">
        <v>0</v>
      </c>
      <c r="C52" s="1">
        <f>D52</f>
        <v>0.4</v>
      </c>
      <c r="D52" s="1">
        <v>0.4</v>
      </c>
      <c r="E52" s="33">
        <v>526673</v>
      </c>
      <c r="F52" s="30">
        <v>2.7880000000000003</v>
      </c>
      <c r="G52" s="31">
        <v>8.5000000000000006E-2</v>
      </c>
      <c r="H52" s="31">
        <v>6.0999999999999999E-2</v>
      </c>
      <c r="I52" s="31">
        <v>0.38500000000000001</v>
      </c>
      <c r="J52" s="18">
        <v>2.7810000000000001</v>
      </c>
      <c r="L52" s="32">
        <v>6.6749999999999998</v>
      </c>
      <c r="M52" s="4" t="s">
        <v>36</v>
      </c>
      <c r="N52" s="29">
        <v>0.4</v>
      </c>
      <c r="O52" s="46">
        <v>44474</v>
      </c>
      <c r="P52" s="46">
        <v>44474</v>
      </c>
      <c r="Q52" s="5" t="s">
        <v>138</v>
      </c>
    </row>
    <row r="53" spans="1:17" x14ac:dyDescent="0.2">
      <c r="A53" s="45" t="s">
        <v>124</v>
      </c>
      <c r="B53" s="1">
        <f>C52</f>
        <v>0.4</v>
      </c>
      <c r="C53" s="1">
        <f>B53+D53</f>
        <v>1.1000000000000001</v>
      </c>
      <c r="D53" s="1">
        <v>0.7</v>
      </c>
      <c r="E53" s="33">
        <v>526674</v>
      </c>
      <c r="F53" s="30">
        <v>0.76</v>
      </c>
      <c r="G53" s="31">
        <v>7.0000000000000001E-3</v>
      </c>
      <c r="H53" s="31">
        <v>4.4999999999999998E-2</v>
      </c>
      <c r="I53" s="31">
        <v>0.248</v>
      </c>
      <c r="J53" s="18">
        <v>2.7080000000000002</v>
      </c>
      <c r="L53" s="32">
        <v>7.25</v>
      </c>
      <c r="M53" s="4" t="s">
        <v>37</v>
      </c>
      <c r="O53" s="46">
        <v>44474</v>
      </c>
      <c r="P53" s="46">
        <v>44474</v>
      </c>
      <c r="Q53" s="5" t="s">
        <v>138</v>
      </c>
    </row>
    <row r="54" spans="1:17" x14ac:dyDescent="0.2">
      <c r="A54" s="45" t="s">
        <v>124</v>
      </c>
      <c r="B54" s="1">
        <f t="shared" ref="B54" si="26">C53</f>
        <v>1.1000000000000001</v>
      </c>
      <c r="C54" s="1">
        <f t="shared" ref="C54" si="27">B54+D54</f>
        <v>2</v>
      </c>
      <c r="D54" s="1">
        <v>0.9</v>
      </c>
      <c r="E54" s="33">
        <v>526676</v>
      </c>
      <c r="F54" s="30">
        <v>0.19599999999999998</v>
      </c>
      <c r="G54" s="31">
        <v>0.01</v>
      </c>
      <c r="H54" s="31">
        <v>3.2000000000000001E-2</v>
      </c>
      <c r="I54" s="31">
        <v>0.10100000000000001</v>
      </c>
      <c r="J54" s="18">
        <v>2.6779999999999999</v>
      </c>
      <c r="L54" s="32">
        <v>1.611</v>
      </c>
      <c r="M54" s="4" t="s">
        <v>37</v>
      </c>
      <c r="O54" s="46">
        <v>44474</v>
      </c>
      <c r="P54" s="46">
        <v>44474</v>
      </c>
      <c r="Q54" s="5" t="s">
        <v>138</v>
      </c>
    </row>
    <row r="55" spans="1:17" x14ac:dyDescent="0.2">
      <c r="A55" s="45" t="s">
        <v>125</v>
      </c>
      <c r="B55" s="1">
        <v>0</v>
      </c>
      <c r="C55" s="1">
        <f>D55</f>
        <v>0.3</v>
      </c>
      <c r="D55" s="1">
        <v>0.3</v>
      </c>
      <c r="E55" s="4">
        <v>539430</v>
      </c>
      <c r="F55" s="30">
        <v>0.18599999999999997</v>
      </c>
      <c r="G55" s="31">
        <v>7.0000000000000001E-3</v>
      </c>
      <c r="H55" s="31">
        <v>8.9999999999999993E-3</v>
      </c>
      <c r="I55" s="31">
        <v>4.8000000000000001E-2</v>
      </c>
      <c r="L55" s="37">
        <v>2.0030000000000001</v>
      </c>
      <c r="M55" s="4" t="s">
        <v>35</v>
      </c>
      <c r="O55" s="46">
        <v>44533</v>
      </c>
      <c r="P55" s="46">
        <v>44533</v>
      </c>
      <c r="Q55" s="5" t="s">
        <v>139</v>
      </c>
    </row>
    <row r="56" spans="1:17" x14ac:dyDescent="0.2">
      <c r="A56" s="45" t="s">
        <v>125</v>
      </c>
      <c r="B56" s="1">
        <f>C55</f>
        <v>0.3</v>
      </c>
      <c r="C56" s="1">
        <f>B56+D56</f>
        <v>1.6</v>
      </c>
      <c r="D56" s="1">
        <v>1.3</v>
      </c>
      <c r="E56" s="4">
        <v>539431</v>
      </c>
      <c r="F56" s="30">
        <v>13.04</v>
      </c>
      <c r="G56" s="31">
        <v>0.11700000000000001</v>
      </c>
      <c r="H56" s="31">
        <v>8.7999999999999995E-2</v>
      </c>
      <c r="I56" s="31">
        <v>0.26200000000000001</v>
      </c>
      <c r="L56" s="37">
        <v>78.893000000000001</v>
      </c>
      <c r="M56" s="4" t="s">
        <v>36</v>
      </c>
      <c r="N56" s="29">
        <v>1.3</v>
      </c>
      <c r="O56" s="46">
        <v>44533</v>
      </c>
      <c r="P56" s="46">
        <v>44533</v>
      </c>
      <c r="Q56" s="5" t="s">
        <v>139</v>
      </c>
    </row>
    <row r="57" spans="1:17" x14ac:dyDescent="0.2">
      <c r="A57" s="45" t="s">
        <v>125</v>
      </c>
      <c r="B57" s="1">
        <f t="shared" ref="B57:B58" si="28">C56</f>
        <v>1.6</v>
      </c>
      <c r="C57" s="1">
        <f t="shared" ref="C57:C58" si="29">B57+D57</f>
        <v>2.5</v>
      </c>
      <c r="D57" s="1">
        <v>0.9</v>
      </c>
      <c r="E57" s="4">
        <v>539432</v>
      </c>
      <c r="F57" s="30">
        <v>1.1060000000000001</v>
      </c>
      <c r="G57" s="31">
        <v>4.3999999999999997E-2</v>
      </c>
      <c r="H57" s="31">
        <v>0.05</v>
      </c>
      <c r="I57" s="31">
        <v>0.255</v>
      </c>
      <c r="L57" s="37">
        <v>12.646000000000001</v>
      </c>
      <c r="M57" s="4" t="s">
        <v>37</v>
      </c>
      <c r="O57" s="46">
        <v>44533</v>
      </c>
      <c r="P57" s="46">
        <v>44533</v>
      </c>
      <c r="Q57" s="5" t="s">
        <v>139</v>
      </c>
    </row>
    <row r="58" spans="1:17" x14ac:dyDescent="0.2">
      <c r="A58" s="45" t="s">
        <v>125</v>
      </c>
      <c r="B58" s="1">
        <f t="shared" si="28"/>
        <v>2.5</v>
      </c>
      <c r="C58" s="1">
        <f t="shared" si="29"/>
        <v>3.2</v>
      </c>
      <c r="D58" s="1">
        <v>0.7</v>
      </c>
      <c r="E58" s="4">
        <v>539433</v>
      </c>
      <c r="F58" s="30">
        <v>0.252</v>
      </c>
      <c r="G58" s="31">
        <v>8.9999999999999993E-3</v>
      </c>
      <c r="H58" s="31">
        <v>0.01</v>
      </c>
      <c r="I58" s="31">
        <v>4.4999999999999998E-2</v>
      </c>
      <c r="L58" s="37">
        <v>2.278</v>
      </c>
      <c r="M58" s="4" t="s">
        <v>37</v>
      </c>
      <c r="O58" s="46">
        <v>44533</v>
      </c>
      <c r="P58" s="46">
        <v>44533</v>
      </c>
      <c r="Q58" s="5" t="s">
        <v>139</v>
      </c>
    </row>
    <row r="59" spans="1:17" x14ac:dyDescent="0.2">
      <c r="A59" s="45" t="s">
        <v>126</v>
      </c>
      <c r="B59" s="1">
        <v>0</v>
      </c>
      <c r="C59" s="1">
        <f>D59</f>
        <v>0.6</v>
      </c>
      <c r="D59" s="1">
        <v>0.6</v>
      </c>
      <c r="E59" s="33">
        <v>539650</v>
      </c>
      <c r="F59" s="30">
        <v>0.41200000000000003</v>
      </c>
      <c r="G59" s="31">
        <v>5.0000000000000001E-3</v>
      </c>
      <c r="H59" s="31">
        <v>8.9999999999999993E-3</v>
      </c>
      <c r="I59" s="31">
        <v>2.3E-2</v>
      </c>
      <c r="L59" s="37">
        <v>5.0129999999999999</v>
      </c>
      <c r="M59" s="4" t="s">
        <v>35</v>
      </c>
      <c r="O59" s="46">
        <v>44534</v>
      </c>
      <c r="P59" s="46">
        <v>44534</v>
      </c>
      <c r="Q59" s="5" t="s">
        <v>140</v>
      </c>
    </row>
    <row r="60" spans="1:17" x14ac:dyDescent="0.2">
      <c r="A60" s="45" t="s">
        <v>126</v>
      </c>
      <c r="B60" s="1">
        <f>C59</f>
        <v>0.6</v>
      </c>
      <c r="C60" s="1">
        <f>B60+D60</f>
        <v>1.1000000000000001</v>
      </c>
      <c r="D60" s="1">
        <v>0.5</v>
      </c>
      <c r="E60" s="33">
        <v>539651</v>
      </c>
      <c r="F60" s="30">
        <v>1.556</v>
      </c>
      <c r="G60" s="31">
        <v>1.0999999999999999E-2</v>
      </c>
      <c r="H60" s="31">
        <v>9.8000000000000004E-2</v>
      </c>
      <c r="I60" s="31">
        <v>0.32900000000000001</v>
      </c>
      <c r="L60" s="37">
        <v>31.103000000000002</v>
      </c>
      <c r="M60" s="4" t="s">
        <v>36</v>
      </c>
      <c r="N60" s="29">
        <v>0.5</v>
      </c>
      <c r="O60" s="46">
        <v>44534</v>
      </c>
      <c r="P60" s="46">
        <v>44534</v>
      </c>
      <c r="Q60" s="5" t="s">
        <v>140</v>
      </c>
    </row>
    <row r="61" spans="1:17" x14ac:dyDescent="0.2">
      <c r="A61" s="45" t="s">
        <v>126</v>
      </c>
      <c r="B61" s="1">
        <f t="shared" ref="B61:B62" si="30">C60</f>
        <v>1.1000000000000001</v>
      </c>
      <c r="C61" s="1">
        <f t="shared" ref="C61:C62" si="31">B61+D61</f>
        <v>2.2000000000000002</v>
      </c>
      <c r="D61" s="1">
        <v>1.1000000000000001</v>
      </c>
      <c r="E61" s="33">
        <v>539653</v>
      </c>
      <c r="F61" s="30">
        <v>0.48399999999999999</v>
      </c>
      <c r="G61" s="31">
        <v>7.0000000000000001E-3</v>
      </c>
      <c r="H61" s="31">
        <v>1.2999999999999999E-2</v>
      </c>
      <c r="I61" s="31">
        <v>3.5000000000000003E-2</v>
      </c>
      <c r="L61" s="37">
        <v>5.5039999999999996</v>
      </c>
      <c r="M61" s="4" t="s">
        <v>37</v>
      </c>
      <c r="O61" s="46">
        <v>44534</v>
      </c>
      <c r="P61" s="46">
        <v>44534</v>
      </c>
      <c r="Q61" s="5" t="s">
        <v>140</v>
      </c>
    </row>
    <row r="62" spans="1:17" x14ac:dyDescent="0.2">
      <c r="A62" s="45" t="s">
        <v>126</v>
      </c>
      <c r="B62" s="1">
        <f t="shared" si="30"/>
        <v>2.2000000000000002</v>
      </c>
      <c r="C62" s="1">
        <f t="shared" si="31"/>
        <v>3.5</v>
      </c>
      <c r="D62" s="1">
        <v>1.3</v>
      </c>
      <c r="E62" s="33">
        <v>539654</v>
      </c>
      <c r="F62" s="30">
        <v>0.51</v>
      </c>
      <c r="G62" s="31">
        <v>5.0000000000000001E-3</v>
      </c>
      <c r="H62" s="31">
        <v>2.1999999999999999E-2</v>
      </c>
      <c r="I62" s="31">
        <v>5.8000000000000003E-2</v>
      </c>
      <c r="L62" s="37">
        <v>7.9569999999999999</v>
      </c>
      <c r="M62" s="4" t="s">
        <v>37</v>
      </c>
      <c r="O62" s="46">
        <v>44534</v>
      </c>
      <c r="P62" s="46">
        <v>44534</v>
      </c>
      <c r="Q62" s="5" t="s">
        <v>140</v>
      </c>
    </row>
    <row r="63" spans="1:17" x14ac:dyDescent="0.2">
      <c r="A63" s="45" t="s">
        <v>127</v>
      </c>
      <c r="B63" s="1">
        <v>0</v>
      </c>
      <c r="C63" s="1">
        <f>D63</f>
        <v>0.4</v>
      </c>
      <c r="D63" s="1">
        <v>0.4</v>
      </c>
      <c r="E63" s="4">
        <v>539815</v>
      </c>
      <c r="F63" s="30">
        <v>0.32</v>
      </c>
      <c r="G63" s="31">
        <v>6.0000000000000001E-3</v>
      </c>
      <c r="H63" s="31">
        <v>1.4E-2</v>
      </c>
      <c r="I63" s="31">
        <v>7.3999999999999996E-2</v>
      </c>
      <c r="L63" s="32">
        <v>5.1869999999999994</v>
      </c>
      <c r="M63" s="4" t="s">
        <v>35</v>
      </c>
      <c r="O63" s="46">
        <v>44534</v>
      </c>
      <c r="P63" s="46">
        <v>44534</v>
      </c>
      <c r="Q63" s="5" t="s">
        <v>141</v>
      </c>
    </row>
    <row r="64" spans="1:17" x14ac:dyDescent="0.2">
      <c r="A64" s="45" t="s">
        <v>127</v>
      </c>
      <c r="B64" s="1">
        <f>C63</f>
        <v>0.4</v>
      </c>
      <c r="C64" s="1">
        <f>B64+D64</f>
        <v>0.9</v>
      </c>
      <c r="D64" s="1">
        <v>0.5</v>
      </c>
      <c r="E64" s="4">
        <v>539816</v>
      </c>
      <c r="F64" s="30">
        <v>2.1240000000000001</v>
      </c>
      <c r="G64" s="31">
        <v>3.7999999999999999E-2</v>
      </c>
      <c r="H64" s="31">
        <v>0.29899999999999999</v>
      </c>
      <c r="I64" s="31">
        <v>0.66200000000000003</v>
      </c>
      <c r="L64" s="32">
        <v>86.046999999999997</v>
      </c>
      <c r="M64" s="4" t="s">
        <v>36</v>
      </c>
      <c r="N64" s="29">
        <v>0.5</v>
      </c>
      <c r="O64" s="46">
        <v>44534</v>
      </c>
      <c r="P64" s="46">
        <v>44534</v>
      </c>
      <c r="Q64" s="5" t="s">
        <v>141</v>
      </c>
    </row>
    <row r="65" spans="1:17" x14ac:dyDescent="0.2">
      <c r="A65" s="45" t="s">
        <v>127</v>
      </c>
      <c r="B65" s="1">
        <f t="shared" ref="B65:B66" si="32">C64</f>
        <v>0.9</v>
      </c>
      <c r="C65" s="1">
        <f t="shared" ref="C65:C66" si="33">B65+D65</f>
        <v>2</v>
      </c>
      <c r="D65" s="1">
        <v>1.1000000000000001</v>
      </c>
      <c r="E65" s="4">
        <v>539817</v>
      </c>
      <c r="F65" s="30">
        <v>0.80400000000000005</v>
      </c>
      <c r="G65" s="31">
        <v>1.9E-2</v>
      </c>
      <c r="H65" s="31">
        <v>1.6E-2</v>
      </c>
      <c r="I65" s="31">
        <v>0.246</v>
      </c>
      <c r="L65" s="32">
        <v>11.251000000000001</v>
      </c>
      <c r="M65" s="4" t="s">
        <v>37</v>
      </c>
      <c r="O65" s="46">
        <v>44534</v>
      </c>
      <c r="P65" s="46">
        <v>44534</v>
      </c>
      <c r="Q65" s="5" t="s">
        <v>141</v>
      </c>
    </row>
    <row r="66" spans="1:17" x14ac:dyDescent="0.2">
      <c r="A66" s="45" t="s">
        <v>127</v>
      </c>
      <c r="B66" s="1">
        <f t="shared" si="32"/>
        <v>2</v>
      </c>
      <c r="C66" s="1">
        <f t="shared" si="33"/>
        <v>3.6</v>
      </c>
      <c r="D66" s="1">
        <v>1.6</v>
      </c>
      <c r="E66" s="4">
        <v>539818</v>
      </c>
      <c r="F66" s="30">
        <v>0.46800000000000003</v>
      </c>
      <c r="G66" s="31">
        <v>6.0000000000000001E-3</v>
      </c>
      <c r="H66" s="31">
        <v>5.0000000000000001E-3</v>
      </c>
      <c r="I66" s="31">
        <v>3.4000000000000002E-2</v>
      </c>
      <c r="L66" s="32">
        <v>8.1770000000000014</v>
      </c>
      <c r="M66" s="4" t="s">
        <v>37</v>
      </c>
      <c r="O66" s="46">
        <v>44534</v>
      </c>
      <c r="P66" s="46">
        <v>44534</v>
      </c>
      <c r="Q66" s="5" t="s">
        <v>141</v>
      </c>
    </row>
    <row r="67" spans="1:17" x14ac:dyDescent="0.2">
      <c r="A67" s="45" t="s">
        <v>128</v>
      </c>
      <c r="B67" s="1">
        <v>0</v>
      </c>
      <c r="C67" s="1">
        <f>D67</f>
        <v>0.6</v>
      </c>
      <c r="D67" s="1">
        <v>0.6</v>
      </c>
      <c r="E67" s="33">
        <v>539954</v>
      </c>
      <c r="F67" s="30">
        <v>1.1559999999999999</v>
      </c>
      <c r="G67" s="31">
        <v>0.01</v>
      </c>
      <c r="H67" s="31">
        <v>2.5000000000000001E-2</v>
      </c>
      <c r="I67" s="31">
        <v>5.6000000000000001E-2</v>
      </c>
      <c r="L67" s="32">
        <v>7.11</v>
      </c>
      <c r="M67" s="4" t="s">
        <v>35</v>
      </c>
      <c r="O67" s="46">
        <v>44535</v>
      </c>
      <c r="P67" s="46">
        <v>44535</v>
      </c>
      <c r="Q67" s="5" t="s">
        <v>142</v>
      </c>
    </row>
    <row r="68" spans="1:17" x14ac:dyDescent="0.2">
      <c r="A68" s="45" t="s">
        <v>128</v>
      </c>
      <c r="B68" s="1">
        <f>C67</f>
        <v>0.6</v>
      </c>
      <c r="C68" s="1">
        <f>B68+D68</f>
        <v>1.2</v>
      </c>
      <c r="D68" s="1">
        <v>0.6</v>
      </c>
      <c r="E68" s="33">
        <v>539955</v>
      </c>
      <c r="F68" s="30">
        <v>3.2279999999999998</v>
      </c>
      <c r="G68" s="31">
        <v>9.6000000000000002E-2</v>
      </c>
      <c r="H68" s="31">
        <v>0.30099999999999999</v>
      </c>
      <c r="I68" s="31">
        <v>0.72199999999999998</v>
      </c>
      <c r="L68" s="32">
        <v>99.108000000000004</v>
      </c>
      <c r="M68" s="4" t="s">
        <v>36</v>
      </c>
      <c r="N68" s="29">
        <v>0.6</v>
      </c>
      <c r="O68" s="46">
        <v>44535</v>
      </c>
      <c r="P68" s="46">
        <v>44535</v>
      </c>
      <c r="Q68" s="5" t="s">
        <v>142</v>
      </c>
    </row>
    <row r="69" spans="1:17" x14ac:dyDescent="0.2">
      <c r="A69" s="45" t="s">
        <v>128</v>
      </c>
      <c r="B69" s="1">
        <f t="shared" ref="B69:B70" si="34">C68</f>
        <v>1.2</v>
      </c>
      <c r="C69" s="1">
        <f t="shared" ref="C69:C70" si="35">B69+D69</f>
        <v>1.9</v>
      </c>
      <c r="D69" s="1">
        <v>0.7</v>
      </c>
      <c r="E69" s="33">
        <v>539956</v>
      </c>
      <c r="F69" s="30">
        <v>1.1840000000000002</v>
      </c>
      <c r="G69" s="31">
        <v>0.03</v>
      </c>
      <c r="H69" s="31">
        <v>7.2999999999999995E-2</v>
      </c>
      <c r="I69" s="31">
        <v>0.29599999999999999</v>
      </c>
      <c r="L69" s="32">
        <v>36.530999999999999</v>
      </c>
      <c r="M69" s="4" t="s">
        <v>37</v>
      </c>
      <c r="O69" s="46">
        <v>44535</v>
      </c>
      <c r="P69" s="46">
        <v>44535</v>
      </c>
      <c r="Q69" s="5" t="s">
        <v>142</v>
      </c>
    </row>
    <row r="70" spans="1:17" x14ac:dyDescent="0.2">
      <c r="A70" s="45" t="s">
        <v>128</v>
      </c>
      <c r="B70" s="1">
        <f t="shared" si="34"/>
        <v>1.9</v>
      </c>
      <c r="C70" s="1">
        <f t="shared" si="35"/>
        <v>3.4</v>
      </c>
      <c r="D70" s="1">
        <v>1.5</v>
      </c>
      <c r="E70" s="33">
        <v>539957</v>
      </c>
      <c r="F70" s="30">
        <v>0.45400000000000007</v>
      </c>
      <c r="G70" s="31">
        <v>6.0000000000000001E-3</v>
      </c>
      <c r="H70" s="31">
        <v>5.0000000000000001E-3</v>
      </c>
      <c r="I70" s="31">
        <v>2.3E-2</v>
      </c>
      <c r="L70" s="32">
        <v>5.1210000000000004</v>
      </c>
      <c r="M70" s="4" t="s">
        <v>37</v>
      </c>
      <c r="O70" s="46">
        <v>44535</v>
      </c>
      <c r="P70" s="46">
        <v>44535</v>
      </c>
      <c r="Q70" s="5" t="s">
        <v>142</v>
      </c>
    </row>
    <row r="71" spans="1:17" x14ac:dyDescent="0.2">
      <c r="A71" s="45" t="s">
        <v>129</v>
      </c>
      <c r="B71" s="1">
        <v>0</v>
      </c>
      <c r="C71" s="1">
        <f>D71</f>
        <v>0.6</v>
      </c>
      <c r="D71" s="1">
        <v>0.6</v>
      </c>
      <c r="E71" s="33">
        <v>541557</v>
      </c>
      <c r="F71" s="30">
        <v>1.554</v>
      </c>
      <c r="G71" s="31">
        <v>8.9999999999999993E-3</v>
      </c>
      <c r="H71" s="31">
        <v>3.3000000000000002E-2</v>
      </c>
      <c r="I71" s="31">
        <v>9.4E-2</v>
      </c>
      <c r="L71" s="32">
        <v>11.124000000000001</v>
      </c>
      <c r="M71" s="4" t="s">
        <v>35</v>
      </c>
      <c r="O71" s="46">
        <v>44545</v>
      </c>
      <c r="P71" s="46">
        <v>44545</v>
      </c>
      <c r="Q71" s="5" t="s">
        <v>143</v>
      </c>
    </row>
    <row r="72" spans="1:17" x14ac:dyDescent="0.2">
      <c r="A72" s="45" t="s">
        <v>129</v>
      </c>
      <c r="B72" s="1">
        <f>C71</f>
        <v>0.6</v>
      </c>
      <c r="C72" s="1">
        <f>B72+D72</f>
        <v>2.1</v>
      </c>
      <c r="D72" s="1">
        <v>1.5</v>
      </c>
      <c r="E72" s="33">
        <v>541558</v>
      </c>
      <c r="F72" s="30">
        <v>1.288</v>
      </c>
      <c r="G72" s="31">
        <v>1.2E-2</v>
      </c>
      <c r="H72" s="31">
        <v>2.7E-2</v>
      </c>
      <c r="I72" s="31">
        <v>6.3E-2</v>
      </c>
      <c r="L72" s="32">
        <v>11.177</v>
      </c>
      <c r="M72" s="4" t="s">
        <v>35</v>
      </c>
      <c r="O72" s="46">
        <v>44545</v>
      </c>
      <c r="P72" s="46">
        <v>44545</v>
      </c>
      <c r="Q72" s="5" t="s">
        <v>143</v>
      </c>
    </row>
    <row r="73" spans="1:17" x14ac:dyDescent="0.2">
      <c r="A73" s="45" t="s">
        <v>129</v>
      </c>
      <c r="B73" s="1">
        <f t="shared" ref="B73:B74" si="36">C72</f>
        <v>2.1</v>
      </c>
      <c r="C73" s="1">
        <f t="shared" ref="C73:C74" si="37">B73+D73</f>
        <v>3</v>
      </c>
      <c r="D73" s="1">
        <v>0.9</v>
      </c>
      <c r="E73" s="33">
        <v>541559</v>
      </c>
      <c r="F73" s="30">
        <v>5.1139999999999999</v>
      </c>
      <c r="G73" s="31">
        <v>0.104</v>
      </c>
      <c r="H73" s="31">
        <v>0.82</v>
      </c>
      <c r="I73" s="31">
        <v>1.262</v>
      </c>
      <c r="L73" s="32">
        <v>56.8</v>
      </c>
      <c r="M73" s="4" t="s">
        <v>36</v>
      </c>
      <c r="N73" s="29">
        <v>0.9</v>
      </c>
      <c r="O73" s="46">
        <v>44545</v>
      </c>
      <c r="P73" s="46">
        <v>44545</v>
      </c>
      <c r="Q73" s="5" t="s">
        <v>143</v>
      </c>
    </row>
    <row r="74" spans="1:17" x14ac:dyDescent="0.2">
      <c r="A74" s="45" t="s">
        <v>129</v>
      </c>
      <c r="B74" s="1">
        <f t="shared" si="36"/>
        <v>3</v>
      </c>
      <c r="C74" s="1">
        <f t="shared" si="37"/>
        <v>4.2</v>
      </c>
      <c r="D74" s="1">
        <v>1.2</v>
      </c>
      <c r="E74" s="33">
        <v>541560</v>
      </c>
      <c r="F74" s="30">
        <v>0.59399999999999997</v>
      </c>
      <c r="G74" s="31">
        <v>1.6E-2</v>
      </c>
      <c r="H74" s="31">
        <v>4.5999999999999999E-2</v>
      </c>
      <c r="I74" s="31">
        <v>0.182</v>
      </c>
      <c r="L74" s="32">
        <v>6.74</v>
      </c>
      <c r="M74" s="4" t="s">
        <v>37</v>
      </c>
      <c r="O74" s="46">
        <v>44545</v>
      </c>
      <c r="P74" s="46">
        <v>44545</v>
      </c>
      <c r="Q74" s="5" t="s">
        <v>143</v>
      </c>
    </row>
    <row r="75" spans="1:17" x14ac:dyDescent="0.2">
      <c r="A75" s="45" t="s">
        <v>130</v>
      </c>
      <c r="B75" s="1">
        <v>0</v>
      </c>
      <c r="C75" s="1">
        <f>D75</f>
        <v>1</v>
      </c>
      <c r="D75" s="1">
        <v>1</v>
      </c>
      <c r="E75" s="33">
        <v>541927</v>
      </c>
      <c r="F75" s="30">
        <v>0.64800000000000002</v>
      </c>
      <c r="G75" s="31">
        <v>1.6E-2</v>
      </c>
      <c r="H75" s="31">
        <v>7.5999999999999998E-2</v>
      </c>
      <c r="I75" s="31">
        <v>0.219</v>
      </c>
      <c r="L75" s="32">
        <v>11.055</v>
      </c>
      <c r="M75" s="4" t="s">
        <v>35</v>
      </c>
      <c r="O75" s="46">
        <v>44547</v>
      </c>
      <c r="P75" s="46">
        <v>44547</v>
      </c>
      <c r="Q75" s="5" t="s">
        <v>144</v>
      </c>
    </row>
    <row r="76" spans="1:17" x14ac:dyDescent="0.2">
      <c r="A76" s="45" t="s">
        <v>130</v>
      </c>
      <c r="B76" s="1">
        <f>C75</f>
        <v>1</v>
      </c>
      <c r="C76" s="1">
        <f>B76+D76</f>
        <v>1.7</v>
      </c>
      <c r="D76" s="1">
        <v>0.7</v>
      </c>
      <c r="E76" s="33">
        <v>541928</v>
      </c>
      <c r="F76" s="30">
        <v>1.6680000000000001</v>
      </c>
      <c r="G76" s="31">
        <v>2.1000000000000001E-2</v>
      </c>
      <c r="H76" s="31">
        <v>0.109</v>
      </c>
      <c r="I76" s="31">
        <v>0.22700000000000001</v>
      </c>
      <c r="L76" s="32">
        <v>21.261000000000003</v>
      </c>
      <c r="M76" s="4" t="s">
        <v>35</v>
      </c>
      <c r="O76" s="46">
        <v>44547</v>
      </c>
      <c r="P76" s="46">
        <v>44547</v>
      </c>
      <c r="Q76" s="5" t="s">
        <v>144</v>
      </c>
    </row>
    <row r="77" spans="1:17" x14ac:dyDescent="0.2">
      <c r="A77" s="45" t="s">
        <v>130</v>
      </c>
      <c r="B77" s="1">
        <f t="shared" ref="B77:B78" si="38">C76</f>
        <v>1.7</v>
      </c>
      <c r="C77" s="1">
        <f t="shared" ref="C77:C78" si="39">B77+D77</f>
        <v>2.2999999999999998</v>
      </c>
      <c r="D77" s="1">
        <v>0.6</v>
      </c>
      <c r="E77" s="33">
        <v>541929</v>
      </c>
      <c r="F77" s="30">
        <v>1.6980000000000002</v>
      </c>
      <c r="G77" s="31">
        <v>8.4000000000000005E-2</v>
      </c>
      <c r="H77" s="31">
        <v>0.161</v>
      </c>
      <c r="I77" s="31">
        <v>0.38100000000000001</v>
      </c>
      <c r="L77" s="32">
        <v>21.451000000000001</v>
      </c>
      <c r="M77" s="4" t="s">
        <v>36</v>
      </c>
      <c r="N77" s="29">
        <v>0.6</v>
      </c>
      <c r="O77" s="46">
        <v>44547</v>
      </c>
      <c r="P77" s="46">
        <v>44547</v>
      </c>
      <c r="Q77" s="5" t="s">
        <v>144</v>
      </c>
    </row>
    <row r="78" spans="1:17" x14ac:dyDescent="0.2">
      <c r="A78" s="45" t="s">
        <v>130</v>
      </c>
      <c r="B78" s="1">
        <f t="shared" si="38"/>
        <v>2.2999999999999998</v>
      </c>
      <c r="C78" s="1">
        <f t="shared" si="39"/>
        <v>2.9</v>
      </c>
      <c r="D78" s="1">
        <v>0.6</v>
      </c>
      <c r="E78" s="33">
        <v>541930</v>
      </c>
      <c r="F78" s="30">
        <v>0.91200000000000003</v>
      </c>
      <c r="G78" s="31">
        <v>1.4E-2</v>
      </c>
      <c r="H78" s="31">
        <v>6.8000000000000005E-2</v>
      </c>
      <c r="I78" s="31">
        <v>0.17299999999999999</v>
      </c>
      <c r="L78" s="32">
        <v>9.8839999999999986</v>
      </c>
      <c r="M78" s="4" t="s">
        <v>37</v>
      </c>
      <c r="O78" s="46">
        <v>44547</v>
      </c>
      <c r="P78" s="46">
        <v>44547</v>
      </c>
      <c r="Q78" s="5" t="s">
        <v>144</v>
      </c>
    </row>
    <row r="79" spans="1:17" x14ac:dyDescent="0.2">
      <c r="A79" s="45" t="s">
        <v>130</v>
      </c>
      <c r="B79" s="1">
        <f t="shared" ref="B79" si="40">C78</f>
        <v>2.9</v>
      </c>
      <c r="C79" s="1">
        <f t="shared" ref="C79" si="41">B79+D79</f>
        <v>3.8</v>
      </c>
      <c r="D79" s="1">
        <v>0.9</v>
      </c>
      <c r="E79" s="33">
        <v>541931</v>
      </c>
      <c r="F79" s="30">
        <v>0.50600000000000001</v>
      </c>
      <c r="G79" s="31">
        <v>6.0000000000000001E-3</v>
      </c>
      <c r="H79" s="31">
        <v>2.3E-2</v>
      </c>
      <c r="I79" s="31">
        <v>9.7000000000000003E-2</v>
      </c>
      <c r="L79" s="32">
        <v>5.843</v>
      </c>
      <c r="M79" s="4" t="s">
        <v>37</v>
      </c>
      <c r="O79" s="46">
        <v>44547</v>
      </c>
      <c r="P79" s="46">
        <v>44547</v>
      </c>
      <c r="Q79" s="5" t="s">
        <v>144</v>
      </c>
    </row>
    <row r="80" spans="1:17" x14ac:dyDescent="0.2">
      <c r="A80" s="45" t="s">
        <v>131</v>
      </c>
      <c r="B80" s="1">
        <v>0</v>
      </c>
      <c r="C80" s="1">
        <f>D80</f>
        <v>1</v>
      </c>
      <c r="D80" s="1">
        <v>1</v>
      </c>
      <c r="E80" s="33">
        <v>542119</v>
      </c>
      <c r="F80" s="30">
        <v>0.60400000000000009</v>
      </c>
      <c r="G80" s="31">
        <v>3.0000000000000001E-3</v>
      </c>
      <c r="H80" s="31">
        <v>6.0000000000000001E-3</v>
      </c>
      <c r="I80" s="31">
        <v>2.1000000000000001E-2</v>
      </c>
      <c r="L80" s="32">
        <v>1.216</v>
      </c>
      <c r="M80" s="4" t="s">
        <v>35</v>
      </c>
      <c r="O80" s="46">
        <v>44548</v>
      </c>
      <c r="P80" s="46">
        <v>44548</v>
      </c>
      <c r="Q80" s="5" t="s">
        <v>145</v>
      </c>
    </row>
    <row r="81" spans="1:17" x14ac:dyDescent="0.2">
      <c r="A81" s="45" t="s">
        <v>131</v>
      </c>
      <c r="B81" s="1">
        <f>C80</f>
        <v>1</v>
      </c>
      <c r="C81" s="1">
        <f>B81+D81</f>
        <v>2.4</v>
      </c>
      <c r="D81" s="1">
        <v>1.4</v>
      </c>
      <c r="E81" s="33">
        <v>542120</v>
      </c>
      <c r="F81" s="30">
        <v>1.2280000000000002</v>
      </c>
      <c r="G81" s="31">
        <v>7.0000000000000001E-3</v>
      </c>
      <c r="H81" s="31">
        <v>0.02</v>
      </c>
      <c r="I81" s="31">
        <v>0.03</v>
      </c>
      <c r="L81" s="32">
        <v>13.353999999999999</v>
      </c>
      <c r="M81" s="4" t="s">
        <v>35</v>
      </c>
      <c r="O81" s="46">
        <v>44548</v>
      </c>
      <c r="P81" s="46">
        <v>44548</v>
      </c>
      <c r="Q81" s="5" t="s">
        <v>145</v>
      </c>
    </row>
    <row r="82" spans="1:17" x14ac:dyDescent="0.2">
      <c r="A82" s="45" t="s">
        <v>131</v>
      </c>
      <c r="B82" s="1">
        <f t="shared" ref="B82:B83" si="42">C81</f>
        <v>2.4</v>
      </c>
      <c r="C82" s="1">
        <f t="shared" ref="C82:C83" si="43">B82+D82</f>
        <v>3.5</v>
      </c>
      <c r="D82" s="1">
        <v>1.1000000000000001</v>
      </c>
      <c r="E82" s="33">
        <v>542122</v>
      </c>
      <c r="F82" s="30">
        <v>1.202</v>
      </c>
      <c r="G82" s="31">
        <v>2.8000000000000001E-2</v>
      </c>
      <c r="H82" s="31">
        <v>0.157</v>
      </c>
      <c r="I82" s="31">
        <v>4.2999999999999997E-2</v>
      </c>
      <c r="L82" s="32">
        <v>12.487</v>
      </c>
      <c r="M82" s="4" t="s">
        <v>36</v>
      </c>
      <c r="N82" s="29">
        <v>1.1000000000000001</v>
      </c>
      <c r="O82" s="46">
        <v>44548</v>
      </c>
      <c r="P82" s="46">
        <v>44548</v>
      </c>
      <c r="Q82" s="5" t="s">
        <v>145</v>
      </c>
    </row>
    <row r="83" spans="1:17" x14ac:dyDescent="0.2">
      <c r="A83" s="45" t="s">
        <v>131</v>
      </c>
      <c r="B83" s="1">
        <f t="shared" si="42"/>
        <v>3.5</v>
      </c>
      <c r="C83" s="1">
        <f t="shared" si="43"/>
        <v>3.9</v>
      </c>
      <c r="D83" s="1">
        <v>0.4</v>
      </c>
      <c r="E83" s="33">
        <v>542123</v>
      </c>
      <c r="F83" s="30">
        <v>1.2</v>
      </c>
      <c r="G83" s="31">
        <v>2.3E-2</v>
      </c>
      <c r="H83" s="31">
        <v>0.13300000000000001</v>
      </c>
      <c r="I83" s="31">
        <v>5.5E-2</v>
      </c>
      <c r="L83" s="32">
        <v>16.518999999999998</v>
      </c>
      <c r="M83" s="4" t="s">
        <v>37</v>
      </c>
      <c r="O83" s="46">
        <v>44548</v>
      </c>
      <c r="P83" s="46">
        <v>44548</v>
      </c>
      <c r="Q83" s="5" t="s">
        <v>145</v>
      </c>
    </row>
    <row r="84" spans="1:17" x14ac:dyDescent="0.2">
      <c r="A84" s="45" t="s">
        <v>132</v>
      </c>
      <c r="B84" s="1">
        <v>0</v>
      </c>
      <c r="C84" s="1">
        <f>D84</f>
        <v>2</v>
      </c>
      <c r="D84" s="1">
        <v>2</v>
      </c>
      <c r="E84" s="4">
        <v>542438</v>
      </c>
      <c r="F84" s="30">
        <v>2.6880000000000002</v>
      </c>
      <c r="G84" s="31">
        <v>3.6999999999999998E-2</v>
      </c>
      <c r="H84" s="31">
        <v>1.2999999999999999E-2</v>
      </c>
      <c r="I84" s="31">
        <v>3.3000000000000002E-2</v>
      </c>
      <c r="L84" s="37">
        <v>24.59</v>
      </c>
      <c r="M84" s="4" t="s">
        <v>35</v>
      </c>
      <c r="O84" s="46">
        <v>44550</v>
      </c>
      <c r="P84" s="46">
        <v>44550</v>
      </c>
      <c r="Q84" s="5" t="s">
        <v>146</v>
      </c>
    </row>
    <row r="85" spans="1:17" x14ac:dyDescent="0.2">
      <c r="A85" s="45" t="s">
        <v>132</v>
      </c>
      <c r="B85" s="1">
        <f>C84</f>
        <v>2</v>
      </c>
      <c r="C85" s="1">
        <f>B85+D85</f>
        <v>2.2000000000000002</v>
      </c>
      <c r="D85" s="1">
        <v>0.2</v>
      </c>
      <c r="E85" s="4">
        <v>542439</v>
      </c>
      <c r="F85" s="30">
        <v>0.39800000000000002</v>
      </c>
      <c r="G85" s="31">
        <v>4.1000000000000002E-2</v>
      </c>
      <c r="H85" s="31">
        <v>0.10100000000000001</v>
      </c>
      <c r="I85" s="31">
        <v>0.19600000000000001</v>
      </c>
      <c r="L85" s="37">
        <v>5.4020000000000001</v>
      </c>
      <c r="M85" s="4" t="s">
        <v>36</v>
      </c>
      <c r="N85" s="29">
        <v>0.2</v>
      </c>
      <c r="O85" s="46">
        <v>44550</v>
      </c>
      <c r="P85" s="46">
        <v>44550</v>
      </c>
      <c r="Q85" s="5" t="s">
        <v>146</v>
      </c>
    </row>
    <row r="86" spans="1:17" x14ac:dyDescent="0.2">
      <c r="A86" s="45" t="s">
        <v>132</v>
      </c>
      <c r="B86" s="1">
        <f t="shared" ref="B86" si="44">C85</f>
        <v>2.2000000000000002</v>
      </c>
      <c r="C86" s="1">
        <f t="shared" ref="C86" si="45">B86+D86</f>
        <v>3.7</v>
      </c>
      <c r="D86" s="1">
        <v>1.5</v>
      </c>
      <c r="E86" s="4">
        <v>542440</v>
      </c>
      <c r="F86" s="30">
        <v>0.29600000000000004</v>
      </c>
      <c r="G86" s="31">
        <v>7.0000000000000001E-3</v>
      </c>
      <c r="H86" s="31">
        <v>3.1E-2</v>
      </c>
      <c r="I86" s="31">
        <v>4.4999999999999998E-2</v>
      </c>
      <c r="L86" s="37">
        <v>2.028</v>
      </c>
      <c r="M86" s="4" t="s">
        <v>37</v>
      </c>
      <c r="O86" s="46">
        <v>44550</v>
      </c>
      <c r="P86" s="46">
        <v>44550</v>
      </c>
      <c r="Q86" s="5" t="s">
        <v>146</v>
      </c>
    </row>
    <row r="87" spans="1:17" x14ac:dyDescent="0.2">
      <c r="A87" s="45" t="s">
        <v>133</v>
      </c>
      <c r="B87" s="1">
        <v>0</v>
      </c>
      <c r="C87" s="1">
        <f>D87</f>
        <v>1.7</v>
      </c>
      <c r="D87" s="1">
        <v>1.7</v>
      </c>
      <c r="E87" s="33">
        <v>542640</v>
      </c>
      <c r="F87" s="30">
        <v>0.69799999999999995</v>
      </c>
      <c r="G87" s="31">
        <v>3.0000000000000001E-3</v>
      </c>
      <c r="H87" s="31">
        <v>3.1E-2</v>
      </c>
      <c r="I87" s="31">
        <v>0.109</v>
      </c>
      <c r="L87" s="32">
        <v>6.1959999999999997</v>
      </c>
      <c r="M87" s="4" t="s">
        <v>35</v>
      </c>
      <c r="O87" s="46">
        <v>44551</v>
      </c>
      <c r="P87" s="46">
        <v>44551</v>
      </c>
      <c r="Q87" s="5" t="s">
        <v>147</v>
      </c>
    </row>
    <row r="88" spans="1:17" x14ac:dyDescent="0.2">
      <c r="A88" s="45" t="s">
        <v>133</v>
      </c>
      <c r="B88" s="1">
        <f>C87</f>
        <v>1.7</v>
      </c>
      <c r="C88" s="1">
        <f>B88+D88</f>
        <v>1.9</v>
      </c>
      <c r="D88" s="1">
        <v>0.2</v>
      </c>
      <c r="E88" s="33">
        <v>542641</v>
      </c>
      <c r="F88" s="30">
        <v>0.90800000000000014</v>
      </c>
      <c r="G88" s="31">
        <v>6.2E-2</v>
      </c>
      <c r="H88" s="31">
        <v>0.28699999999999998</v>
      </c>
      <c r="I88" s="31">
        <v>0.71199999999999997</v>
      </c>
      <c r="L88" s="32">
        <v>26.648</v>
      </c>
      <c r="M88" s="4" t="s">
        <v>36</v>
      </c>
      <c r="N88" s="29">
        <v>0.2</v>
      </c>
      <c r="O88" s="46">
        <v>44551</v>
      </c>
      <c r="P88" s="46">
        <v>44551</v>
      </c>
      <c r="Q88" s="5" t="s">
        <v>147</v>
      </c>
    </row>
    <row r="89" spans="1:17" x14ac:dyDescent="0.2">
      <c r="A89" s="45" t="s">
        <v>133</v>
      </c>
      <c r="B89" s="1">
        <f t="shared" ref="B89:B90" si="46">C88</f>
        <v>1.9</v>
      </c>
      <c r="C89" s="1">
        <f t="shared" ref="C89:C90" si="47">B89+D89</f>
        <v>3.3</v>
      </c>
      <c r="D89" s="1">
        <v>1.4</v>
      </c>
      <c r="E89" s="33">
        <v>542642</v>
      </c>
      <c r="F89" s="30">
        <v>0.43200000000000005</v>
      </c>
      <c r="G89" s="31">
        <v>8.9999999999999993E-3</v>
      </c>
      <c r="H89" s="31">
        <v>4.7E-2</v>
      </c>
      <c r="I89" s="31">
        <v>0.19600000000000001</v>
      </c>
      <c r="L89" s="32">
        <v>3.6989999999999998</v>
      </c>
      <c r="M89" s="4" t="s">
        <v>37</v>
      </c>
      <c r="O89" s="46">
        <v>44551</v>
      </c>
      <c r="P89" s="46">
        <v>44551</v>
      </c>
      <c r="Q89" s="5" t="s">
        <v>147</v>
      </c>
    </row>
    <row r="90" spans="1:17" x14ac:dyDescent="0.2">
      <c r="A90" s="45" t="s">
        <v>133</v>
      </c>
      <c r="B90" s="1">
        <f t="shared" si="46"/>
        <v>3.3</v>
      </c>
      <c r="C90" s="1">
        <f t="shared" si="47"/>
        <v>4.9000000000000004</v>
      </c>
      <c r="D90" s="1">
        <v>1.6</v>
      </c>
      <c r="E90" s="33">
        <v>542643</v>
      </c>
      <c r="F90" s="30">
        <v>0.58200000000000007</v>
      </c>
      <c r="G90" s="31">
        <v>5.0000000000000001E-3</v>
      </c>
      <c r="H90" s="31">
        <v>6.0000000000000001E-3</v>
      </c>
      <c r="I90" s="31">
        <v>0.02</v>
      </c>
      <c r="L90" s="32">
        <v>1.2330000000000001</v>
      </c>
      <c r="M90" s="4" t="s">
        <v>37</v>
      </c>
      <c r="O90" s="46">
        <v>44551</v>
      </c>
      <c r="P90" s="46">
        <v>44551</v>
      </c>
      <c r="Q90" s="5" t="s">
        <v>147</v>
      </c>
    </row>
    <row r="91" spans="1:17" x14ac:dyDescent="0.2">
      <c r="A91" s="45" t="s">
        <v>134</v>
      </c>
      <c r="B91" s="1">
        <v>0</v>
      </c>
      <c r="C91" s="1">
        <f>D91</f>
        <v>1.3</v>
      </c>
      <c r="D91" s="1">
        <v>1.3</v>
      </c>
      <c r="E91" s="33">
        <v>542758</v>
      </c>
      <c r="F91" s="30">
        <v>0.87599999999999989</v>
      </c>
      <c r="G91" s="31">
        <v>7.0000000000000001E-3</v>
      </c>
      <c r="H91" s="31">
        <v>3.2000000000000001E-2</v>
      </c>
      <c r="I91" s="31">
        <v>0.12</v>
      </c>
      <c r="L91" s="32">
        <v>6.1219999999999999</v>
      </c>
      <c r="M91" s="4" t="s">
        <v>35</v>
      </c>
      <c r="O91" s="46">
        <v>44551</v>
      </c>
      <c r="P91" s="46">
        <v>44551</v>
      </c>
      <c r="Q91" s="5" t="s">
        <v>148</v>
      </c>
    </row>
    <row r="92" spans="1:17" x14ac:dyDescent="0.2">
      <c r="A92" s="45" t="s">
        <v>134</v>
      </c>
      <c r="B92" s="1">
        <f>C91</f>
        <v>1.3</v>
      </c>
      <c r="C92" s="1">
        <f>B92+D92</f>
        <v>1.9</v>
      </c>
      <c r="D92" s="1">
        <v>0.6</v>
      </c>
      <c r="E92" s="33">
        <v>542759</v>
      </c>
      <c r="F92" s="30">
        <v>2.0099999999999998</v>
      </c>
      <c r="G92" s="31">
        <v>7.0999999999999994E-2</v>
      </c>
      <c r="H92" s="31">
        <v>0.439</v>
      </c>
      <c r="I92" s="31">
        <v>0.82299999999999995</v>
      </c>
      <c r="L92" s="32">
        <v>23.901</v>
      </c>
      <c r="M92" s="4" t="s">
        <v>36</v>
      </c>
      <c r="N92" s="29">
        <v>0.6</v>
      </c>
      <c r="O92" s="46">
        <v>44551</v>
      </c>
      <c r="P92" s="46">
        <v>44551</v>
      </c>
      <c r="Q92" s="5" t="s">
        <v>148</v>
      </c>
    </row>
    <row r="93" spans="1:17" x14ac:dyDescent="0.2">
      <c r="A93" s="45" t="s">
        <v>134</v>
      </c>
      <c r="B93" s="1">
        <f t="shared" ref="B93:B94" si="48">C92</f>
        <v>1.9</v>
      </c>
      <c r="C93" s="1">
        <f t="shared" ref="C93:C94" si="49">B93+D93</f>
        <v>2.4</v>
      </c>
      <c r="D93" s="1">
        <v>0.5</v>
      </c>
      <c r="E93" s="33">
        <v>542760</v>
      </c>
      <c r="F93" s="30">
        <v>0.91599999999999993</v>
      </c>
      <c r="G93" s="31">
        <v>1.7999999999999999E-2</v>
      </c>
      <c r="H93" s="31">
        <v>3.4000000000000002E-2</v>
      </c>
      <c r="I93" s="31">
        <v>0.42099999999999999</v>
      </c>
      <c r="L93" s="32">
        <v>7.3559999999999999</v>
      </c>
      <c r="M93" s="4" t="s">
        <v>37</v>
      </c>
      <c r="O93" s="46">
        <v>44551</v>
      </c>
      <c r="P93" s="46">
        <v>44551</v>
      </c>
      <c r="Q93" s="5" t="s">
        <v>148</v>
      </c>
    </row>
    <row r="94" spans="1:17" x14ac:dyDescent="0.2">
      <c r="A94" s="45" t="s">
        <v>134</v>
      </c>
      <c r="B94" s="1">
        <f t="shared" si="48"/>
        <v>2.4</v>
      </c>
      <c r="C94" s="1">
        <f t="shared" si="49"/>
        <v>3.5</v>
      </c>
      <c r="D94" s="1">
        <v>1.1000000000000001</v>
      </c>
      <c r="E94" s="33">
        <v>542761</v>
      </c>
      <c r="F94" s="30">
        <v>1.034</v>
      </c>
      <c r="G94" s="31">
        <v>0.01</v>
      </c>
      <c r="H94" s="31">
        <v>4.8000000000000001E-2</v>
      </c>
      <c r="I94" s="31">
        <v>4.8000000000000001E-2</v>
      </c>
      <c r="L94" s="32">
        <v>7.9340000000000002</v>
      </c>
      <c r="M94" s="4" t="s">
        <v>37</v>
      </c>
      <c r="O94" s="46">
        <v>44551</v>
      </c>
      <c r="P94" s="46">
        <v>44551</v>
      </c>
      <c r="Q94" s="5" t="s">
        <v>148</v>
      </c>
    </row>
    <row r="95" spans="1:17" x14ac:dyDescent="0.2">
      <c r="A95" s="45" t="s">
        <v>135</v>
      </c>
      <c r="B95" s="1">
        <v>0</v>
      </c>
      <c r="C95" s="1">
        <f>D95</f>
        <v>1.9</v>
      </c>
      <c r="D95" s="1">
        <v>1.9</v>
      </c>
      <c r="E95" s="33">
        <v>542912</v>
      </c>
      <c r="F95" s="30">
        <v>0.74399999999999988</v>
      </c>
      <c r="G95" s="31">
        <v>4.0000000000000001E-3</v>
      </c>
      <c r="H95" s="31">
        <v>3.5000000000000003E-2</v>
      </c>
      <c r="I95" s="31">
        <v>9.6000000000000002E-2</v>
      </c>
      <c r="L95" s="32">
        <v>4.12</v>
      </c>
      <c r="M95" s="4" t="s">
        <v>35</v>
      </c>
      <c r="O95" s="46">
        <v>44552</v>
      </c>
      <c r="P95" s="46">
        <v>44552</v>
      </c>
      <c r="Q95" s="5" t="s">
        <v>149</v>
      </c>
    </row>
    <row r="96" spans="1:17" x14ac:dyDescent="0.2">
      <c r="A96" s="45" t="s">
        <v>135</v>
      </c>
      <c r="B96" s="1">
        <f>C95</f>
        <v>1.9</v>
      </c>
      <c r="C96" s="1">
        <f>B96+D96</f>
        <v>2.1999999999999997</v>
      </c>
      <c r="D96" s="1">
        <v>0.3</v>
      </c>
      <c r="E96" s="33">
        <v>542913</v>
      </c>
      <c r="F96" s="30">
        <v>0.8</v>
      </c>
      <c r="G96" s="31">
        <v>0.10199999999999999</v>
      </c>
      <c r="H96" s="31">
        <v>1.0109999999999999</v>
      </c>
      <c r="I96" s="31">
        <v>0.95399999999999996</v>
      </c>
      <c r="L96" s="32">
        <v>18.190999999999999</v>
      </c>
      <c r="M96" s="4" t="s">
        <v>36</v>
      </c>
      <c r="N96" s="29">
        <v>0.3</v>
      </c>
      <c r="O96" s="46">
        <v>44552</v>
      </c>
      <c r="P96" s="46">
        <v>44552</v>
      </c>
      <c r="Q96" s="5" t="s">
        <v>149</v>
      </c>
    </row>
    <row r="97" spans="1:17" x14ac:dyDescent="0.2">
      <c r="A97" s="45" t="s">
        <v>135</v>
      </c>
      <c r="B97" s="1">
        <f t="shared" ref="B97:B98" si="50">C96</f>
        <v>2.1999999999999997</v>
      </c>
      <c r="C97" s="1">
        <f t="shared" ref="C97:C98" si="51">B97+D97</f>
        <v>3.0999999999999996</v>
      </c>
      <c r="D97" s="1">
        <v>0.9</v>
      </c>
      <c r="E97" s="33">
        <v>542914</v>
      </c>
      <c r="F97" s="30">
        <v>0.75599999999999989</v>
      </c>
      <c r="G97" s="31">
        <v>1.4E-2</v>
      </c>
      <c r="H97" s="31">
        <v>4.3999999999999997E-2</v>
      </c>
      <c r="I97" s="31">
        <v>0.39400000000000002</v>
      </c>
      <c r="L97" s="32">
        <v>4.3499999999999996</v>
      </c>
      <c r="M97" s="4" t="s">
        <v>37</v>
      </c>
      <c r="O97" s="46">
        <v>44552</v>
      </c>
      <c r="P97" s="46">
        <v>44552</v>
      </c>
      <c r="Q97" s="5" t="s">
        <v>149</v>
      </c>
    </row>
    <row r="98" spans="1:17" x14ac:dyDescent="0.2">
      <c r="A98" s="45" t="s">
        <v>135</v>
      </c>
      <c r="B98" s="1">
        <f t="shared" si="50"/>
        <v>3.0999999999999996</v>
      </c>
      <c r="C98" s="1">
        <f t="shared" si="51"/>
        <v>4.3999999999999995</v>
      </c>
      <c r="D98" s="1">
        <v>1.3</v>
      </c>
      <c r="E98" s="33">
        <v>542915</v>
      </c>
      <c r="F98" s="30">
        <v>0.33</v>
      </c>
      <c r="G98" s="31">
        <v>2E-3</v>
      </c>
      <c r="H98" s="31">
        <v>0.01</v>
      </c>
      <c r="I98" s="31">
        <v>1.7999999999999999E-2</v>
      </c>
      <c r="L98" s="32">
        <v>-1.0880000000000001</v>
      </c>
      <c r="M98" s="4" t="s">
        <v>37</v>
      </c>
      <c r="O98" s="46">
        <v>44552</v>
      </c>
      <c r="P98" s="46">
        <v>44552</v>
      </c>
      <c r="Q98" s="5" t="s">
        <v>149</v>
      </c>
    </row>
    <row r="99" spans="1:17" x14ac:dyDescent="0.2">
      <c r="A99" s="45" t="s">
        <v>136</v>
      </c>
      <c r="B99" s="1">
        <v>0</v>
      </c>
      <c r="C99" s="1">
        <f>D99</f>
        <v>1.7</v>
      </c>
      <c r="D99" s="1">
        <v>1.7</v>
      </c>
      <c r="E99" s="33">
        <v>543726</v>
      </c>
      <c r="F99" s="30">
        <v>0.55599999999999994</v>
      </c>
      <c r="G99" s="31">
        <v>0.01</v>
      </c>
      <c r="H99" s="31">
        <v>6.0999999999999999E-2</v>
      </c>
      <c r="I99" s="31">
        <v>9.9000000000000005E-2</v>
      </c>
      <c r="L99" s="32">
        <v>4.9420000000000002</v>
      </c>
      <c r="O99" s="46">
        <v>44558</v>
      </c>
      <c r="P99" s="46">
        <v>44558</v>
      </c>
      <c r="Q99" s="5" t="s">
        <v>150</v>
      </c>
    </row>
    <row r="100" spans="1:17" x14ac:dyDescent="0.2">
      <c r="A100" s="45" t="s">
        <v>136</v>
      </c>
      <c r="B100" s="1">
        <f>C99</f>
        <v>1.7</v>
      </c>
      <c r="C100" s="1">
        <f>B100+D100</f>
        <v>2.9</v>
      </c>
      <c r="D100" s="1">
        <v>1.2</v>
      </c>
      <c r="E100" s="33">
        <v>543727</v>
      </c>
      <c r="F100" s="30">
        <v>0.96</v>
      </c>
      <c r="G100" s="31">
        <v>3.1E-2</v>
      </c>
      <c r="H100" s="31">
        <v>0.26800000000000002</v>
      </c>
      <c r="I100" s="31">
        <v>0.54600000000000004</v>
      </c>
      <c r="L100" s="32">
        <v>20.186</v>
      </c>
      <c r="O100" s="46">
        <v>44558</v>
      </c>
      <c r="P100" s="46">
        <v>44558</v>
      </c>
      <c r="Q100" s="5" t="s">
        <v>150</v>
      </c>
    </row>
    <row r="101" spans="1:17" x14ac:dyDescent="0.2">
      <c r="A101" s="45" t="s">
        <v>136</v>
      </c>
      <c r="B101" s="1">
        <f t="shared" ref="B101:B102" si="52">C100</f>
        <v>2.9</v>
      </c>
      <c r="C101" s="1">
        <f t="shared" ref="C101:C102" si="53">B101+D101</f>
        <v>3.5</v>
      </c>
      <c r="D101" s="1">
        <v>0.6</v>
      </c>
      <c r="E101" s="33">
        <v>543728</v>
      </c>
      <c r="F101" s="30">
        <v>0.52800000000000002</v>
      </c>
      <c r="G101" s="31">
        <v>5.0000000000000001E-3</v>
      </c>
      <c r="H101" s="31">
        <v>2.5000000000000001E-2</v>
      </c>
      <c r="I101" s="31">
        <v>9.5000000000000001E-2</v>
      </c>
      <c r="L101" s="32">
        <v>2.1120000000000001</v>
      </c>
      <c r="O101" s="46">
        <v>44558</v>
      </c>
      <c r="P101" s="46">
        <v>44558</v>
      </c>
      <c r="Q101" s="5" t="s">
        <v>150</v>
      </c>
    </row>
    <row r="102" spans="1:17" x14ac:dyDescent="0.2">
      <c r="A102" s="45" t="s">
        <v>136</v>
      </c>
      <c r="B102" s="1">
        <f t="shared" si="52"/>
        <v>3.5</v>
      </c>
      <c r="C102" s="1">
        <f t="shared" si="53"/>
        <v>4.4000000000000004</v>
      </c>
      <c r="D102" s="1">
        <v>0.9</v>
      </c>
      <c r="E102" s="33">
        <v>543729</v>
      </c>
      <c r="F102" s="30">
        <v>0.41200000000000003</v>
      </c>
      <c r="G102" s="31">
        <v>0.01</v>
      </c>
      <c r="H102" s="31">
        <v>3.3000000000000002E-2</v>
      </c>
      <c r="I102" s="31">
        <v>0.17799999999999999</v>
      </c>
      <c r="L102" s="32">
        <v>3.6399999999999997</v>
      </c>
      <c r="O102" s="46">
        <v>44558</v>
      </c>
      <c r="P102" s="46">
        <v>44558</v>
      </c>
      <c r="Q102" s="5" t="s">
        <v>150</v>
      </c>
    </row>
    <row r="103" spans="1:17" x14ac:dyDescent="0.2">
      <c r="A103" s="45" t="s">
        <v>137</v>
      </c>
      <c r="B103" s="1">
        <v>0</v>
      </c>
      <c r="C103" s="1">
        <f>D103</f>
        <v>1</v>
      </c>
      <c r="D103" s="1">
        <v>1</v>
      </c>
      <c r="E103" s="33">
        <v>544601</v>
      </c>
      <c r="F103" s="30">
        <v>0.34799999999999998</v>
      </c>
      <c r="G103" s="31">
        <v>1.7999999999999999E-2</v>
      </c>
      <c r="H103" s="31">
        <v>1.0999999999999999E-2</v>
      </c>
      <c r="I103" s="31">
        <v>2.5000000000000001E-2</v>
      </c>
      <c r="L103" s="32">
        <v>1.8169999999999999</v>
      </c>
      <c r="O103" s="46">
        <v>44565</v>
      </c>
      <c r="P103" s="46">
        <v>44565</v>
      </c>
      <c r="Q103" s="5" t="s">
        <v>151</v>
      </c>
    </row>
    <row r="104" spans="1:17" x14ac:dyDescent="0.2">
      <c r="A104" s="45" t="s">
        <v>137</v>
      </c>
      <c r="B104" s="1">
        <f>C103</f>
        <v>1</v>
      </c>
      <c r="C104" s="1">
        <f>B104+D104</f>
        <v>1.6</v>
      </c>
      <c r="D104" s="1">
        <v>0.6</v>
      </c>
      <c r="E104" s="33">
        <v>544602</v>
      </c>
      <c r="F104" s="30">
        <v>0.7639999999999999</v>
      </c>
      <c r="G104" s="31">
        <v>1.9E-2</v>
      </c>
      <c r="H104" s="31">
        <v>4.4999999999999998E-2</v>
      </c>
      <c r="I104" s="31">
        <v>0.113</v>
      </c>
      <c r="L104" s="32">
        <v>6.6989999999999998</v>
      </c>
      <c r="O104" s="46">
        <v>44565</v>
      </c>
      <c r="P104" s="46">
        <v>44565</v>
      </c>
      <c r="Q104" s="5" t="s">
        <v>151</v>
      </c>
    </row>
    <row r="105" spans="1:17" x14ac:dyDescent="0.2">
      <c r="A105" s="45" t="s">
        <v>137</v>
      </c>
      <c r="B105" s="1">
        <f t="shared" ref="B105:B106" si="54">C104</f>
        <v>1.6</v>
      </c>
      <c r="C105" s="1">
        <f t="shared" ref="C105:C106" si="55">B105+D105</f>
        <v>2.2000000000000002</v>
      </c>
      <c r="D105" s="1">
        <v>0.6</v>
      </c>
      <c r="E105" s="33">
        <v>544603</v>
      </c>
      <c r="F105" s="30">
        <v>0.44799999999999995</v>
      </c>
      <c r="G105" s="31">
        <v>1.2E-2</v>
      </c>
      <c r="H105" s="31">
        <v>0.11799999999999999</v>
      </c>
      <c r="I105" s="31">
        <v>0.371</v>
      </c>
      <c r="L105" s="32">
        <v>12.805999999999999</v>
      </c>
      <c r="O105" s="46">
        <v>44565</v>
      </c>
      <c r="P105" s="46">
        <v>44565</v>
      </c>
      <c r="Q105" s="5" t="s">
        <v>151</v>
      </c>
    </row>
    <row r="106" spans="1:17" x14ac:dyDescent="0.2">
      <c r="A106" s="45" t="s">
        <v>137</v>
      </c>
      <c r="B106" s="1">
        <f t="shared" si="54"/>
        <v>2.2000000000000002</v>
      </c>
      <c r="C106" s="1">
        <f t="shared" si="55"/>
        <v>2.8000000000000003</v>
      </c>
      <c r="D106" s="1">
        <v>0.6</v>
      </c>
      <c r="E106" s="33">
        <v>544604</v>
      </c>
      <c r="F106" s="30">
        <v>1.1919999999999999</v>
      </c>
      <c r="G106" s="31">
        <v>4.7E-2</v>
      </c>
      <c r="H106" s="31">
        <v>0.40200000000000002</v>
      </c>
      <c r="I106" s="31">
        <v>0.72</v>
      </c>
      <c r="L106" s="36">
        <v>30.315000000000001</v>
      </c>
      <c r="O106" s="46">
        <v>44565</v>
      </c>
      <c r="P106" s="46">
        <v>44565</v>
      </c>
      <c r="Q106" s="5" t="s">
        <v>151</v>
      </c>
    </row>
    <row r="107" spans="1:17" x14ac:dyDescent="0.2">
      <c r="A107" s="45" t="s">
        <v>137</v>
      </c>
      <c r="B107" s="1">
        <f t="shared" ref="B107" si="56">C106</f>
        <v>2.8000000000000003</v>
      </c>
      <c r="C107" s="1">
        <f t="shared" ref="C107" si="57">B107+D107</f>
        <v>3.7</v>
      </c>
      <c r="D107" s="1">
        <v>0.9</v>
      </c>
      <c r="E107" s="33">
        <v>544605</v>
      </c>
      <c r="F107" s="30">
        <v>2.512</v>
      </c>
      <c r="G107" s="31">
        <v>2.1999999999999999E-2</v>
      </c>
      <c r="H107" s="31">
        <v>6.5000000000000002E-2</v>
      </c>
      <c r="I107" s="31">
        <v>0.129</v>
      </c>
      <c r="L107" s="32">
        <v>1.927</v>
      </c>
      <c r="O107" s="46">
        <v>44565</v>
      </c>
      <c r="P107" s="46">
        <v>44565</v>
      </c>
      <c r="Q107" s="5" t="s">
        <v>151</v>
      </c>
    </row>
    <row r="108" spans="1:17" x14ac:dyDescent="0.2">
      <c r="A108" s="22"/>
      <c r="E108" s="33"/>
      <c r="F108" s="30"/>
      <c r="G108" s="31"/>
      <c r="H108" s="31"/>
      <c r="I108" s="31"/>
      <c r="L108" s="32"/>
    </row>
    <row r="109" spans="1:17" x14ac:dyDescent="0.2">
      <c r="A109" s="22"/>
      <c r="E109" s="33"/>
      <c r="F109" s="3"/>
      <c r="G109" s="31"/>
      <c r="H109" s="31"/>
      <c r="I109" s="31"/>
      <c r="L109" s="32"/>
    </row>
    <row r="110" spans="1:17" x14ac:dyDescent="0.2">
      <c r="A110" s="22"/>
      <c r="E110" s="33"/>
      <c r="F110" s="3"/>
      <c r="G110" s="31"/>
      <c r="H110" s="31"/>
      <c r="I110" s="31"/>
      <c r="L110" s="32"/>
    </row>
    <row r="111" spans="1:17" x14ac:dyDescent="0.2">
      <c r="A111" s="22"/>
      <c r="E111" s="33"/>
      <c r="F111" s="3"/>
      <c r="G111" s="31"/>
      <c r="H111" s="31"/>
      <c r="I111" s="31"/>
      <c r="L111" s="32"/>
    </row>
    <row r="112" spans="1:17" x14ac:dyDescent="0.2">
      <c r="F112" s="3"/>
      <c r="L112" s="3"/>
    </row>
    <row r="113" spans="6:12" x14ac:dyDescent="0.2">
      <c r="F113" s="3"/>
      <c r="L113" s="3"/>
    </row>
    <row r="114" spans="6:12" x14ac:dyDescent="0.2">
      <c r="F114" s="3"/>
      <c r="L114" s="3"/>
    </row>
    <row r="115" spans="6:12" x14ac:dyDescent="0.2">
      <c r="F115" s="3"/>
      <c r="L115" s="3"/>
    </row>
    <row r="116" spans="6:12" x14ac:dyDescent="0.2">
      <c r="F116" s="3"/>
      <c r="L116" s="3"/>
    </row>
    <row r="117" spans="6:12" x14ac:dyDescent="0.2">
      <c r="F117" s="3"/>
      <c r="L117" s="3"/>
    </row>
    <row r="118" spans="6:12" x14ac:dyDescent="0.2">
      <c r="F118" s="3"/>
      <c r="L118" s="3"/>
    </row>
    <row r="119" spans="6:12" x14ac:dyDescent="0.2">
      <c r="F119" s="3"/>
      <c r="L119" s="3"/>
    </row>
    <row r="120" spans="6:12" x14ac:dyDescent="0.2">
      <c r="F120" s="3"/>
      <c r="L120" s="3"/>
    </row>
    <row r="121" spans="6:12" x14ac:dyDescent="0.2">
      <c r="F121" s="3"/>
      <c r="L121" s="3"/>
    </row>
    <row r="122" spans="6:12" x14ac:dyDescent="0.2">
      <c r="F122" s="3"/>
      <c r="L122" s="3"/>
    </row>
    <row r="123" spans="6:12" x14ac:dyDescent="0.2">
      <c r="F123" s="3"/>
      <c r="L123" s="3"/>
    </row>
    <row r="124" spans="6:12" x14ac:dyDescent="0.2">
      <c r="F124" s="3"/>
      <c r="L124" s="3"/>
    </row>
    <row r="125" spans="6:12" x14ac:dyDescent="0.2">
      <c r="F125" s="3"/>
      <c r="L125" s="3"/>
    </row>
    <row r="126" spans="6:12" x14ac:dyDescent="0.2">
      <c r="F126" s="3"/>
      <c r="L126" s="3"/>
    </row>
    <row r="127" spans="6:12" x14ac:dyDescent="0.2">
      <c r="F127" s="3"/>
      <c r="L127" s="3"/>
    </row>
    <row r="128" spans="6:12" x14ac:dyDescent="0.2">
      <c r="F128" s="3"/>
      <c r="L128" s="3"/>
    </row>
    <row r="129" spans="6:12" x14ac:dyDescent="0.2">
      <c r="F129" s="3"/>
      <c r="L129" s="3"/>
    </row>
    <row r="130" spans="6:12" x14ac:dyDescent="0.2">
      <c r="F130" s="3"/>
      <c r="L130" s="3"/>
    </row>
    <row r="131" spans="6:12" x14ac:dyDescent="0.2">
      <c r="F131" s="3"/>
      <c r="L131" s="3"/>
    </row>
    <row r="132" spans="6:12" x14ac:dyDescent="0.2">
      <c r="F132" s="3"/>
      <c r="L132" s="3"/>
    </row>
    <row r="133" spans="6:12" x14ac:dyDescent="0.2">
      <c r="F133" s="3"/>
      <c r="L133" s="3"/>
    </row>
    <row r="134" spans="6:12" x14ac:dyDescent="0.2">
      <c r="F134" s="3"/>
      <c r="L134" s="3"/>
    </row>
    <row r="135" spans="6:12" x14ac:dyDescent="0.2">
      <c r="F135" s="3"/>
      <c r="L135" s="3"/>
    </row>
    <row r="136" spans="6:12" x14ac:dyDescent="0.2">
      <c r="F136" s="3"/>
      <c r="L136" s="3"/>
    </row>
    <row r="137" spans="6:12" x14ac:dyDescent="0.2">
      <c r="F137" s="3"/>
      <c r="L137" s="3"/>
    </row>
    <row r="138" spans="6:12" x14ac:dyDescent="0.2">
      <c r="F138" s="3"/>
      <c r="L138" s="3"/>
    </row>
    <row r="139" spans="6:12" x14ac:dyDescent="0.2">
      <c r="F139" s="3"/>
      <c r="L139" s="3"/>
    </row>
    <row r="140" spans="6:12" x14ac:dyDescent="0.2">
      <c r="F140" s="3"/>
      <c r="L140" s="3"/>
    </row>
    <row r="141" spans="6:12" x14ac:dyDescent="0.2">
      <c r="F141" s="3"/>
      <c r="L141" s="3"/>
    </row>
    <row r="142" spans="6:12" x14ac:dyDescent="0.2">
      <c r="F142" s="3"/>
      <c r="L142" s="3"/>
    </row>
    <row r="143" spans="6:12" x14ac:dyDescent="0.2">
      <c r="F143" s="3"/>
      <c r="L143" s="3"/>
    </row>
    <row r="144" spans="6:12" x14ac:dyDescent="0.2">
      <c r="F144" s="3"/>
      <c r="L144" s="3"/>
    </row>
    <row r="145" spans="6:12" x14ac:dyDescent="0.2">
      <c r="F145" s="3"/>
      <c r="L145" s="3"/>
    </row>
    <row r="146" spans="6:12" x14ac:dyDescent="0.2">
      <c r="F146" s="3"/>
      <c r="L146" s="3"/>
    </row>
    <row r="147" spans="6:12" x14ac:dyDescent="0.2">
      <c r="F147" s="3"/>
      <c r="L147" s="3"/>
    </row>
    <row r="148" spans="6:12" x14ac:dyDescent="0.2">
      <c r="F148" s="3"/>
      <c r="L148" s="3"/>
    </row>
    <row r="149" spans="6:12" x14ac:dyDescent="0.2">
      <c r="F149" s="3"/>
      <c r="L149" s="3"/>
    </row>
    <row r="150" spans="6:12" x14ac:dyDescent="0.2">
      <c r="F150" s="3"/>
      <c r="L150" s="3"/>
    </row>
    <row r="151" spans="6:12" x14ac:dyDescent="0.2">
      <c r="F151" s="3"/>
      <c r="L151" s="3"/>
    </row>
    <row r="152" spans="6:12" x14ac:dyDescent="0.2">
      <c r="F152" s="3"/>
      <c r="L152" s="3"/>
    </row>
    <row r="153" spans="6:12" x14ac:dyDescent="0.2">
      <c r="F153" s="3"/>
      <c r="L153" s="3"/>
    </row>
    <row r="154" spans="6:12" x14ac:dyDescent="0.2">
      <c r="F154" s="3"/>
      <c r="L154" s="3"/>
    </row>
    <row r="155" spans="6:12" x14ac:dyDescent="0.2">
      <c r="F155" s="3"/>
      <c r="L155" s="3"/>
    </row>
    <row r="156" spans="6:12" x14ac:dyDescent="0.2">
      <c r="F156" s="3"/>
      <c r="L156" s="3"/>
    </row>
    <row r="157" spans="6:12" x14ac:dyDescent="0.2">
      <c r="F157" s="3"/>
      <c r="L157" s="3"/>
    </row>
    <row r="158" spans="6:12" x14ac:dyDescent="0.2">
      <c r="F158" s="3"/>
      <c r="L158" s="3"/>
    </row>
    <row r="159" spans="6:12" x14ac:dyDescent="0.2">
      <c r="F159" s="3"/>
      <c r="L159" s="3"/>
    </row>
    <row r="160" spans="6:12" x14ac:dyDescent="0.2">
      <c r="F160" s="3"/>
      <c r="L160" s="3"/>
    </row>
    <row r="161" spans="6:12" x14ac:dyDescent="0.2">
      <c r="F161" s="3"/>
      <c r="L161" s="3"/>
    </row>
    <row r="162" spans="6:12" x14ac:dyDescent="0.2">
      <c r="F162" s="3"/>
      <c r="L162" s="3"/>
    </row>
    <row r="163" spans="6:12" x14ac:dyDescent="0.2">
      <c r="F163" s="3"/>
      <c r="L163" s="3"/>
    </row>
    <row r="164" spans="6:12" x14ac:dyDescent="0.2">
      <c r="F164" s="3"/>
    </row>
    <row r="165" spans="6:12" x14ac:dyDescent="0.2">
      <c r="F165" s="3"/>
    </row>
    <row r="166" spans="6:12" x14ac:dyDescent="0.2">
      <c r="F166" s="3"/>
    </row>
    <row r="167" spans="6:12" x14ac:dyDescent="0.2">
      <c r="F167" s="3"/>
    </row>
    <row r="168" spans="6:12" x14ac:dyDescent="0.2">
      <c r="F168" s="3"/>
    </row>
    <row r="169" spans="6:12" x14ac:dyDescent="0.2">
      <c r="F169" s="3"/>
    </row>
    <row r="170" spans="6:12" x14ac:dyDescent="0.2">
      <c r="F170" s="3"/>
    </row>
    <row r="171" spans="6:12" x14ac:dyDescent="0.2">
      <c r="F171" s="3"/>
    </row>
    <row r="172" spans="6:12" x14ac:dyDescent="0.2">
      <c r="F172" s="3"/>
    </row>
    <row r="173" spans="6:12" x14ac:dyDescent="0.2">
      <c r="F173" s="3"/>
    </row>
    <row r="174" spans="6:12" x14ac:dyDescent="0.2">
      <c r="F174" s="3"/>
    </row>
    <row r="175" spans="6:12" x14ac:dyDescent="0.2">
      <c r="F175" s="3"/>
    </row>
    <row r="176" spans="6:12" x14ac:dyDescent="0.2">
      <c r="F176" s="3"/>
    </row>
    <row r="177" spans="6:6" x14ac:dyDescent="0.2">
      <c r="F177" s="3"/>
    </row>
    <row r="178" spans="6:6" x14ac:dyDescent="0.2">
      <c r="F178" s="3"/>
    </row>
    <row r="179" spans="6:6" x14ac:dyDescent="0.2">
      <c r="F179" s="3"/>
    </row>
    <row r="180" spans="6:6" x14ac:dyDescent="0.2">
      <c r="F180" s="3"/>
    </row>
    <row r="181" spans="6:6" x14ac:dyDescent="0.2">
      <c r="F181" s="3"/>
    </row>
    <row r="182" spans="6:6" x14ac:dyDescent="0.2">
      <c r="F182" s="3"/>
    </row>
    <row r="183" spans="6:6" x14ac:dyDescent="0.2">
      <c r="F183" s="3"/>
    </row>
    <row r="184" spans="6:6" x14ac:dyDescent="0.2">
      <c r="F184" s="3"/>
    </row>
    <row r="185" spans="6:6" x14ac:dyDescent="0.2">
      <c r="F185" s="3"/>
    </row>
    <row r="186" spans="6:6" x14ac:dyDescent="0.2">
      <c r="F186" s="3"/>
    </row>
    <row r="187" spans="6:6" x14ac:dyDescent="0.2">
      <c r="F187" s="3"/>
    </row>
    <row r="188" spans="6:6" x14ac:dyDescent="0.2">
      <c r="F188" s="3"/>
    </row>
    <row r="189" spans="6:6" x14ac:dyDescent="0.2">
      <c r="F189" s="3"/>
    </row>
    <row r="190" spans="6:6" x14ac:dyDescent="0.2">
      <c r="F190" s="3"/>
    </row>
    <row r="191" spans="6:6" x14ac:dyDescent="0.2">
      <c r="F191" s="3"/>
    </row>
    <row r="192" spans="6:6" x14ac:dyDescent="0.2">
      <c r="F192" s="3"/>
    </row>
    <row r="193" spans="6:6" x14ac:dyDescent="0.2">
      <c r="F193" s="3"/>
    </row>
    <row r="194" spans="6:6" x14ac:dyDescent="0.2">
      <c r="F194" s="3"/>
    </row>
    <row r="195" spans="6:6" x14ac:dyDescent="0.2">
      <c r="F195" s="3"/>
    </row>
    <row r="196" spans="6:6" x14ac:dyDescent="0.2">
      <c r="F196" s="3"/>
    </row>
    <row r="197" spans="6:6" x14ac:dyDescent="0.2">
      <c r="F197" s="3"/>
    </row>
    <row r="198" spans="6:6" x14ac:dyDescent="0.2">
      <c r="F198" s="3"/>
    </row>
    <row r="199" spans="6:6" x14ac:dyDescent="0.2">
      <c r="F199" s="3"/>
    </row>
    <row r="200" spans="6:6" x14ac:dyDescent="0.2">
      <c r="F200" s="3"/>
    </row>
    <row r="201" spans="6:6" x14ac:dyDescent="0.2">
      <c r="F201" s="3"/>
    </row>
    <row r="202" spans="6:6" x14ac:dyDescent="0.2">
      <c r="F202" s="3"/>
    </row>
    <row r="203" spans="6:6" x14ac:dyDescent="0.2">
      <c r="F203" s="3"/>
    </row>
    <row r="204" spans="6:6" x14ac:dyDescent="0.2">
      <c r="F204" s="3"/>
    </row>
    <row r="205" spans="6:6" x14ac:dyDescent="0.2">
      <c r="F205" s="3"/>
    </row>
    <row r="206" spans="6:6" x14ac:dyDescent="0.2">
      <c r="F206" s="3"/>
    </row>
    <row r="207" spans="6:6" x14ac:dyDescent="0.2">
      <c r="F207" s="3"/>
    </row>
    <row r="208" spans="6:6" x14ac:dyDescent="0.2">
      <c r="F208" s="3"/>
    </row>
    <row r="209" spans="6:6" x14ac:dyDescent="0.2">
      <c r="F209" s="3"/>
    </row>
    <row r="210" spans="6:6" x14ac:dyDescent="0.2">
      <c r="F210" s="3"/>
    </row>
    <row r="211" spans="6:6" x14ac:dyDescent="0.2">
      <c r="F211" s="3"/>
    </row>
    <row r="212" spans="6:6" x14ac:dyDescent="0.2">
      <c r="F212" s="3"/>
    </row>
    <row r="213" spans="6:6" x14ac:dyDescent="0.2">
      <c r="F213" s="3"/>
    </row>
    <row r="214" spans="6:6" x14ac:dyDescent="0.2">
      <c r="F214" s="3"/>
    </row>
    <row r="215" spans="6:6" x14ac:dyDescent="0.2">
      <c r="F215" s="3"/>
    </row>
    <row r="216" spans="6:6" x14ac:dyDescent="0.2">
      <c r="F216" s="3"/>
    </row>
    <row r="217" spans="6:6" x14ac:dyDescent="0.2">
      <c r="F217" s="3"/>
    </row>
    <row r="218" spans="6:6" x14ac:dyDescent="0.2">
      <c r="F218" s="3"/>
    </row>
    <row r="219" spans="6:6" x14ac:dyDescent="0.2">
      <c r="F219" s="3"/>
    </row>
    <row r="220" spans="6:6" x14ac:dyDescent="0.2">
      <c r="F220" s="3"/>
    </row>
    <row r="221" spans="6:6" x14ac:dyDescent="0.2">
      <c r="F221" s="3"/>
    </row>
    <row r="222" spans="6:6" x14ac:dyDescent="0.2">
      <c r="F222" s="3"/>
    </row>
    <row r="223" spans="6:6" x14ac:dyDescent="0.2">
      <c r="F223" s="3"/>
    </row>
    <row r="224" spans="6:6" x14ac:dyDescent="0.2">
      <c r="F224" s="3"/>
    </row>
    <row r="225" spans="6:6" x14ac:dyDescent="0.2">
      <c r="F225" s="3"/>
    </row>
    <row r="226" spans="6:6" x14ac:dyDescent="0.2">
      <c r="F226" s="3"/>
    </row>
    <row r="227" spans="6:6" x14ac:dyDescent="0.2">
      <c r="F227" s="3"/>
    </row>
    <row r="228" spans="6:6" x14ac:dyDescent="0.2">
      <c r="F228" s="3"/>
    </row>
    <row r="229" spans="6:6" x14ac:dyDescent="0.2">
      <c r="F229" s="3"/>
    </row>
    <row r="230" spans="6:6" x14ac:dyDescent="0.2">
      <c r="F230" s="3"/>
    </row>
    <row r="231" spans="6:6" x14ac:dyDescent="0.2">
      <c r="F231" s="3"/>
    </row>
    <row r="232" spans="6:6" x14ac:dyDescent="0.2">
      <c r="F232" s="3"/>
    </row>
    <row r="233" spans="6:6" x14ac:dyDescent="0.2">
      <c r="F233" s="3"/>
    </row>
    <row r="234" spans="6:6" x14ac:dyDescent="0.2">
      <c r="F234" s="3"/>
    </row>
    <row r="235" spans="6:6" x14ac:dyDescent="0.2">
      <c r="F235" s="3"/>
    </row>
    <row r="236" spans="6:6" x14ac:dyDescent="0.2">
      <c r="F236" s="3"/>
    </row>
    <row r="237" spans="6:6" x14ac:dyDescent="0.2">
      <c r="F237" s="3"/>
    </row>
    <row r="238" spans="6:6" x14ac:dyDescent="0.2">
      <c r="F238" s="3"/>
    </row>
    <row r="239" spans="6:6" x14ac:dyDescent="0.2">
      <c r="F239" s="3"/>
    </row>
    <row r="240" spans="6:6" x14ac:dyDescent="0.2">
      <c r="F240" s="3"/>
    </row>
    <row r="241" spans="6:6" x14ac:dyDescent="0.2">
      <c r="F241" s="3"/>
    </row>
    <row r="242" spans="6:6" x14ac:dyDescent="0.2">
      <c r="F242" s="3"/>
    </row>
    <row r="243" spans="6:6" x14ac:dyDescent="0.2">
      <c r="F243" s="3"/>
    </row>
    <row r="244" spans="6:6" x14ac:dyDescent="0.2">
      <c r="F244" s="3"/>
    </row>
    <row r="245" spans="6:6" x14ac:dyDescent="0.2">
      <c r="F245" s="3"/>
    </row>
    <row r="246" spans="6:6" x14ac:dyDescent="0.2">
      <c r="F246" s="3"/>
    </row>
    <row r="247" spans="6:6" x14ac:dyDescent="0.2">
      <c r="F247" s="3"/>
    </row>
    <row r="248" spans="6:6" x14ac:dyDescent="0.2">
      <c r="F248" s="3"/>
    </row>
    <row r="249" spans="6:6" x14ac:dyDescent="0.2">
      <c r="F249" s="3"/>
    </row>
    <row r="250" spans="6:6" x14ac:dyDescent="0.2">
      <c r="F250" s="3"/>
    </row>
    <row r="251" spans="6:6" x14ac:dyDescent="0.2">
      <c r="F251" s="3"/>
    </row>
    <row r="252" spans="6:6" x14ac:dyDescent="0.2">
      <c r="F252" s="3"/>
    </row>
    <row r="253" spans="6:6" x14ac:dyDescent="0.2">
      <c r="F253" s="3"/>
    </row>
    <row r="254" spans="6:6" x14ac:dyDescent="0.2">
      <c r="F254" s="3"/>
    </row>
    <row r="255" spans="6:6" x14ac:dyDescent="0.2">
      <c r="F255" s="3"/>
    </row>
    <row r="256" spans="6:6" x14ac:dyDescent="0.2">
      <c r="F256" s="3"/>
    </row>
    <row r="257" spans="6:6" x14ac:dyDescent="0.2">
      <c r="F257" s="3"/>
    </row>
    <row r="258" spans="6:6" x14ac:dyDescent="0.2">
      <c r="F258" s="3"/>
    </row>
    <row r="259" spans="6:6" x14ac:dyDescent="0.2">
      <c r="F259" s="3"/>
    </row>
    <row r="260" spans="6:6" x14ac:dyDescent="0.2">
      <c r="F260" s="3"/>
    </row>
    <row r="261" spans="6:6" x14ac:dyDescent="0.2">
      <c r="F261" s="3"/>
    </row>
    <row r="262" spans="6:6" x14ac:dyDescent="0.2">
      <c r="F262" s="3"/>
    </row>
    <row r="263" spans="6:6" x14ac:dyDescent="0.2">
      <c r="F263" s="3"/>
    </row>
    <row r="264" spans="6:6" x14ac:dyDescent="0.2">
      <c r="F264" s="3"/>
    </row>
    <row r="265" spans="6:6" x14ac:dyDescent="0.2">
      <c r="F265" s="3"/>
    </row>
    <row r="266" spans="6:6" x14ac:dyDescent="0.2">
      <c r="F266" s="3"/>
    </row>
    <row r="267" spans="6:6" x14ac:dyDescent="0.2">
      <c r="F267" s="3"/>
    </row>
    <row r="268" spans="6:6" x14ac:dyDescent="0.2">
      <c r="F268" s="3"/>
    </row>
    <row r="269" spans="6:6" x14ac:dyDescent="0.2">
      <c r="F269" s="3"/>
    </row>
    <row r="270" spans="6:6" x14ac:dyDescent="0.2">
      <c r="F270" s="3"/>
    </row>
    <row r="271" spans="6:6" x14ac:dyDescent="0.2">
      <c r="F271" s="3"/>
    </row>
    <row r="272" spans="6:6" x14ac:dyDescent="0.2">
      <c r="F272" s="3"/>
    </row>
    <row r="273" spans="6:6" x14ac:dyDescent="0.2">
      <c r="F273" s="3"/>
    </row>
    <row r="274" spans="6:6" x14ac:dyDescent="0.2">
      <c r="F274" s="3"/>
    </row>
    <row r="275" spans="6:6" x14ac:dyDescent="0.2">
      <c r="F275" s="3"/>
    </row>
    <row r="276" spans="6:6" x14ac:dyDescent="0.2">
      <c r="F276" s="3"/>
    </row>
    <row r="277" spans="6:6" x14ac:dyDescent="0.2">
      <c r="F277" s="3"/>
    </row>
    <row r="278" spans="6:6" x14ac:dyDescent="0.2">
      <c r="F278" s="3"/>
    </row>
    <row r="279" spans="6:6" x14ac:dyDescent="0.2">
      <c r="F279" s="3"/>
    </row>
    <row r="280" spans="6:6" x14ac:dyDescent="0.2">
      <c r="F280" s="3"/>
    </row>
    <row r="281" spans="6:6" x14ac:dyDescent="0.2">
      <c r="F281" s="3"/>
    </row>
    <row r="282" spans="6:6" x14ac:dyDescent="0.2">
      <c r="F282" s="3"/>
    </row>
    <row r="283" spans="6:6" x14ac:dyDescent="0.2">
      <c r="F283" s="3"/>
    </row>
    <row r="284" spans="6:6" x14ac:dyDescent="0.2">
      <c r="F284" s="3"/>
    </row>
    <row r="285" spans="6:6" x14ac:dyDescent="0.2">
      <c r="F285" s="3"/>
    </row>
    <row r="286" spans="6:6" x14ac:dyDescent="0.2">
      <c r="F286" s="3"/>
    </row>
    <row r="287" spans="6:6" x14ac:dyDescent="0.2">
      <c r="F287" s="3"/>
    </row>
    <row r="288" spans="6:6" x14ac:dyDescent="0.2">
      <c r="F288" s="3"/>
    </row>
    <row r="289" spans="6:6" x14ac:dyDescent="0.2">
      <c r="F289" s="3"/>
    </row>
    <row r="290" spans="6:6" x14ac:dyDescent="0.2">
      <c r="F290" s="3"/>
    </row>
    <row r="291" spans="6:6" x14ac:dyDescent="0.2">
      <c r="F291" s="3"/>
    </row>
    <row r="292" spans="6:6" x14ac:dyDescent="0.2">
      <c r="F292" s="3"/>
    </row>
    <row r="293" spans="6:6" x14ac:dyDescent="0.2">
      <c r="F293" s="3"/>
    </row>
    <row r="294" spans="6:6" x14ac:dyDescent="0.2">
      <c r="F294" s="3"/>
    </row>
    <row r="295" spans="6:6" x14ac:dyDescent="0.2">
      <c r="F295" s="3"/>
    </row>
    <row r="296" spans="6:6" x14ac:dyDescent="0.2">
      <c r="F296" s="3"/>
    </row>
    <row r="297" spans="6:6" x14ac:dyDescent="0.2">
      <c r="F297" s="3"/>
    </row>
    <row r="298" spans="6:6" x14ac:dyDescent="0.2">
      <c r="F298" s="3"/>
    </row>
    <row r="299" spans="6:6" x14ac:dyDescent="0.2">
      <c r="F299" s="3"/>
    </row>
    <row r="300" spans="6:6" x14ac:dyDescent="0.2">
      <c r="F300" s="3"/>
    </row>
    <row r="301" spans="6:6" x14ac:dyDescent="0.2">
      <c r="F301" s="3"/>
    </row>
    <row r="302" spans="6:6" x14ac:dyDescent="0.2">
      <c r="F302" s="3"/>
    </row>
    <row r="303" spans="6:6" x14ac:dyDescent="0.2">
      <c r="F303" s="3"/>
    </row>
    <row r="304" spans="6:6" x14ac:dyDescent="0.2">
      <c r="F304" s="3"/>
    </row>
    <row r="305" spans="6:6" x14ac:dyDescent="0.2">
      <c r="F305" s="3"/>
    </row>
    <row r="306" spans="6:6" x14ac:dyDescent="0.2">
      <c r="F306" s="3"/>
    </row>
    <row r="307" spans="6:6" x14ac:dyDescent="0.2">
      <c r="F307" s="3"/>
    </row>
    <row r="308" spans="6:6" x14ac:dyDescent="0.2">
      <c r="F308" s="3"/>
    </row>
    <row r="309" spans="6:6" x14ac:dyDescent="0.2">
      <c r="F309" s="3"/>
    </row>
  </sheetData>
  <protectedRanges>
    <protectedRange sqref="G50:I111 J14:J17 G18:J30 L14:L30 L50:L111" name="Range27"/>
    <protectedRange sqref="G109:I111 G50:I51 H59:H62 L59:L62 G63:G70 G87:I105 G107 I106:I107 L107" name="Range1"/>
    <protectedRange sqref="G50:I111" name="Range26"/>
    <protectedRange sqref="E2:E3" name="Range1_9_2_1_1_7"/>
    <protectedRange sqref="G2:G3" name="Range27_36"/>
    <protectedRange sqref="G3" name="Range1_4_1"/>
    <protectedRange sqref="G2" name="Range1_4_2"/>
    <protectedRange sqref="G2:G3" name="Range26_28"/>
    <protectedRange sqref="H2:H3" name="Range27_37"/>
    <protectedRange sqref="H3" name="Range1_31"/>
    <protectedRange sqref="H2" name="Range1_8_6"/>
    <protectedRange sqref="H2:H3" name="Range26_29"/>
    <protectedRange sqref="I2:I3" name="Range27_38"/>
    <protectedRange sqref="I3" name="Range1_4_3"/>
    <protectedRange sqref="I2" name="Range1_4_2_1"/>
    <protectedRange sqref="I2:I3" name="Range26_30"/>
    <protectedRange sqref="J2:J3" name="Range27_39"/>
    <protectedRange sqref="J3" name="Range1_32"/>
    <protectedRange sqref="J2" name="Range1_8_8"/>
    <protectedRange sqref="J2:J3" name="Range26_31"/>
    <protectedRange sqref="L2:L3" name="Range27_40"/>
    <protectedRange sqref="L3" name="Range1_33"/>
    <protectedRange sqref="L2" name="Range1_8_11"/>
    <protectedRange sqref="L2:L3" name="Range28_7"/>
    <protectedRange sqref="E4" name="Range1_9_2_1_1_8"/>
    <protectedRange sqref="G4" name="Range27_41"/>
    <protectedRange sqref="G4" name="Range1_34"/>
    <protectedRange sqref="G4" name="Range26_32"/>
    <protectedRange sqref="H4" name="Range27_42"/>
    <protectedRange sqref="H4" name="Range1_35"/>
    <protectedRange sqref="H4" name="Range26_33"/>
    <protectedRange sqref="I4" name="Range27_43"/>
    <protectedRange sqref="I4" name="Range1_36"/>
    <protectedRange sqref="I4" name="Range26_34"/>
    <protectedRange sqref="J4" name="Range27_44"/>
    <protectedRange sqref="J4" name="Range1_37"/>
    <protectedRange sqref="J4" name="Range26_35"/>
    <protectedRange sqref="L4" name="Range27_45"/>
    <protectedRange sqref="L4" name="Range1_8_1_6"/>
    <protectedRange sqref="L4" name="Range28_8"/>
    <protectedRange sqref="E5:E13" name="Range1_9_2_1_1_9"/>
    <protectedRange sqref="G5:G13" name="Range27_46"/>
    <protectedRange sqref="G5:G9" name="Range1_38"/>
    <protectedRange sqref="G10:G13" name="Range1_8_3_1"/>
    <protectedRange sqref="G5:G13" name="Range26_36"/>
    <protectedRange sqref="H5:H13" name="Range27_47"/>
    <protectedRange sqref="H5" name="Range1_8_1_7"/>
    <protectedRange sqref="H6:H9" name="Range1_6_1"/>
    <protectedRange sqref="H10:H13" name="Range1_8_3_2"/>
    <protectedRange sqref="H5:H13" name="Range26_37"/>
    <protectedRange sqref="I5:I13" name="Range27_48"/>
    <protectedRange sqref="I5" name="Range1_4_2_1_1"/>
    <protectedRange sqref="I6:I9" name="Range1_6_2"/>
    <protectedRange sqref="I10:I13" name="Range1_8_3_3"/>
    <protectedRange sqref="I5:I13" name="Range26_38"/>
    <protectedRange sqref="J5:J13" name="Range27_49"/>
    <protectedRange sqref="J5:J9" name="Range1_74"/>
    <protectedRange sqref="J10:J13" name="Range1_8_3_4"/>
    <protectedRange sqref="J5:J13" name="Range26_39"/>
    <protectedRange sqref="L5:L13" name="Range27_50"/>
    <protectedRange sqref="L5" name="Range1_8_12"/>
    <protectedRange sqref="L6:L9" name="Range1_6_3"/>
    <protectedRange sqref="L10:L13" name="Range1_8_3_5"/>
    <protectedRange sqref="L5:L13" name="Range28_9"/>
    <protectedRange sqref="E14:E17" name="Range1_9_2_1_1_10"/>
    <protectedRange sqref="G14:G17" name="Range27_51"/>
    <protectedRange sqref="G14:G17" name="Range1_75"/>
    <protectedRange sqref="G14:G17" name="Range26_40"/>
    <protectedRange sqref="H14:H17" name="Range27_52"/>
    <protectedRange sqref="H14:H17" name="Range1_76"/>
    <protectedRange sqref="H14:H17" name="Range26_41"/>
    <protectedRange sqref="I14:I17" name="Range27_75"/>
    <protectedRange sqref="I14:I17" name="Range1_77"/>
    <protectedRange sqref="I14:I17" name="Range26_82"/>
    <protectedRange sqref="J14:J17" name="Range1_78"/>
    <protectedRange sqref="J14:J17" name="Range26_83"/>
    <protectedRange sqref="L14:L17" name="Range1_8_1_17"/>
    <protectedRange sqref="L14:L17" name="Range28_10"/>
    <protectedRange sqref="E18:E21" name="Range1_9_2_1_1_21"/>
    <protectedRange sqref="G18:G21" name="Range1_79"/>
    <protectedRange sqref="G18:G21" name="Range26_84"/>
    <protectedRange sqref="H18:H21" name="Range1_8_1_18"/>
    <protectedRange sqref="H18:H21" name="Range26_85"/>
    <protectedRange sqref="I18:I21" name="Range1_4_2_1_5"/>
    <protectedRange sqref="I18:I21" name="Range26_86"/>
    <protectedRange sqref="J18:J21" name="Range1_80"/>
    <protectedRange sqref="J18:J21" name="Range26_87"/>
    <protectedRange sqref="L18:L21" name="Range1_8_13"/>
    <protectedRange sqref="L18:L21" name="Range28_13"/>
    <protectedRange sqref="E22:E30" name="Range1_9_2_1_1_22"/>
    <protectedRange sqref="G22:G26" name="Range1_81"/>
    <protectedRange sqref="G22:G26" name="Range26_88"/>
    <protectedRange sqref="H22:H26" name="Range1_82"/>
    <protectedRange sqref="H22:H26" name="Range26_89"/>
    <protectedRange sqref="I22:I26" name="Range1_83"/>
    <protectedRange sqref="I22:I26" name="Range26_90"/>
    <protectedRange sqref="J22:J26" name="Range1_84"/>
    <protectedRange sqref="J22:J26" name="Range26_91"/>
    <protectedRange sqref="L22:L26" name="Range1_8_1_19"/>
    <protectedRange sqref="L22:L26" name="Range28_22"/>
    <protectedRange sqref="G27:G30" name="Range1_85"/>
    <protectedRange sqref="G27:G30" name="Range26_92"/>
    <protectedRange sqref="H27:H30" name="Range1_8_1_20"/>
    <protectedRange sqref="H27:H30" name="Range26_93"/>
    <protectedRange sqref="I27:I30" name="Range1_4_2_1_6"/>
    <protectedRange sqref="I27:I30" name="Range26_94"/>
    <protectedRange sqref="J27:J30" name="Range1_86"/>
    <protectedRange sqref="J27:J30" name="Range26_95"/>
    <protectedRange sqref="L27:L30" name="Range1_8_14"/>
    <protectedRange sqref="L27:L30" name="Range28_23"/>
    <protectedRange sqref="E50:E51" name="Range1_9_2_1_1_32"/>
    <protectedRange sqref="L50:L51" name="Range1_8_1_26"/>
    <protectedRange sqref="L50:L51" name="Range28_32"/>
    <protectedRange sqref="E52:E54 E59:E62" name="Range1_9_2_1_1_33"/>
    <protectedRange sqref="G59:G62 I59:I62" name="Range1_4_4"/>
    <protectedRange sqref="H55:H58 G52:I54" name="Range1_8_18"/>
    <protectedRange sqref="G55:G58 I55:I58" name="Range1_4_2_2"/>
    <protectedRange sqref="L52:L58" name="Range1_8_19"/>
    <protectedRange sqref="L52:L62" name="Range28_33"/>
    <protectedRange sqref="E67:E74" name="Range1_9_2_1_1_34"/>
    <protectedRange sqref="H63:H66" name="Range1_8_1_27"/>
    <protectedRange sqref="I63:I66" name="Range1_4_2_1_8"/>
    <protectedRange sqref="H67:I70" name="Range1_6_12"/>
    <protectedRange sqref="G71:I74" name="Range1_8_3_8"/>
    <protectedRange sqref="L63:L66" name="Range1_8_20"/>
    <protectedRange sqref="L67:L70" name="Range1_6_13"/>
    <protectedRange sqref="L71:L74" name="Range1_8_3_17"/>
    <protectedRange sqref="L63:L74" name="Range28_34"/>
    <protectedRange sqref="E75:E83" name="Range1_9_2_1_1_35"/>
    <protectedRange sqref="G75:I79" name="Range1_3_6"/>
    <protectedRange sqref="H84:H86 G80:I83" name="Range1_8_21"/>
    <protectedRange sqref="G84:G86 I84:I86" name="Range1_4_2_3"/>
    <protectedRange sqref="L75:L79" name="Range1_3_7"/>
    <protectedRange sqref="L80:L86" name="Range1_8_22"/>
    <protectedRange sqref="L75:L86" name="Range28_35"/>
    <protectedRange sqref="E87:E102" name="Range1_9_2_1_1_36"/>
    <protectedRange sqref="L87:L102" name="Range1_8_1_28"/>
    <protectedRange sqref="L87:L102" name="Range28_36"/>
    <protectedRange sqref="E103:E107" name="Range1_9_2_1_1_37"/>
    <protectedRange sqref="L103:L105" name="Range1_8_1_29"/>
    <protectedRange sqref="L103:L105" name="Range28_37"/>
    <protectedRange sqref="E108" name="Range1_9_2_1_1_38"/>
    <protectedRange sqref="G108:I108" name="Range1_3_8"/>
    <protectedRange sqref="G106" name="Range1_8_23"/>
    <protectedRange sqref="H106" name="Range1_8_3_20"/>
    <protectedRange sqref="L108" name="Range1_3_9"/>
    <protectedRange sqref="L106" name="Range1_8_24"/>
    <protectedRange sqref="L106:L108" name="Range28_38"/>
    <protectedRange sqref="E109" name="Range1_9_2_1_1_39"/>
    <protectedRange sqref="L109" name="Range1_8_1_30"/>
    <protectedRange sqref="L109" name="Range28_39"/>
    <protectedRange sqref="E110:E111" name="Range1_9_2_1_1_40"/>
    <protectedRange sqref="L110:L111" name="Range1_8_1_31"/>
    <protectedRange sqref="L110:L111" name="Range28_40"/>
    <protectedRange sqref="G33:I49 L31:L49 G31:J32" name="Range27_1"/>
    <protectedRange sqref="H32:J32 G39:I41 G42:G46 G47:I49" name="Range1_1"/>
    <protectedRange sqref="G33:I49 G31:J32" name="Range26_1"/>
    <protectedRange sqref="E31:E33" name="Range1_9_2_1_1_27_1"/>
    <protectedRange sqref="G31" name="Range1_95_1"/>
    <protectedRange sqref="H31" name="Range1_96_1"/>
    <protectedRange sqref="I31" name="Range1_97_1"/>
    <protectedRange sqref="J31" name="Range1_98_1"/>
    <protectedRange sqref="L31" name="Range1_8_1_22_1"/>
    <protectedRange sqref="L31" name="Range28_27_1"/>
    <protectedRange sqref="G32" name="Range1_99_1"/>
    <protectedRange sqref="L32" name="Range1_8_1_23_1"/>
    <protectedRange sqref="L32" name="Range28_28_1"/>
    <protectedRange sqref="E34:E38" name="Range1_9_2_1_1_29_1"/>
    <protectedRange sqref="H35:H38" name="Range1_6_4_1"/>
    <protectedRange sqref="H34 G33:I33" name="Range1_8_3_6_1"/>
    <protectedRange sqref="L35:L38" name="Range1_6_5_1"/>
    <protectedRange sqref="L33:L34" name="Range1_8_3_7_1"/>
    <protectedRange sqref="L33:L38" name="Range28_29_1"/>
    <protectedRange sqref="E39:E41" name="Range1_9_2_1_1_30_1"/>
    <protectedRange sqref="L39:L41" name="Range1_8_1_24_1"/>
    <protectedRange sqref="L39:L41" name="Range28_30_1"/>
    <protectedRange sqref="E42:E49" name="Range1_9_2_1_1_31_1"/>
    <protectedRange sqref="H42:H45" name="Range1_8_1_25_1"/>
    <protectedRange sqref="I42:I45" name="Range1_4_2_1_7_1"/>
    <protectedRange sqref="H46:I46" name="Range1_6_6_1"/>
    <protectedRange sqref="L42:L45" name="Range1_8_17_1"/>
    <protectedRange sqref="L46" name="Range1_6_11_1"/>
    <protectedRange sqref="L42:L46" name="Range28_31_1"/>
    <protectedRange sqref="L47:L49" name="Range1_8_1_26_1"/>
    <protectedRange sqref="L47:L49" name="Range28_32_1"/>
  </protectedRanges>
  <sortState ref="A2:W194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5"/>
  <sheetViews>
    <sheetView zoomScaleNormal="100" workbookViewId="0">
      <selection activeCell="B41" sqref="B41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5" s="10" customFormat="1" ht="27" customHeight="1" thickBot="1" x14ac:dyDescent="0.3">
      <c r="A1" s="13" t="s">
        <v>0</v>
      </c>
      <c r="B1" s="19" t="s">
        <v>25</v>
      </c>
      <c r="C1" s="19" t="s">
        <v>26</v>
      </c>
      <c r="D1" s="19" t="s">
        <v>27</v>
      </c>
    </row>
    <row r="2" spans="1:5" s="48" customFormat="1" ht="15" x14ac:dyDescent="0.25">
      <c r="A2" s="45" t="s">
        <v>38</v>
      </c>
      <c r="B2" s="47">
        <v>0</v>
      </c>
      <c r="C2" s="58" t="s">
        <v>108</v>
      </c>
      <c r="D2" s="47">
        <v>0</v>
      </c>
    </row>
    <row r="3" spans="1:5" s="48" customFormat="1" ht="15" x14ac:dyDescent="0.25">
      <c r="A3" s="45" t="s">
        <v>39</v>
      </c>
      <c r="B3" s="47">
        <v>0</v>
      </c>
      <c r="C3" s="58" t="s">
        <v>109</v>
      </c>
      <c r="D3" s="47">
        <v>0</v>
      </c>
    </row>
    <row r="4" spans="1:5" s="48" customFormat="1" ht="15" x14ac:dyDescent="0.25">
      <c r="A4" s="45" t="s">
        <v>40</v>
      </c>
      <c r="B4" s="47">
        <v>0</v>
      </c>
      <c r="C4" s="58" t="s">
        <v>110</v>
      </c>
      <c r="D4" s="47">
        <v>0</v>
      </c>
    </row>
    <row r="5" spans="1:5" s="48" customFormat="1" ht="15" x14ac:dyDescent="0.25">
      <c r="A5" s="45" t="s">
        <v>41</v>
      </c>
      <c r="B5" s="47">
        <v>0</v>
      </c>
      <c r="C5" s="58" t="s">
        <v>111</v>
      </c>
      <c r="D5" s="47">
        <v>0</v>
      </c>
    </row>
    <row r="6" spans="1:5" ht="15" x14ac:dyDescent="0.25">
      <c r="A6" s="45" t="s">
        <v>42</v>
      </c>
      <c r="B6" s="47">
        <v>0</v>
      </c>
      <c r="C6" s="58" t="s">
        <v>112</v>
      </c>
      <c r="D6" s="47">
        <v>0</v>
      </c>
    </row>
    <row r="7" spans="1:5" ht="15" x14ac:dyDescent="0.25">
      <c r="A7" s="45" t="s">
        <v>43</v>
      </c>
      <c r="B7" s="47">
        <v>0</v>
      </c>
      <c r="C7" s="58" t="s">
        <v>113</v>
      </c>
      <c r="D7" s="47">
        <v>0</v>
      </c>
    </row>
    <row r="8" spans="1:5" ht="15" x14ac:dyDescent="0.25">
      <c r="A8" s="45" t="s">
        <v>44</v>
      </c>
      <c r="B8" s="47">
        <v>0</v>
      </c>
      <c r="C8" s="58" t="s">
        <v>114</v>
      </c>
      <c r="D8" s="47">
        <v>0</v>
      </c>
    </row>
    <row r="9" spans="1:5" ht="15" x14ac:dyDescent="0.25">
      <c r="A9" s="45" t="s">
        <v>45</v>
      </c>
      <c r="B9" s="47">
        <v>0</v>
      </c>
      <c r="C9" s="58" t="s">
        <v>115</v>
      </c>
      <c r="D9" s="47">
        <v>0</v>
      </c>
    </row>
    <row r="10" spans="1:5" ht="15" x14ac:dyDescent="0.25">
      <c r="A10" s="45" t="s">
        <v>46</v>
      </c>
      <c r="B10" s="47">
        <v>0</v>
      </c>
      <c r="C10" s="58" t="s">
        <v>116</v>
      </c>
      <c r="D10" s="47">
        <v>0</v>
      </c>
    </row>
    <row r="11" spans="1:5" ht="15" x14ac:dyDescent="0.25">
      <c r="A11" s="45" t="s">
        <v>47</v>
      </c>
      <c r="B11" s="47">
        <v>0</v>
      </c>
      <c r="C11" s="58" t="s">
        <v>117</v>
      </c>
      <c r="D11" s="47">
        <v>0</v>
      </c>
    </row>
    <row r="12" spans="1:5" ht="15" x14ac:dyDescent="0.25">
      <c r="A12" s="45" t="s">
        <v>48</v>
      </c>
      <c r="B12" s="47">
        <v>0</v>
      </c>
      <c r="C12" s="58" t="s">
        <v>118</v>
      </c>
      <c r="D12" s="47">
        <v>0</v>
      </c>
    </row>
    <row r="13" spans="1:5" ht="15" x14ac:dyDescent="0.25">
      <c r="A13" s="45" t="s">
        <v>49</v>
      </c>
      <c r="B13" s="47">
        <v>0</v>
      </c>
      <c r="C13" s="58" t="s">
        <v>119</v>
      </c>
      <c r="D13" s="47">
        <v>0</v>
      </c>
    </row>
    <row r="14" spans="1:5" ht="15" x14ac:dyDescent="0.25">
      <c r="A14" s="45" t="s">
        <v>50</v>
      </c>
      <c r="B14" s="47">
        <v>0</v>
      </c>
      <c r="C14" s="58" t="s">
        <v>120</v>
      </c>
      <c r="D14" s="47">
        <v>0</v>
      </c>
    </row>
    <row r="15" spans="1:5" ht="15" x14ac:dyDescent="0.25">
      <c r="A15" s="45" t="s">
        <v>51</v>
      </c>
      <c r="B15" s="47">
        <v>0</v>
      </c>
      <c r="C15" s="58" t="s">
        <v>121</v>
      </c>
      <c r="D15" s="47">
        <v>0</v>
      </c>
    </row>
    <row r="16" spans="1:5" ht="15" x14ac:dyDescent="0.25">
      <c r="A16" s="45" t="s">
        <v>52</v>
      </c>
      <c r="B16" s="47">
        <v>0</v>
      </c>
      <c r="C16" s="58" t="s">
        <v>122</v>
      </c>
      <c r="D16" s="47">
        <v>0</v>
      </c>
      <c r="E16"/>
    </row>
    <row r="17" spans="1:5" ht="15" x14ac:dyDescent="0.25">
      <c r="A17" s="45" t="s">
        <v>53</v>
      </c>
      <c r="B17" s="47">
        <v>0</v>
      </c>
      <c r="C17" s="58" t="s">
        <v>123</v>
      </c>
      <c r="D17" s="47">
        <v>0</v>
      </c>
      <c r="E17"/>
    </row>
    <row r="18" spans="1:5" ht="15" x14ac:dyDescent="0.25">
      <c r="A18" s="45" t="s">
        <v>124</v>
      </c>
      <c r="B18" s="47">
        <v>0</v>
      </c>
      <c r="C18">
        <v>92.09</v>
      </c>
      <c r="D18" s="47">
        <v>0</v>
      </c>
    </row>
    <row r="19" spans="1:5" ht="15" x14ac:dyDescent="0.25">
      <c r="A19" s="45" t="s">
        <v>125</v>
      </c>
      <c r="B19" s="47">
        <v>0</v>
      </c>
      <c r="C19" t="s">
        <v>182</v>
      </c>
      <c r="D19" s="47">
        <v>0</v>
      </c>
    </row>
    <row r="20" spans="1:5" x14ac:dyDescent="0.2">
      <c r="A20" s="45" t="s">
        <v>126</v>
      </c>
      <c r="B20" s="47">
        <v>0</v>
      </c>
      <c r="C20" s="1" t="s">
        <v>183</v>
      </c>
      <c r="D20" s="47">
        <v>0</v>
      </c>
    </row>
    <row r="21" spans="1:5" x14ac:dyDescent="0.2">
      <c r="A21" s="45" t="s">
        <v>127</v>
      </c>
      <c r="B21" s="47">
        <v>0</v>
      </c>
      <c r="C21" s="1" t="s">
        <v>184</v>
      </c>
      <c r="D21" s="47">
        <v>0</v>
      </c>
    </row>
    <row r="22" spans="1:5" x14ac:dyDescent="0.2">
      <c r="A22" s="45" t="s">
        <v>128</v>
      </c>
      <c r="B22" s="47">
        <v>0</v>
      </c>
      <c r="C22" s="1" t="s">
        <v>185</v>
      </c>
      <c r="D22" s="47">
        <v>0</v>
      </c>
    </row>
    <row r="23" spans="1:5" x14ac:dyDescent="0.2">
      <c r="A23" s="45" t="s">
        <v>129</v>
      </c>
      <c r="B23" s="47">
        <v>0</v>
      </c>
      <c r="C23" s="1" t="s">
        <v>186</v>
      </c>
      <c r="D23" s="47">
        <v>0</v>
      </c>
    </row>
    <row r="24" spans="1:5" x14ac:dyDescent="0.2">
      <c r="A24" s="45" t="s">
        <v>130</v>
      </c>
      <c r="B24" s="47">
        <v>0</v>
      </c>
      <c r="C24" s="1" t="s">
        <v>187</v>
      </c>
      <c r="D24" s="47">
        <v>0</v>
      </c>
    </row>
    <row r="25" spans="1:5" x14ac:dyDescent="0.2">
      <c r="A25" s="45" t="s">
        <v>131</v>
      </c>
      <c r="B25" s="47">
        <v>0</v>
      </c>
      <c r="C25" s="1" t="s">
        <v>188</v>
      </c>
      <c r="D25" s="47">
        <v>0</v>
      </c>
    </row>
    <row r="26" spans="1:5" x14ac:dyDescent="0.2">
      <c r="A26" s="45" t="s">
        <v>132</v>
      </c>
      <c r="B26" s="47">
        <v>0</v>
      </c>
      <c r="C26" s="1" t="s">
        <v>189</v>
      </c>
      <c r="D26" s="47">
        <v>0</v>
      </c>
    </row>
    <row r="27" spans="1:5" x14ac:dyDescent="0.2">
      <c r="A27" s="45" t="s">
        <v>133</v>
      </c>
      <c r="B27" s="47">
        <v>0</v>
      </c>
      <c r="C27" s="1" t="s">
        <v>190</v>
      </c>
      <c r="D27" s="47">
        <v>0</v>
      </c>
    </row>
    <row r="28" spans="1:5" x14ac:dyDescent="0.2">
      <c r="A28" s="45" t="s">
        <v>134</v>
      </c>
      <c r="B28" s="47">
        <v>0</v>
      </c>
      <c r="C28" s="1" t="s">
        <v>191</v>
      </c>
      <c r="D28" s="47">
        <v>0</v>
      </c>
    </row>
    <row r="29" spans="1:5" x14ac:dyDescent="0.2">
      <c r="A29" s="45" t="s">
        <v>135</v>
      </c>
      <c r="B29" s="47">
        <v>0</v>
      </c>
      <c r="C29" s="1" t="s">
        <v>192</v>
      </c>
      <c r="D29" s="47">
        <v>0</v>
      </c>
    </row>
    <row r="30" spans="1:5" x14ac:dyDescent="0.2">
      <c r="A30" s="45" t="s">
        <v>136</v>
      </c>
      <c r="B30" s="47">
        <v>0</v>
      </c>
      <c r="C30" s="1" t="s">
        <v>193</v>
      </c>
      <c r="D30" s="47">
        <v>0</v>
      </c>
    </row>
    <row r="31" spans="1:5" x14ac:dyDescent="0.2">
      <c r="A31" s="45" t="s">
        <v>137</v>
      </c>
      <c r="B31" s="47">
        <v>0</v>
      </c>
      <c r="C31" s="1" t="s">
        <v>194</v>
      </c>
      <c r="D31" s="47">
        <v>0</v>
      </c>
    </row>
    <row r="32" spans="1:5" x14ac:dyDescent="0.2">
      <c r="A32" s="45" t="s">
        <v>197</v>
      </c>
      <c r="B32" s="47">
        <v>0</v>
      </c>
      <c r="C32" s="1" t="s">
        <v>195</v>
      </c>
      <c r="D32" s="47">
        <v>0</v>
      </c>
    </row>
    <row r="33" spans="1:4" x14ac:dyDescent="0.2">
      <c r="A33" s="45" t="s">
        <v>198</v>
      </c>
      <c r="B33" s="47">
        <v>0</v>
      </c>
      <c r="C33" s="1" t="s">
        <v>196</v>
      </c>
      <c r="D33" s="47">
        <v>0</v>
      </c>
    </row>
    <row r="34" spans="1:4" x14ac:dyDescent="0.2">
      <c r="A34" s="2"/>
    </row>
    <row r="35" spans="1:4" x14ac:dyDescent="0.2">
      <c r="A35" s="2"/>
    </row>
    <row r="36" spans="1:4" x14ac:dyDescent="0.2">
      <c r="A36" s="2"/>
    </row>
    <row r="37" spans="1:4" x14ac:dyDescent="0.2">
      <c r="A37" s="2"/>
    </row>
    <row r="38" spans="1:4" x14ac:dyDescent="0.2">
      <c r="A38" s="2"/>
    </row>
    <row r="39" spans="1:4" x14ac:dyDescent="0.2">
      <c r="A39" s="2"/>
    </row>
    <row r="40" spans="1:4" x14ac:dyDescent="0.2">
      <c r="A40" s="2"/>
    </row>
    <row r="41" spans="1:4" x14ac:dyDescent="0.2">
      <c r="A41" s="2"/>
    </row>
    <row r="42" spans="1:4" x14ac:dyDescent="0.2">
      <c r="A42" s="2"/>
    </row>
    <row r="43" spans="1:4" x14ac:dyDescent="0.2">
      <c r="A43" s="2"/>
    </row>
    <row r="44" spans="1:4" x14ac:dyDescent="0.2">
      <c r="A44" s="2"/>
    </row>
    <row r="45" spans="1:4" x14ac:dyDescent="0.2">
      <c r="A45" s="2"/>
    </row>
    <row r="46" spans="1:4" x14ac:dyDescent="0.2">
      <c r="A46" s="2"/>
    </row>
    <row r="47" spans="1:4" x14ac:dyDescent="0.2">
      <c r="A47" s="2"/>
    </row>
    <row r="48" spans="1:4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</sheetData>
  <sortState ref="A2:L93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5" t="s">
        <v>6</v>
      </c>
      <c r="B1" s="26" t="s">
        <v>30</v>
      </c>
      <c r="C1" s="26" t="s">
        <v>31</v>
      </c>
      <c r="D1" s="27" t="s">
        <v>29</v>
      </c>
    </row>
    <row r="2" spans="1:4" x14ac:dyDescent="0.25">
      <c r="A2" s="24"/>
      <c r="B2" s="24"/>
      <c r="C2" s="24"/>
      <c r="D2" s="24"/>
    </row>
    <row r="3" spans="1:4" x14ac:dyDescent="0.25">
      <c r="A3" s="23"/>
      <c r="B3" s="23"/>
      <c r="C3" s="23"/>
      <c r="D3" s="23"/>
    </row>
    <row r="4" spans="1:4" x14ac:dyDescent="0.25">
      <c r="A4" s="23"/>
      <c r="B4" s="23"/>
      <c r="C4" s="23"/>
      <c r="D4" s="23"/>
    </row>
    <row r="5" spans="1:4" x14ac:dyDescent="0.25">
      <c r="A5" s="23"/>
      <c r="B5" s="23"/>
      <c r="C5" s="23"/>
      <c r="D5" s="23"/>
    </row>
    <row r="6" spans="1:4" x14ac:dyDescent="0.25">
      <c r="A6" s="23"/>
      <c r="B6" s="23"/>
      <c r="C6" s="23"/>
      <c r="D6" s="23"/>
    </row>
    <row r="7" spans="1:4" x14ac:dyDescent="0.25">
      <c r="A7" s="23"/>
      <c r="B7" s="23"/>
      <c r="C7" s="23"/>
      <c r="D7" s="23"/>
    </row>
    <row r="8" spans="1:4" x14ac:dyDescent="0.25">
      <c r="A8" s="23"/>
      <c r="B8" s="23"/>
      <c r="C8" s="23"/>
      <c r="D8" s="23"/>
    </row>
    <row r="9" spans="1:4" x14ac:dyDescent="0.25">
      <c r="A9" s="23"/>
      <c r="B9" s="23"/>
      <c r="C9" s="23"/>
      <c r="D9" s="23"/>
    </row>
    <row r="10" spans="1:4" x14ac:dyDescent="0.25">
      <c r="A10" s="23"/>
      <c r="B10" s="23"/>
      <c r="C10" s="23"/>
      <c r="D10" s="23"/>
    </row>
    <row r="11" spans="1:4" x14ac:dyDescent="0.25">
      <c r="A11" s="23"/>
      <c r="B11" s="23"/>
      <c r="C11" s="23"/>
      <c r="D11" s="23"/>
    </row>
    <row r="12" spans="1:4" x14ac:dyDescent="0.25">
      <c r="A12" s="23"/>
      <c r="B12" s="23"/>
      <c r="C12" s="23"/>
      <c r="D12" s="23"/>
    </row>
    <row r="13" spans="1:4" x14ac:dyDescent="0.25">
      <c r="A13" s="23"/>
      <c r="B13" s="23"/>
      <c r="C13" s="23"/>
      <c r="D13" s="23"/>
    </row>
    <row r="14" spans="1:4" x14ac:dyDescent="0.25">
      <c r="A14" s="23"/>
      <c r="B14" s="23"/>
      <c r="C14" s="23"/>
      <c r="D14" s="23"/>
    </row>
    <row r="15" spans="1:4" x14ac:dyDescent="0.25">
      <c r="A15" s="23"/>
      <c r="B15" s="23"/>
      <c r="C15" s="23"/>
      <c r="D15" s="23"/>
    </row>
    <row r="16" spans="1:4" x14ac:dyDescent="0.25">
      <c r="A16" s="23"/>
      <c r="B16" s="23"/>
      <c r="C16" s="23"/>
      <c r="D16" s="23"/>
    </row>
    <row r="17" spans="1:4" x14ac:dyDescent="0.25">
      <c r="A17" s="23"/>
      <c r="B17" s="23"/>
      <c r="C17" s="23"/>
      <c r="D17" s="23"/>
    </row>
    <row r="18" spans="1:4" x14ac:dyDescent="0.25">
      <c r="A18" s="23"/>
      <c r="B18" s="23"/>
      <c r="C18" s="23"/>
      <c r="D18" s="23"/>
    </row>
    <row r="19" spans="1:4" x14ac:dyDescent="0.25">
      <c r="A19" s="23"/>
      <c r="B19" s="23"/>
      <c r="C19" s="23"/>
      <c r="D19" s="23"/>
    </row>
    <row r="20" spans="1:4" x14ac:dyDescent="0.25">
      <c r="A20" s="23"/>
      <c r="B20" s="23"/>
      <c r="C20" s="23"/>
      <c r="D20" s="23"/>
    </row>
    <row r="21" spans="1:4" x14ac:dyDescent="0.25">
      <c r="A21" s="23"/>
      <c r="B21" s="23"/>
      <c r="C21" s="23"/>
      <c r="D21" s="23"/>
    </row>
    <row r="22" spans="1:4" x14ac:dyDescent="0.25">
      <c r="A22" s="23"/>
      <c r="B22" s="23"/>
      <c r="C22" s="23"/>
      <c r="D22" s="23"/>
    </row>
    <row r="23" spans="1:4" x14ac:dyDescent="0.25">
      <c r="A23" s="23"/>
      <c r="B23" s="23"/>
      <c r="C23" s="23"/>
      <c r="D23" s="23"/>
    </row>
    <row r="24" spans="1:4" x14ac:dyDescent="0.25">
      <c r="A24" s="23"/>
      <c r="B24" s="23"/>
      <c r="C24" s="23"/>
      <c r="D24" s="23"/>
    </row>
    <row r="25" spans="1:4" x14ac:dyDescent="0.25">
      <c r="A25" s="23"/>
      <c r="B25" s="23"/>
      <c r="C25" s="23"/>
      <c r="D25" s="23"/>
    </row>
    <row r="26" spans="1:4" x14ac:dyDescent="0.25">
      <c r="A26" s="23"/>
      <c r="B26" s="23"/>
      <c r="C26" s="23"/>
      <c r="D26" s="23"/>
    </row>
    <row r="27" spans="1:4" x14ac:dyDescent="0.25">
      <c r="A27" s="23"/>
      <c r="B27" s="23"/>
      <c r="C27" s="23"/>
      <c r="D27" s="23"/>
    </row>
    <row r="28" spans="1:4" x14ac:dyDescent="0.25">
      <c r="A28" s="23"/>
      <c r="B28" s="23"/>
      <c r="C28" s="23"/>
      <c r="D28" s="23"/>
    </row>
    <row r="29" spans="1:4" x14ac:dyDescent="0.25">
      <c r="A29" s="23"/>
      <c r="B29" s="23"/>
      <c r="C29" s="23"/>
      <c r="D29" s="23"/>
    </row>
    <row r="30" spans="1:4" x14ac:dyDescent="0.25">
      <c r="A30" s="23"/>
      <c r="B30" s="23"/>
      <c r="C30" s="23"/>
      <c r="D30" s="23"/>
    </row>
    <row r="31" spans="1:4" x14ac:dyDescent="0.25">
      <c r="A31" s="23"/>
      <c r="B31" s="23"/>
      <c r="C31" s="23"/>
      <c r="D31" s="23"/>
    </row>
    <row r="32" spans="1:4" x14ac:dyDescent="0.25">
      <c r="A32" s="23"/>
      <c r="B32" s="23"/>
      <c r="C32" s="23"/>
      <c r="D32" s="23"/>
    </row>
    <row r="33" spans="1:4" x14ac:dyDescent="0.25">
      <c r="A33" s="23"/>
      <c r="B33" s="23"/>
      <c r="C33" s="23"/>
      <c r="D33" s="23"/>
    </row>
    <row r="34" spans="1:4" x14ac:dyDescent="0.25">
      <c r="A34" s="23"/>
      <c r="B34" s="23"/>
      <c r="C34" s="23"/>
      <c r="D34" s="23"/>
    </row>
    <row r="35" spans="1:4" x14ac:dyDescent="0.25">
      <c r="A35" s="23"/>
      <c r="B35" s="23"/>
      <c r="C35" s="23"/>
      <c r="D35" s="23"/>
    </row>
    <row r="36" spans="1:4" x14ac:dyDescent="0.25">
      <c r="A36" s="23"/>
      <c r="B36" s="23"/>
      <c r="C36" s="23"/>
      <c r="D36" s="23"/>
    </row>
    <row r="37" spans="1:4" x14ac:dyDescent="0.25">
      <c r="A37" s="23"/>
      <c r="B37" s="23"/>
      <c r="C37" s="23"/>
      <c r="D37" s="23"/>
    </row>
    <row r="38" spans="1:4" x14ac:dyDescent="0.25">
      <c r="A38" s="23"/>
      <c r="B38" s="23"/>
      <c r="C38" s="23"/>
      <c r="D38" s="23"/>
    </row>
    <row r="39" spans="1:4" x14ac:dyDescent="0.25">
      <c r="A39" s="23"/>
      <c r="B39" s="23"/>
      <c r="C39" s="23"/>
      <c r="D39" s="23"/>
    </row>
    <row r="40" spans="1:4" x14ac:dyDescent="0.25">
      <c r="A40" s="23"/>
      <c r="B40" s="23"/>
      <c r="C40" s="23"/>
      <c r="D40" s="23"/>
    </row>
    <row r="41" spans="1:4" x14ac:dyDescent="0.25">
      <c r="A41" s="23"/>
      <c r="B41" s="23"/>
      <c r="C41" s="23"/>
      <c r="D41" s="23"/>
    </row>
    <row r="42" spans="1:4" x14ac:dyDescent="0.25">
      <c r="A42" s="23"/>
      <c r="B42" s="23"/>
      <c r="C42" s="23"/>
      <c r="D42" s="23"/>
    </row>
    <row r="43" spans="1:4" x14ac:dyDescent="0.25">
      <c r="A43" s="23"/>
      <c r="B43" s="23"/>
      <c r="C43" s="23"/>
      <c r="D43" s="23"/>
    </row>
    <row r="44" spans="1:4" x14ac:dyDescent="0.25">
      <c r="A44" s="23"/>
      <c r="B44" s="23"/>
      <c r="C44" s="23"/>
      <c r="D44" s="23"/>
    </row>
    <row r="45" spans="1:4" x14ac:dyDescent="0.25">
      <c r="A45" s="23"/>
      <c r="B45" s="23"/>
      <c r="C45" s="23"/>
      <c r="D45" s="23"/>
    </row>
    <row r="46" spans="1:4" x14ac:dyDescent="0.25">
      <c r="A46" s="23"/>
      <c r="B46" s="23"/>
      <c r="C46" s="23"/>
      <c r="D46" s="23"/>
    </row>
    <row r="47" spans="1:4" x14ac:dyDescent="0.25">
      <c r="A47" s="23"/>
      <c r="B47" s="23"/>
      <c r="C47" s="23"/>
      <c r="D47" s="23"/>
    </row>
    <row r="48" spans="1:4" x14ac:dyDescent="0.25">
      <c r="A48" s="23"/>
      <c r="B48" s="23"/>
      <c r="C48" s="23"/>
      <c r="D48" s="23"/>
    </row>
    <row r="49" spans="1:4" x14ac:dyDescent="0.25">
      <c r="A49" s="23"/>
      <c r="B49" s="23"/>
      <c r="C49" s="23"/>
      <c r="D49" s="23"/>
    </row>
    <row r="50" spans="1:4" x14ac:dyDescent="0.25">
      <c r="A50" s="23"/>
      <c r="B50" s="23"/>
      <c r="C50" s="23"/>
      <c r="D50" s="23"/>
    </row>
    <row r="51" spans="1:4" x14ac:dyDescent="0.25">
      <c r="A51" s="23"/>
      <c r="B51" s="23"/>
      <c r="C51" s="23"/>
      <c r="D51" s="23"/>
    </row>
    <row r="52" spans="1:4" x14ac:dyDescent="0.25">
      <c r="A52" s="23"/>
      <c r="B52" s="23"/>
      <c r="C52" s="23"/>
      <c r="D52" s="23"/>
    </row>
    <row r="53" spans="1:4" x14ac:dyDescent="0.25">
      <c r="A53" s="23"/>
      <c r="B53" s="23"/>
      <c r="C53" s="23"/>
      <c r="D53" s="23"/>
    </row>
    <row r="54" spans="1:4" x14ac:dyDescent="0.25">
      <c r="A54" s="23"/>
      <c r="B54" s="23"/>
      <c r="C54" s="23"/>
      <c r="D54" s="23"/>
    </row>
    <row r="55" spans="1:4" x14ac:dyDescent="0.25">
      <c r="A55" s="23"/>
      <c r="B55" s="23"/>
      <c r="C55" s="23"/>
      <c r="D55" s="23"/>
    </row>
    <row r="56" spans="1:4" x14ac:dyDescent="0.25">
      <c r="A56" s="23"/>
      <c r="B56" s="23"/>
      <c r="C56" s="23"/>
      <c r="D56" s="23"/>
    </row>
    <row r="57" spans="1:4" x14ac:dyDescent="0.25">
      <c r="A57" s="23"/>
      <c r="B57" s="23"/>
      <c r="C57" s="23"/>
      <c r="D57" s="23"/>
    </row>
    <row r="58" spans="1:4" x14ac:dyDescent="0.25">
      <c r="A58" s="23"/>
      <c r="B58" s="23"/>
      <c r="C58" s="23"/>
      <c r="D58" s="23"/>
    </row>
    <row r="59" spans="1:4" x14ac:dyDescent="0.25">
      <c r="A59" s="23"/>
      <c r="B59" s="23"/>
      <c r="C59" s="23"/>
      <c r="D59" s="23"/>
    </row>
    <row r="60" spans="1:4" x14ac:dyDescent="0.25">
      <c r="A60" s="23"/>
      <c r="B60" s="23"/>
      <c r="C60" s="23"/>
      <c r="D60" s="23"/>
    </row>
    <row r="61" spans="1:4" x14ac:dyDescent="0.25">
      <c r="A61" s="23"/>
      <c r="B61" s="23"/>
      <c r="C61" s="23"/>
      <c r="D61" s="23"/>
    </row>
    <row r="62" spans="1:4" x14ac:dyDescent="0.25">
      <c r="A62" s="23"/>
      <c r="B62" s="23"/>
      <c r="C62" s="23"/>
      <c r="D62" s="23"/>
    </row>
    <row r="63" spans="1:4" x14ac:dyDescent="0.25">
      <c r="A63" s="23"/>
      <c r="B63" s="23"/>
      <c r="C63" s="23"/>
      <c r="D63" s="23"/>
    </row>
    <row r="64" spans="1:4" x14ac:dyDescent="0.25">
      <c r="A64" s="23"/>
      <c r="B64" s="23"/>
      <c r="C64" s="23"/>
      <c r="D64" s="23"/>
    </row>
    <row r="65" spans="1:4" x14ac:dyDescent="0.25">
      <c r="A65" s="23"/>
      <c r="B65" s="23"/>
      <c r="C65" s="23"/>
      <c r="D65" s="23"/>
    </row>
    <row r="66" spans="1:4" x14ac:dyDescent="0.25">
      <c r="A66" s="23"/>
      <c r="B66" s="23"/>
      <c r="C66" s="23"/>
      <c r="D66" s="23"/>
    </row>
    <row r="67" spans="1:4" x14ac:dyDescent="0.25">
      <c r="A67" s="23"/>
      <c r="B67" s="23"/>
      <c r="C67" s="23"/>
      <c r="D67" s="23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2022-05-28T06:33:18Z</dcterms:modified>
</cp:coreProperties>
</file>