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N:\01 AMCI Project\4 Geology\005 GIS\Database\2021 Database Monitoring\2021\FACEMAPPING P 2021\SDY\L650 SDY 112S SPLIT ODE\"/>
    </mc:Choice>
  </mc:AlternateContent>
  <xr:revisionPtr revIDLastSave="0" documentId="13_ncr:1_{90E2BDA2-8ECD-421B-9CE3-FE6E9ADCB609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HEADER" sheetId="1" r:id="rId1"/>
    <sheet name="ORIG_ASSAY" sheetId="2" r:id="rId2"/>
    <sheet name="SURVEY" sheetId="3" r:id="rId3"/>
    <sheet name="Sheet1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0" i="2" l="1"/>
  <c r="C90" i="2" s="1"/>
  <c r="B91" i="2" s="1"/>
  <c r="C91" i="2" s="1"/>
  <c r="B87" i="2"/>
  <c r="C87" i="2" s="1"/>
  <c r="B88" i="2" s="1"/>
  <c r="C88" i="2" s="1"/>
  <c r="B83" i="2"/>
  <c r="C83" i="2" s="1"/>
  <c r="B84" i="2" s="1"/>
  <c r="C84" i="2" s="1"/>
  <c r="B85" i="2" s="1"/>
  <c r="C85" i="2" s="1"/>
  <c r="B79" i="2"/>
  <c r="C79" i="2" s="1"/>
  <c r="B80" i="2" s="1"/>
  <c r="C80" i="2" s="1"/>
  <c r="B81" i="2" s="1"/>
  <c r="C81" i="2" s="1"/>
  <c r="B74" i="2"/>
  <c r="C74" i="2" s="1"/>
  <c r="B75" i="2" s="1"/>
  <c r="C75" i="2" s="1"/>
  <c r="B76" i="2" s="1"/>
  <c r="C76" i="2" s="1"/>
  <c r="B77" i="2" s="1"/>
  <c r="C77" i="2" s="1"/>
  <c r="B70" i="2"/>
  <c r="C70" i="2" s="1"/>
  <c r="B71" i="2" s="1"/>
  <c r="C71" i="2" s="1"/>
  <c r="B72" i="2" s="1"/>
  <c r="C72" i="2" s="1"/>
  <c r="B66" i="2"/>
  <c r="C66" i="2" s="1"/>
  <c r="B67" i="2" s="1"/>
  <c r="C67" i="2" s="1"/>
  <c r="B68" i="2" s="1"/>
  <c r="C68" i="2" s="1"/>
  <c r="B62" i="2"/>
  <c r="C62" i="2" s="1"/>
  <c r="B63" i="2" s="1"/>
  <c r="C63" i="2" s="1"/>
  <c r="B64" i="2" s="1"/>
  <c r="C64" i="2" s="1"/>
  <c r="B58" i="2"/>
  <c r="C58" i="2" s="1"/>
  <c r="B59" i="2" s="1"/>
  <c r="C59" i="2" s="1"/>
  <c r="B60" i="2" s="1"/>
  <c r="C60" i="2" s="1"/>
  <c r="B54" i="2"/>
  <c r="C54" i="2" s="1"/>
  <c r="B55" i="2" s="1"/>
  <c r="C55" i="2" s="1"/>
  <c r="B56" i="2" s="1"/>
  <c r="C56" i="2" s="1"/>
  <c r="B49" i="2"/>
  <c r="C49" i="2" s="1"/>
  <c r="B50" i="2" s="1"/>
  <c r="C50" i="2" s="1"/>
  <c r="B51" i="2" s="1"/>
  <c r="C51" i="2" s="1"/>
  <c r="B52" i="2" s="1"/>
  <c r="C52" i="2" s="1"/>
  <c r="B44" i="2"/>
  <c r="C44" i="2" s="1"/>
  <c r="B45" i="2" s="1"/>
  <c r="C45" i="2" s="1"/>
  <c r="B46" i="2" s="1"/>
  <c r="C46" i="2" s="1"/>
  <c r="B47" i="2" s="1"/>
  <c r="C47" i="2" s="1"/>
  <c r="B39" i="2"/>
  <c r="C39" i="2" s="1"/>
  <c r="B40" i="2" s="1"/>
  <c r="C40" i="2" s="1"/>
  <c r="B41" i="2" s="1"/>
  <c r="C41" i="2" s="1"/>
  <c r="B42" i="2" s="1"/>
  <c r="C42" i="2" s="1"/>
  <c r="B35" i="2"/>
  <c r="C35" i="2" s="1"/>
  <c r="B36" i="2" s="1"/>
  <c r="C36" i="2" s="1"/>
  <c r="B37" i="2" s="1"/>
  <c r="C37" i="2" s="1"/>
  <c r="B30" i="2"/>
  <c r="C30" i="2" s="1"/>
  <c r="B31" i="2" s="1"/>
  <c r="C31" i="2" s="1"/>
  <c r="B32" i="2" s="1"/>
  <c r="C32" i="2" s="1"/>
  <c r="B33" i="2" s="1"/>
  <c r="C33" i="2" s="1"/>
  <c r="B26" i="2"/>
  <c r="C26" i="2" s="1"/>
  <c r="B27" i="2" s="1"/>
  <c r="C27" i="2" s="1"/>
  <c r="B28" i="2" s="1"/>
  <c r="C28" i="2" s="1"/>
  <c r="B21" i="2"/>
  <c r="C21" i="2" s="1"/>
  <c r="B22" i="2" s="1"/>
  <c r="C22" i="2" s="1"/>
  <c r="B23" i="2" s="1"/>
  <c r="C23" i="2" s="1"/>
  <c r="B24" i="2" s="1"/>
  <c r="C24" i="2" s="1"/>
  <c r="B16" i="2"/>
  <c r="C16" i="2" s="1"/>
  <c r="B17" i="2" s="1"/>
  <c r="C17" i="2" s="1"/>
  <c r="B18" i="2" s="1"/>
  <c r="C18" i="2" s="1"/>
  <c r="B19" i="2" s="1"/>
  <c r="C19" i="2" s="1"/>
  <c r="B11" i="2"/>
  <c r="C11" i="2" s="1"/>
  <c r="B12" i="2" s="1"/>
  <c r="C12" i="2" s="1"/>
  <c r="B13" i="2" s="1"/>
  <c r="C13" i="2" s="1"/>
  <c r="B14" i="2" s="1"/>
  <c r="C14" i="2" s="1"/>
  <c r="B7" i="2"/>
  <c r="C7" i="2" s="1"/>
  <c r="B8" i="2" s="1"/>
  <c r="C8" i="2" s="1"/>
  <c r="B9" i="2" s="1"/>
  <c r="C9" i="2" s="1"/>
  <c r="B3" i="2" l="1"/>
  <c r="C3" i="2" s="1"/>
  <c r="B4" i="2" s="1"/>
  <c r="C4" i="2" s="1"/>
  <c r="B5" i="2" s="1"/>
  <c r="C5" i="2" s="1"/>
</calcChain>
</file>

<file path=xl/sharedStrings.xml><?xml version="1.0" encoding="utf-8"?>
<sst xmlns="http://schemas.openxmlformats.org/spreadsheetml/2006/main" count="475" uniqueCount="146">
  <si>
    <t>HOLE-ID</t>
  </si>
  <si>
    <t>LOCATIONX</t>
  </si>
  <si>
    <t>LOCATIONY</t>
  </si>
  <si>
    <t>LOCATIONZ</t>
  </si>
  <si>
    <t>LENGTH</t>
  </si>
  <si>
    <t>LEVEL</t>
  </si>
  <si>
    <t>AREA</t>
  </si>
  <si>
    <t>ROCKCODE</t>
  </si>
  <si>
    <t>SAMP_BY</t>
  </si>
  <si>
    <t>DATE_SAMP</t>
  </si>
  <si>
    <t>TENEMENT</t>
  </si>
  <si>
    <t>FROM</t>
  </si>
  <si>
    <t>TO</t>
  </si>
  <si>
    <t>SAMPLE_NO</t>
  </si>
  <si>
    <t>AU_G/T</t>
  </si>
  <si>
    <t>AG_G/T</t>
  </si>
  <si>
    <t>CU_PPM</t>
  </si>
  <si>
    <t>ROCK_TYPE</t>
  </si>
  <si>
    <t>MV_WIDTH</t>
  </si>
  <si>
    <t>SG</t>
  </si>
  <si>
    <t>PB_PPM</t>
  </si>
  <si>
    <t>ZN_PPM</t>
  </si>
  <si>
    <t>LAB_RECVED</t>
  </si>
  <si>
    <t>LAB_RPRTED</t>
  </si>
  <si>
    <t>BATCH_NO</t>
  </si>
  <si>
    <t>DISTANCE</t>
  </si>
  <si>
    <t>AZIMUTH</t>
  </si>
  <si>
    <t>DIP</t>
  </si>
  <si>
    <t>RE ASSAY</t>
  </si>
  <si>
    <t>DATE</t>
  </si>
  <si>
    <t>ENCODED</t>
  </si>
  <si>
    <t>LACKING</t>
  </si>
  <si>
    <t>MPSA_225_2005_XI</t>
  </si>
  <si>
    <t>SDN_FWS_575_100S_W_048</t>
  </si>
  <si>
    <t>SDY</t>
  </si>
  <si>
    <t>FW</t>
  </si>
  <si>
    <t>MV</t>
  </si>
  <si>
    <t>HW</t>
  </si>
  <si>
    <t>LSC</t>
  </si>
  <si>
    <t>JPS</t>
  </si>
  <si>
    <t>SDY_650_112S_SPLIT_E_001</t>
  </si>
  <si>
    <t>SDY_650_112S_SPLIT_E_002</t>
  </si>
  <si>
    <t>SDY_650_112S_SPLIT_E_003</t>
  </si>
  <si>
    <t>SDY_650_112S_SPLIT_E_004</t>
  </si>
  <si>
    <t>SDY_650_112S_SPLIT_E_005</t>
  </si>
  <si>
    <t>SDY_650_112S_SPLIT_E_006</t>
  </si>
  <si>
    <t>SDY_650_112S_SPLIT_E_007</t>
  </si>
  <si>
    <t>SDY_650_112S_SPLIT_E_008</t>
  </si>
  <si>
    <t>SDY_650_112S_SPLIT_E_009</t>
  </si>
  <si>
    <t>SDY_650_112S_SPLIT_E_010</t>
  </si>
  <si>
    <t>SDY_650_112S_SPLIT_E_011</t>
  </si>
  <si>
    <t>SDY_650_112S_SPLIT_E_012</t>
  </si>
  <si>
    <t>SDY_650_112S_SPLIT_E_013</t>
  </si>
  <si>
    <t>SDY_650_112S_SPLIT_E_014</t>
  </si>
  <si>
    <t>SDY_650_112S_SPLIT_E_015</t>
  </si>
  <si>
    <t>SDY_650_112S_SPLIT_E_016</t>
  </si>
  <si>
    <t>SDY_650_112S_SPLIT_E_017</t>
  </si>
  <si>
    <t>SDY_650_112S_SPLIT_E_018</t>
  </si>
  <si>
    <t>SDY_650_112S_SPLIT_E_019</t>
  </si>
  <si>
    <t>SDY_650_112S_SPLIT_E_020</t>
  </si>
  <si>
    <t>SDY_650_112S_SPLIT_E_021</t>
  </si>
  <si>
    <t>B-2025661</t>
  </si>
  <si>
    <t>B-2025676</t>
  </si>
  <si>
    <t>B-2025687</t>
  </si>
  <si>
    <t>B-2025708</t>
  </si>
  <si>
    <t>B-2025728</t>
  </si>
  <si>
    <t>B-2025741</t>
  </si>
  <si>
    <t>B-2025765</t>
  </si>
  <si>
    <t>B-2025777</t>
  </si>
  <si>
    <t>B-2025813</t>
  </si>
  <si>
    <t>B-2025824</t>
  </si>
  <si>
    <t>B-2025837</t>
  </si>
  <si>
    <t>B-2025850</t>
  </si>
  <si>
    <t>B-2025856</t>
  </si>
  <si>
    <t>B-2025867</t>
  </si>
  <si>
    <t>B-2025884</t>
  </si>
  <si>
    <t>B-2025888</t>
  </si>
  <si>
    <t>B-2025909</t>
  </si>
  <si>
    <t>B-2025953</t>
  </si>
  <si>
    <t>B-2025976</t>
  </si>
  <si>
    <t>B-2025991</t>
  </si>
  <si>
    <t>B-2026005</t>
  </si>
  <si>
    <t>SANA</t>
  </si>
  <si>
    <t>615706.8476</t>
  </si>
  <si>
    <t>814807.5902</t>
  </si>
  <si>
    <t>615709.5169</t>
  </si>
  <si>
    <t>814805.7234</t>
  </si>
  <si>
    <t>615712.6997</t>
  </si>
  <si>
    <t>814803.4727</t>
  </si>
  <si>
    <t>615714.2790</t>
  </si>
  <si>
    <t>814801.1836</t>
  </si>
  <si>
    <t>615716.6623</t>
  </si>
  <si>
    <t>814798.3570</t>
  </si>
  <si>
    <t>615722.2233</t>
  </si>
  <si>
    <t>814795.3568</t>
  </si>
  <si>
    <t>615723.9630</t>
  </si>
  <si>
    <t>814794.4157</t>
  </si>
  <si>
    <t>615728.9899</t>
  </si>
  <si>
    <t>814791.5693</t>
  </si>
  <si>
    <t>615733.6133</t>
  </si>
  <si>
    <t>814787.8740</t>
  </si>
  <si>
    <t>615737.6834</t>
  </si>
  <si>
    <t>814788.9431</t>
  </si>
  <si>
    <t>615740.2418</t>
  </si>
  <si>
    <t>814789.0054</t>
  </si>
  <si>
    <t>615745.3586</t>
  </si>
  <si>
    <t>814790.0341</t>
  </si>
  <si>
    <t>615748.0918</t>
  </si>
  <si>
    <t>814789.5738</t>
  </si>
  <si>
    <t>615749.7663</t>
  </si>
  <si>
    <t>814790.0189</t>
  </si>
  <si>
    <t>615751.7654</t>
  </si>
  <si>
    <t>814790.1425</t>
  </si>
  <si>
    <t>615754.0390</t>
  </si>
  <si>
    <t>814790.2653</t>
  </si>
  <si>
    <t>615757.7107</t>
  </si>
  <si>
    <t>814790.3267</t>
  </si>
  <si>
    <t>615762.1068</t>
  </si>
  <si>
    <t>814789.8658</t>
  </si>
  <si>
    <t>615763.9964</t>
  </si>
  <si>
    <t>814789.1905</t>
  </si>
  <si>
    <t>615766.7719</t>
  </si>
  <si>
    <t>814789.0073</t>
  </si>
  <si>
    <t>615769.1863</t>
  </si>
  <si>
    <t>814788.5125</t>
  </si>
  <si>
    <t>51.61</t>
  </si>
  <si>
    <t>52.75</t>
  </si>
  <si>
    <t>49.45</t>
  </si>
  <si>
    <t>43.61</t>
  </si>
  <si>
    <t>58.57</t>
  </si>
  <si>
    <t>62.95</t>
  </si>
  <si>
    <t>62.40</t>
  </si>
  <si>
    <t>65.63</t>
  </si>
  <si>
    <t>69.82</t>
  </si>
  <si>
    <t>82.04</t>
  </si>
  <si>
    <t>84.80</t>
  </si>
  <si>
    <t>88.38</t>
  </si>
  <si>
    <t>89.31</t>
  </si>
  <si>
    <t>90.00</t>
  </si>
  <si>
    <t>91.09</t>
  </si>
  <si>
    <t>90.21</t>
  </si>
  <si>
    <t>85.41</t>
  </si>
  <si>
    <t>76.91</t>
  </si>
  <si>
    <t>78.07</t>
  </si>
  <si>
    <t>81.27</t>
  </si>
  <si>
    <t>85.65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</si>
</sst>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;[Red]0.00"/>
  </numFmts>
  <fonts count="6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theme="1"/>
      </left>
      <right/>
      <top style="medium">
        <color theme="1"/>
      </top>
      <bottom style="medium">
        <color indexed="64"/>
      </bottom>
      <diagonal/>
    </border>
    <border>
      <left/>
      <right/>
      <top style="medium">
        <color theme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theme="1"/>
      </top>
      <bottom/>
      <diagonal/>
    </border>
  </borders>
  <cellStyleXfs count="4">
    <xf numFmtId="0" fontId="0" fillId="0" borderId="0"/>
    <xf numFmtId="0" fontId="2" fillId="0" borderId="0"/>
    <xf numFmtId="0" fontId="2" fillId="0" borderId="0"/>
    <xf numFmtId="0" fontId="2" fillId="0" borderId="0"/>
  </cellStyleXfs>
  <cellXfs count="51">
    <xf numFmtId="0" fontId="0" fillId="0" borderId="0" xfId="0"/>
    <xf numFmtId="2" fontId="1" fillId="0" borderId="0" xfId="0" applyNumberFormat="1" applyFont="1" applyAlignment="1">
      <alignment horizontal="center"/>
    </xf>
    <xf numFmtId="0" fontId="1" fillId="0" borderId="0" xfId="0" quotePrefix="1" applyFont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" fillId="0" borderId="0" xfId="0" applyFont="1"/>
    <xf numFmtId="2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/>
    </xf>
    <xf numFmtId="2" fontId="3" fillId="0" borderId="5" xfId="0" applyNumberFormat="1" applyFont="1" applyBorder="1" applyAlignment="1">
      <alignment horizontal="center" vertical="center"/>
    </xf>
    <xf numFmtId="1" fontId="3" fillId="0" borderId="5" xfId="0" applyNumberFormat="1" applyFont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1" xfId="0" applyBorder="1"/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65" fontId="3" fillId="0" borderId="4" xfId="0" applyNumberFormat="1" applyFont="1" applyBorder="1" applyAlignment="1">
      <alignment horizontal="center" vertical="center"/>
    </xf>
    <xf numFmtId="165" fontId="1" fillId="0" borderId="0" xfId="0" applyNumberFormat="1" applyFont="1" applyAlignment="1">
      <alignment horizontal="center"/>
    </xf>
    <xf numFmtId="2" fontId="4" fillId="2" borderId="1" xfId="1" applyNumberFormat="1" applyFont="1" applyFill="1" applyBorder="1" applyAlignment="1">
      <alignment horizontal="center" vertical="center"/>
    </xf>
    <xf numFmtId="164" fontId="4" fillId="2" borderId="1" xfId="2" applyNumberFormat="1" applyFont="1" applyFill="1" applyBorder="1" applyAlignment="1" applyProtection="1">
      <alignment horizontal="center"/>
    </xf>
    <xf numFmtId="2" fontId="1" fillId="2" borderId="1" xfId="1" applyNumberFormat="1" applyFont="1" applyFill="1" applyBorder="1" applyAlignment="1" applyProtection="1">
      <alignment horizontal="center" vertical="center"/>
    </xf>
    <xf numFmtId="0" fontId="4" fillId="0" borderId="0" xfId="3" applyFont="1" applyFill="1" applyBorder="1" applyAlignment="1" applyProtection="1">
      <alignment horizontal="center"/>
    </xf>
    <xf numFmtId="2" fontId="1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2" fontId="1" fillId="2" borderId="1" xfId="1" quotePrefix="1" applyNumberFormat="1" applyFont="1" applyFill="1" applyBorder="1" applyAlignment="1" applyProtection="1">
      <alignment horizontal="center" vertical="center"/>
    </xf>
    <xf numFmtId="2" fontId="4" fillId="2" borderId="1" xfId="1" applyNumberFormat="1" applyFont="1" applyFill="1" applyBorder="1" applyAlignment="1" applyProtection="1">
      <alignment horizontal="center" vertical="center"/>
    </xf>
    <xf numFmtId="0" fontId="3" fillId="0" borderId="11" xfId="0" applyFont="1" applyBorder="1" applyAlignment="1">
      <alignment horizontal="center" vertical="center"/>
    </xf>
    <xf numFmtId="164" fontId="3" fillId="2" borderId="6" xfId="0" applyNumberFormat="1" applyFont="1" applyFill="1" applyBorder="1" applyAlignment="1">
      <alignment horizontal="center" vertical="center"/>
    </xf>
    <xf numFmtId="2" fontId="3" fillId="2" borderId="6" xfId="0" applyNumberFormat="1" applyFont="1" applyFill="1" applyBorder="1" applyAlignment="1">
      <alignment horizontal="center" vertical="center"/>
    </xf>
    <xf numFmtId="0" fontId="3" fillId="0" borderId="5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0" fontId="3" fillId="2" borderId="6" xfId="0" applyNumberFormat="1" applyFont="1" applyFill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/>
    </xf>
    <xf numFmtId="2" fontId="1" fillId="0" borderId="0" xfId="0" applyNumberFormat="1" applyFont="1" applyFill="1" applyAlignment="1">
      <alignment horizontal="center"/>
    </xf>
    <xf numFmtId="0" fontId="1" fillId="0" borderId="0" xfId="0" applyFont="1" applyFill="1" applyAlignment="1">
      <alignment horizontal="center"/>
    </xf>
    <xf numFmtId="14" fontId="1" fillId="0" borderId="0" xfId="0" applyNumberFormat="1" applyFont="1" applyFill="1" applyBorder="1" applyAlignment="1">
      <alignment horizontal="center" vertical="center"/>
    </xf>
    <xf numFmtId="0" fontId="0" fillId="0" borderId="0" xfId="0" quotePrefix="1"/>
  </cellXfs>
  <cellStyles count="4">
    <cellStyle name="Normal" xfId="0" builtinId="0"/>
    <cellStyle name="Normal 3" xfId="1" xr:uid="{00000000-0005-0000-0000-000001000000}"/>
    <cellStyle name="Normal 3 2" xfId="3" xr:uid="{00000000-0005-0000-0000-000002000000}"/>
    <cellStyle name="Normal_Entry_4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48518"/>
  <sheetViews>
    <sheetView tabSelected="1" workbookViewId="0">
      <selection activeCell="A32" sqref="A32"/>
    </sheetView>
  </sheetViews>
  <sheetFormatPr defaultRowHeight="12.75" x14ac:dyDescent="0.25"/>
  <cols>
    <col min="1" max="1" width="31.5703125" style="22" customWidth="1"/>
    <col min="2" max="2" width="11.28515625" style="11" customWidth="1"/>
    <col min="3" max="3" width="11.140625" style="11" customWidth="1"/>
    <col min="4" max="4" width="11.140625" style="15" customWidth="1"/>
    <col min="5" max="5" width="9" style="15" customWidth="1"/>
    <col min="6" max="6" width="8.5703125" style="16" customWidth="1"/>
    <col min="7" max="7" width="9.140625" style="16" customWidth="1"/>
    <col min="8" max="8" width="12.5703125" style="16" customWidth="1"/>
    <col min="9" max="9" width="13.85546875" style="17" customWidth="1"/>
    <col min="10" max="10" width="12.42578125" style="42" bestFit="1" customWidth="1"/>
    <col min="11" max="11" width="16.7109375" style="22" bestFit="1" customWidth="1"/>
    <col min="12" max="12" width="18.28515625" style="16" bestFit="1" customWidth="1"/>
    <col min="13" max="13" width="11.42578125" style="16" bestFit="1" customWidth="1"/>
    <col min="14" max="14" width="9.42578125" style="16" bestFit="1" customWidth="1"/>
    <col min="15" max="16" width="9.5703125" style="16" bestFit="1" customWidth="1"/>
    <col min="17" max="17" width="9.28515625" style="16" bestFit="1" customWidth="1"/>
    <col min="18" max="16384" width="9.140625" style="16"/>
  </cols>
  <sheetData>
    <row r="1" spans="1:11" s="13" customFormat="1" ht="23.25" customHeight="1" thickBot="1" x14ac:dyDescent="0.3">
      <c r="A1" s="13" t="s">
        <v>0</v>
      </c>
      <c r="B1" s="20" t="s">
        <v>1</v>
      </c>
      <c r="C1" s="20" t="s">
        <v>2</v>
      </c>
      <c r="D1" s="19" t="s">
        <v>3</v>
      </c>
      <c r="E1" s="19" t="s">
        <v>4</v>
      </c>
      <c r="F1" s="13" t="s">
        <v>5</v>
      </c>
      <c r="G1" s="13" t="s">
        <v>6</v>
      </c>
      <c r="H1" s="13" t="s">
        <v>7</v>
      </c>
      <c r="I1" s="21" t="s">
        <v>8</v>
      </c>
      <c r="J1" s="41" t="s">
        <v>9</v>
      </c>
      <c r="K1" s="13" t="s">
        <v>10</v>
      </c>
    </row>
    <row r="2" spans="1:11" ht="15" x14ac:dyDescent="0.25">
      <c r="A2" s="45" t="s">
        <v>40</v>
      </c>
      <c r="B2" s="50" t="s">
        <v>83</v>
      </c>
      <c r="C2" s="50" t="s">
        <v>84</v>
      </c>
      <c r="D2"/>
      <c r="E2" s="34">
        <v>3.3</v>
      </c>
      <c r="F2" s="17">
        <v>650</v>
      </c>
      <c r="G2" s="17" t="s">
        <v>34</v>
      </c>
      <c r="H2" s="17"/>
      <c r="I2" s="17" t="s">
        <v>82</v>
      </c>
      <c r="J2" s="49">
        <v>44376</v>
      </c>
      <c r="K2" s="45" t="s">
        <v>32</v>
      </c>
    </row>
    <row r="3" spans="1:11" ht="15" x14ac:dyDescent="0.25">
      <c r="A3" s="45" t="s">
        <v>41</v>
      </c>
      <c r="B3" s="50" t="s">
        <v>85</v>
      </c>
      <c r="C3" s="50" t="s">
        <v>86</v>
      </c>
      <c r="D3"/>
      <c r="E3" s="34">
        <v>3.9</v>
      </c>
      <c r="F3" s="17">
        <v>650</v>
      </c>
      <c r="G3" s="17" t="s">
        <v>34</v>
      </c>
      <c r="H3" s="17"/>
      <c r="I3" s="17" t="s">
        <v>82</v>
      </c>
      <c r="J3" s="49">
        <v>44377</v>
      </c>
      <c r="K3" s="45" t="s">
        <v>32</v>
      </c>
    </row>
    <row r="4" spans="1:11" ht="15" x14ac:dyDescent="0.25">
      <c r="A4" s="45" t="s">
        <v>42</v>
      </c>
      <c r="B4" s="50" t="s">
        <v>87</v>
      </c>
      <c r="C4" s="50" t="s">
        <v>88</v>
      </c>
      <c r="D4"/>
      <c r="E4" s="34">
        <v>2.8</v>
      </c>
      <c r="F4" s="17">
        <v>650</v>
      </c>
      <c r="G4" s="17" t="s">
        <v>34</v>
      </c>
      <c r="H4" s="17"/>
      <c r="I4" s="17" t="s">
        <v>82</v>
      </c>
      <c r="J4" s="49">
        <v>44378</v>
      </c>
      <c r="K4" s="45" t="s">
        <v>32</v>
      </c>
    </row>
    <row r="5" spans="1:11" ht="15" x14ac:dyDescent="0.25">
      <c r="A5" s="45" t="s">
        <v>43</v>
      </c>
      <c r="B5" s="50" t="s">
        <v>89</v>
      </c>
      <c r="C5" s="50" t="s">
        <v>90</v>
      </c>
      <c r="D5"/>
      <c r="E5" s="34">
        <v>3.4</v>
      </c>
      <c r="F5" s="17">
        <v>650</v>
      </c>
      <c r="G5" s="17" t="s">
        <v>34</v>
      </c>
      <c r="H5" s="17"/>
      <c r="I5" s="17" t="s">
        <v>82</v>
      </c>
      <c r="J5" s="49">
        <v>44379</v>
      </c>
      <c r="K5" s="45" t="s">
        <v>32</v>
      </c>
    </row>
    <row r="6" spans="1:11" ht="15" x14ac:dyDescent="0.25">
      <c r="A6" s="45" t="s">
        <v>44</v>
      </c>
      <c r="B6" s="50" t="s">
        <v>91</v>
      </c>
      <c r="C6" s="50" t="s">
        <v>92</v>
      </c>
      <c r="D6"/>
      <c r="E6" s="34">
        <v>3.7</v>
      </c>
      <c r="F6" s="17">
        <v>650</v>
      </c>
      <c r="G6" s="17" t="s">
        <v>34</v>
      </c>
      <c r="H6" s="17"/>
      <c r="I6" s="17" t="s">
        <v>39</v>
      </c>
      <c r="J6" s="49">
        <v>44381</v>
      </c>
      <c r="K6" s="45" t="s">
        <v>32</v>
      </c>
    </row>
    <row r="7" spans="1:11" ht="15" x14ac:dyDescent="0.25">
      <c r="A7" s="45" t="s">
        <v>45</v>
      </c>
      <c r="B7" s="50" t="s">
        <v>93</v>
      </c>
      <c r="C7" s="50" t="s">
        <v>94</v>
      </c>
      <c r="D7"/>
      <c r="E7" s="34">
        <v>4.0999999999999996</v>
      </c>
      <c r="F7" s="17">
        <v>650</v>
      </c>
      <c r="G7" s="17" t="s">
        <v>34</v>
      </c>
      <c r="H7" s="17"/>
      <c r="I7" s="17" t="s">
        <v>39</v>
      </c>
      <c r="J7" s="49">
        <v>44383</v>
      </c>
      <c r="K7" s="45" t="s">
        <v>32</v>
      </c>
    </row>
    <row r="8" spans="1:11" ht="15" x14ac:dyDescent="0.25">
      <c r="A8" s="45" t="s">
        <v>46</v>
      </c>
      <c r="B8" s="50" t="s">
        <v>95</v>
      </c>
      <c r="C8" s="50" t="s">
        <v>96</v>
      </c>
      <c r="D8"/>
      <c r="E8" s="34">
        <v>3.2</v>
      </c>
      <c r="F8" s="17">
        <v>650</v>
      </c>
      <c r="G8" s="17" t="s">
        <v>34</v>
      </c>
      <c r="H8" s="17"/>
      <c r="I8" s="17" t="s">
        <v>82</v>
      </c>
      <c r="J8" s="49">
        <v>44384</v>
      </c>
      <c r="K8" s="45" t="s">
        <v>32</v>
      </c>
    </row>
    <row r="9" spans="1:11" ht="15" x14ac:dyDescent="0.25">
      <c r="A9" s="45" t="s">
        <v>47</v>
      </c>
      <c r="B9" s="50" t="s">
        <v>97</v>
      </c>
      <c r="C9" s="50" t="s">
        <v>98</v>
      </c>
      <c r="D9"/>
      <c r="E9" s="34">
        <v>3.4</v>
      </c>
      <c r="F9" s="17">
        <v>650</v>
      </c>
      <c r="G9" s="17" t="s">
        <v>34</v>
      </c>
      <c r="H9" s="17"/>
      <c r="I9" s="17" t="s">
        <v>82</v>
      </c>
      <c r="J9" s="49">
        <v>44385</v>
      </c>
      <c r="K9" s="45" t="s">
        <v>32</v>
      </c>
    </row>
    <row r="10" spans="1:11" ht="15" x14ac:dyDescent="0.25">
      <c r="A10" s="45" t="s">
        <v>48</v>
      </c>
      <c r="B10" s="50" t="s">
        <v>99</v>
      </c>
      <c r="C10" s="50" t="s">
        <v>100</v>
      </c>
      <c r="D10"/>
      <c r="E10" s="34">
        <v>4</v>
      </c>
      <c r="F10" s="17">
        <v>650</v>
      </c>
      <c r="G10" s="17" t="s">
        <v>34</v>
      </c>
      <c r="H10" s="17"/>
      <c r="I10" s="17" t="s">
        <v>82</v>
      </c>
      <c r="J10" s="49">
        <v>44389</v>
      </c>
      <c r="K10" s="45" t="s">
        <v>32</v>
      </c>
    </row>
    <row r="11" spans="1:11" ht="15" x14ac:dyDescent="0.25">
      <c r="A11" s="45" t="s">
        <v>49</v>
      </c>
      <c r="B11" s="50" t="s">
        <v>101</v>
      </c>
      <c r="C11" s="50" t="s">
        <v>102</v>
      </c>
      <c r="D11"/>
      <c r="E11" s="15">
        <v>4.7</v>
      </c>
      <c r="F11" s="17">
        <v>650</v>
      </c>
      <c r="G11" s="17" t="s">
        <v>34</v>
      </c>
      <c r="I11" s="17" t="s">
        <v>82</v>
      </c>
      <c r="J11" s="49">
        <v>44390</v>
      </c>
      <c r="K11" s="45" t="s">
        <v>32</v>
      </c>
    </row>
    <row r="12" spans="1:11" ht="15" x14ac:dyDescent="0.25">
      <c r="A12" s="45" t="s">
        <v>50</v>
      </c>
      <c r="B12" s="50" t="s">
        <v>103</v>
      </c>
      <c r="C12" s="50" t="s">
        <v>104</v>
      </c>
      <c r="D12"/>
      <c r="E12" s="15">
        <v>4.4000000000000004</v>
      </c>
      <c r="F12" s="17">
        <v>650</v>
      </c>
      <c r="G12" s="17" t="s">
        <v>34</v>
      </c>
      <c r="I12" s="17" t="s">
        <v>82</v>
      </c>
      <c r="J12" s="49">
        <v>44391</v>
      </c>
      <c r="K12" s="45" t="s">
        <v>32</v>
      </c>
    </row>
    <row r="13" spans="1:11" ht="15" x14ac:dyDescent="0.25">
      <c r="A13" s="45" t="s">
        <v>51</v>
      </c>
      <c r="B13" s="50" t="s">
        <v>105</v>
      </c>
      <c r="C13" s="50" t="s">
        <v>106</v>
      </c>
      <c r="D13"/>
      <c r="E13" s="15">
        <v>3.5</v>
      </c>
      <c r="F13" s="17">
        <v>650</v>
      </c>
      <c r="G13" s="17" t="s">
        <v>34</v>
      </c>
      <c r="I13" s="17" t="s">
        <v>39</v>
      </c>
      <c r="J13" s="49">
        <v>44392</v>
      </c>
      <c r="K13" s="45" t="s">
        <v>32</v>
      </c>
    </row>
    <row r="14" spans="1:11" ht="15" x14ac:dyDescent="0.25">
      <c r="A14" s="45" t="s">
        <v>52</v>
      </c>
      <c r="B14" s="50" t="s">
        <v>107</v>
      </c>
      <c r="C14" s="50" t="s">
        <v>108</v>
      </c>
      <c r="D14"/>
      <c r="E14" s="15">
        <v>3.1</v>
      </c>
      <c r="F14" s="17">
        <v>650</v>
      </c>
      <c r="G14" s="17" t="s">
        <v>34</v>
      </c>
      <c r="I14" s="17" t="s">
        <v>39</v>
      </c>
      <c r="J14" s="49">
        <v>44393</v>
      </c>
      <c r="K14" s="45" t="s">
        <v>32</v>
      </c>
    </row>
    <row r="15" spans="1:11" ht="15" x14ac:dyDescent="0.25">
      <c r="A15" s="45" t="s">
        <v>53</v>
      </c>
      <c r="B15" s="50" t="s">
        <v>109</v>
      </c>
      <c r="C15" s="50" t="s">
        <v>110</v>
      </c>
      <c r="D15"/>
      <c r="E15" s="15">
        <v>3.5</v>
      </c>
      <c r="F15" s="17">
        <v>650</v>
      </c>
      <c r="G15" s="17" t="s">
        <v>34</v>
      </c>
      <c r="I15" s="17" t="s">
        <v>82</v>
      </c>
      <c r="J15" s="49">
        <v>44394</v>
      </c>
      <c r="K15" s="45" t="s">
        <v>32</v>
      </c>
    </row>
    <row r="16" spans="1:11" ht="15" x14ac:dyDescent="0.25">
      <c r="A16" s="45" t="s">
        <v>54</v>
      </c>
      <c r="B16" s="50" t="s">
        <v>111</v>
      </c>
      <c r="C16" s="50" t="s">
        <v>112</v>
      </c>
      <c r="D16"/>
      <c r="E16" s="15">
        <v>3.2</v>
      </c>
      <c r="F16" s="17">
        <v>650</v>
      </c>
      <c r="G16" s="17" t="s">
        <v>34</v>
      </c>
      <c r="I16" s="17" t="s">
        <v>38</v>
      </c>
      <c r="J16" s="49">
        <v>44396</v>
      </c>
      <c r="K16" s="45" t="s">
        <v>32</v>
      </c>
    </row>
    <row r="17" spans="1:11" ht="15" x14ac:dyDescent="0.25">
      <c r="A17" s="45" t="s">
        <v>55</v>
      </c>
      <c r="B17" s="50" t="s">
        <v>113</v>
      </c>
      <c r="C17" s="50" t="s">
        <v>114</v>
      </c>
      <c r="D17"/>
      <c r="E17" s="15">
        <v>3.4</v>
      </c>
      <c r="F17" s="17">
        <v>650</v>
      </c>
      <c r="G17" s="17" t="s">
        <v>34</v>
      </c>
      <c r="I17" s="17" t="s">
        <v>82</v>
      </c>
      <c r="J17" s="49">
        <v>44397</v>
      </c>
      <c r="K17" s="45" t="s">
        <v>32</v>
      </c>
    </row>
    <row r="18" spans="1:11" ht="15" x14ac:dyDescent="0.25">
      <c r="A18" s="45" t="s">
        <v>56</v>
      </c>
      <c r="B18" s="50" t="s">
        <v>115</v>
      </c>
      <c r="C18" s="50" t="s">
        <v>116</v>
      </c>
      <c r="D18"/>
      <c r="E18" s="15">
        <v>3.3</v>
      </c>
      <c r="F18" s="17">
        <v>650</v>
      </c>
      <c r="G18" s="17" t="s">
        <v>34</v>
      </c>
      <c r="I18" s="17" t="s">
        <v>39</v>
      </c>
      <c r="J18" s="49">
        <v>44399</v>
      </c>
      <c r="K18" s="45" t="s">
        <v>32</v>
      </c>
    </row>
    <row r="19" spans="1:11" ht="15" x14ac:dyDescent="0.25">
      <c r="A19" s="45" t="s">
        <v>57</v>
      </c>
      <c r="B19" s="50" t="s">
        <v>117</v>
      </c>
      <c r="C19" s="50" t="s">
        <v>118</v>
      </c>
      <c r="D19"/>
      <c r="E19" s="15">
        <v>3.3</v>
      </c>
      <c r="F19" s="17">
        <v>650</v>
      </c>
      <c r="G19" s="17" t="s">
        <v>34</v>
      </c>
      <c r="I19" s="17" t="s">
        <v>39</v>
      </c>
      <c r="J19" s="49">
        <v>44403</v>
      </c>
      <c r="K19" s="45" t="s">
        <v>32</v>
      </c>
    </row>
    <row r="20" spans="1:11" ht="15" x14ac:dyDescent="0.25">
      <c r="A20" s="45" t="s">
        <v>58</v>
      </c>
      <c r="B20" s="50" t="s">
        <v>119</v>
      </c>
      <c r="C20" s="50" t="s">
        <v>120</v>
      </c>
      <c r="D20"/>
      <c r="E20" s="15">
        <v>3.6</v>
      </c>
      <c r="F20" s="17">
        <v>650</v>
      </c>
      <c r="G20" s="17" t="s">
        <v>34</v>
      </c>
      <c r="I20" s="17" t="s">
        <v>39</v>
      </c>
      <c r="J20" s="49">
        <v>44405</v>
      </c>
      <c r="K20" s="45" t="s">
        <v>32</v>
      </c>
    </row>
    <row r="21" spans="1:11" ht="15" x14ac:dyDescent="0.25">
      <c r="A21" s="45" t="s">
        <v>59</v>
      </c>
      <c r="B21" s="50" t="s">
        <v>121</v>
      </c>
      <c r="C21" s="50" t="s">
        <v>122</v>
      </c>
      <c r="D21"/>
      <c r="E21" s="15">
        <v>3.5</v>
      </c>
      <c r="F21" s="17">
        <v>650</v>
      </c>
      <c r="G21" s="17" t="s">
        <v>34</v>
      </c>
      <c r="I21" s="17" t="s">
        <v>82</v>
      </c>
      <c r="J21" s="49">
        <v>44407</v>
      </c>
      <c r="K21" s="45" t="s">
        <v>32</v>
      </c>
    </row>
    <row r="22" spans="1:11" ht="15" x14ac:dyDescent="0.25">
      <c r="A22" s="45" t="s">
        <v>60</v>
      </c>
      <c r="B22" s="50" t="s">
        <v>123</v>
      </c>
      <c r="C22" s="50" t="s">
        <v>124</v>
      </c>
      <c r="D22"/>
      <c r="E22" s="15">
        <v>2.4</v>
      </c>
      <c r="F22" s="17">
        <v>650</v>
      </c>
      <c r="G22" s="17" t="s">
        <v>34</v>
      </c>
      <c r="I22" s="17" t="s">
        <v>39</v>
      </c>
      <c r="J22" s="49">
        <v>44408</v>
      </c>
      <c r="K22" s="45" t="s">
        <v>32</v>
      </c>
    </row>
    <row r="23" spans="1:11" ht="15" x14ac:dyDescent="0.25">
      <c r="B23"/>
      <c r="C23"/>
      <c r="D23"/>
    </row>
    <row r="24" spans="1:11" ht="15" x14ac:dyDescent="0.25">
      <c r="B24"/>
      <c r="C24"/>
      <c r="D24"/>
    </row>
    <row r="1048518" spans="1:4" x14ac:dyDescent="0.25">
      <c r="A1048518" s="22" t="s">
        <v>33</v>
      </c>
      <c r="D1048518" s="34"/>
    </row>
  </sheetData>
  <sortState xmlns:xlrd2="http://schemas.microsoft.com/office/spreadsheetml/2017/richdata2" ref="A2:Q48">
    <sortCondition ref="A2"/>
  </sortState>
  <phoneticPr fontId="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322"/>
  <sheetViews>
    <sheetView zoomScaleNormal="100" workbookViewId="0">
      <pane ySplit="1" topLeftCell="A65" activePane="bottomLeft" state="frozen"/>
      <selection pane="bottomLeft" activeCell="F2" sqref="F2"/>
    </sheetView>
  </sheetViews>
  <sheetFormatPr defaultRowHeight="12.75" x14ac:dyDescent="0.2"/>
  <cols>
    <col min="1" max="1" width="27.85546875" style="12" customWidth="1"/>
    <col min="2" max="2" width="7.7109375" style="1" customWidth="1"/>
    <col min="3" max="3" width="7.28515625" style="1" customWidth="1"/>
    <col min="4" max="4" width="7.85546875" style="1" bestFit="1" customWidth="1"/>
    <col min="5" max="5" width="11.85546875" style="4" bestFit="1" customWidth="1"/>
    <col min="6" max="10" width="9.28515625" style="18" customWidth="1"/>
    <col min="11" max="11" width="9.28515625" style="3" customWidth="1"/>
    <col min="12" max="12" width="9.28515625" style="18" customWidth="1"/>
    <col min="13" max="13" width="11" style="4" bestFit="1" customWidth="1"/>
    <col min="14" max="14" width="11" style="29" bestFit="1" customWidth="1"/>
    <col min="15" max="15" width="12.140625" style="44" bestFit="1" customWidth="1"/>
    <col min="16" max="16" width="12" style="44" bestFit="1" customWidth="1"/>
    <col min="17" max="17" width="10.7109375" style="5" bestFit="1" customWidth="1"/>
    <col min="18" max="20" width="9.140625" style="4"/>
    <col min="21" max="21" width="9.140625" style="14"/>
    <col min="22" max="16384" width="9.140625" style="4"/>
  </cols>
  <sheetData>
    <row r="1" spans="1:17" s="8" customFormat="1" ht="24.75" customHeight="1" thickBot="1" x14ac:dyDescent="0.3">
      <c r="A1" s="6" t="s">
        <v>0</v>
      </c>
      <c r="B1" s="7" t="s">
        <v>11</v>
      </c>
      <c r="C1" s="7" t="s">
        <v>12</v>
      </c>
      <c r="D1" s="7" t="s">
        <v>4</v>
      </c>
      <c r="E1" s="38" t="s">
        <v>13</v>
      </c>
      <c r="F1" s="39" t="s">
        <v>14</v>
      </c>
      <c r="G1" s="39" t="s">
        <v>16</v>
      </c>
      <c r="H1" s="39" t="s">
        <v>20</v>
      </c>
      <c r="I1" s="39" t="s">
        <v>21</v>
      </c>
      <c r="J1" s="39" t="s">
        <v>19</v>
      </c>
      <c r="K1" s="40" t="s">
        <v>28</v>
      </c>
      <c r="L1" s="39" t="s">
        <v>15</v>
      </c>
      <c r="M1" s="8" t="s">
        <v>17</v>
      </c>
      <c r="N1" s="28" t="s">
        <v>18</v>
      </c>
      <c r="O1" s="43" t="s">
        <v>22</v>
      </c>
      <c r="P1" s="43" t="s">
        <v>23</v>
      </c>
      <c r="Q1" s="9" t="s">
        <v>24</v>
      </c>
    </row>
    <row r="2" spans="1:17" x14ac:dyDescent="0.2">
      <c r="A2" s="45" t="s">
        <v>40</v>
      </c>
      <c r="B2" s="29">
        <v>0</v>
      </c>
      <c r="C2" s="1">
        <v>1.4</v>
      </c>
      <c r="D2" s="1">
        <v>1.4</v>
      </c>
      <c r="E2" s="35">
        <v>508979</v>
      </c>
      <c r="F2" s="3">
        <v>0.6</v>
      </c>
      <c r="G2" s="18">
        <v>5.1999999999999998E-2</v>
      </c>
      <c r="H2" s="18">
        <v>-4.0000000000000001E-3</v>
      </c>
      <c r="I2" s="18">
        <v>4.7E-2</v>
      </c>
      <c r="J2" s="18">
        <v>2.6709999999999998</v>
      </c>
      <c r="L2" s="3">
        <v>2.67</v>
      </c>
      <c r="M2" s="4" t="s">
        <v>35</v>
      </c>
      <c r="O2" s="46">
        <v>44376</v>
      </c>
      <c r="P2" s="46">
        <v>44376</v>
      </c>
      <c r="Q2" s="5" t="s">
        <v>61</v>
      </c>
    </row>
    <row r="3" spans="1:17" x14ac:dyDescent="0.2">
      <c r="A3" s="45" t="s">
        <v>40</v>
      </c>
      <c r="B3" s="29">
        <f>C2</f>
        <v>1.4</v>
      </c>
      <c r="C3" s="1">
        <f>B3+D3</f>
        <v>1.7</v>
      </c>
      <c r="D3" s="1">
        <v>0.3</v>
      </c>
      <c r="E3" s="35">
        <v>508980</v>
      </c>
      <c r="F3" s="3">
        <v>1</v>
      </c>
      <c r="G3" s="18">
        <v>3.1E-2</v>
      </c>
      <c r="H3" s="18">
        <v>-2E-3</v>
      </c>
      <c r="I3" s="18">
        <v>3.9E-2</v>
      </c>
      <c r="J3" s="18">
        <v>2.7120000000000002</v>
      </c>
      <c r="L3" s="3">
        <v>6.78</v>
      </c>
      <c r="M3" s="4" t="s">
        <v>36</v>
      </c>
      <c r="N3" s="29">
        <v>0.3</v>
      </c>
      <c r="O3" s="46">
        <v>44445</v>
      </c>
      <c r="P3" s="46">
        <v>44445</v>
      </c>
      <c r="Q3" s="5" t="s">
        <v>61</v>
      </c>
    </row>
    <row r="4" spans="1:17" x14ac:dyDescent="0.2">
      <c r="A4" s="45" t="s">
        <v>40</v>
      </c>
      <c r="B4" s="29">
        <f t="shared" ref="B4" si="0">C3</f>
        <v>1.7</v>
      </c>
      <c r="C4" s="1">
        <f t="shared" ref="C4" si="1">B4+D4</f>
        <v>2.2000000000000002</v>
      </c>
      <c r="D4" s="1">
        <v>0.5</v>
      </c>
      <c r="E4" s="35">
        <v>508981</v>
      </c>
      <c r="F4" s="3">
        <v>7.2</v>
      </c>
      <c r="G4" s="18">
        <v>0</v>
      </c>
      <c r="H4" s="18">
        <v>0</v>
      </c>
      <c r="I4" s="18">
        <v>0</v>
      </c>
      <c r="J4" s="18">
        <v>2.8759999999999999</v>
      </c>
      <c r="L4" s="3">
        <v>70.52</v>
      </c>
      <c r="M4" s="4" t="s">
        <v>36</v>
      </c>
      <c r="N4" s="29">
        <v>0.5</v>
      </c>
      <c r="O4" s="46">
        <v>44445</v>
      </c>
      <c r="P4" s="46">
        <v>44445</v>
      </c>
      <c r="Q4" s="5" t="s">
        <v>61</v>
      </c>
    </row>
    <row r="5" spans="1:17" x14ac:dyDescent="0.2">
      <c r="A5" s="45" t="s">
        <v>40</v>
      </c>
      <c r="B5" s="29">
        <f t="shared" ref="B5" si="2">C4</f>
        <v>2.2000000000000002</v>
      </c>
      <c r="C5" s="1">
        <f t="shared" ref="C5" si="3">B5+D5</f>
        <v>3.3000000000000003</v>
      </c>
      <c r="D5" s="1">
        <v>1.1000000000000001</v>
      </c>
      <c r="E5" s="35">
        <v>508982</v>
      </c>
      <c r="F5" s="30">
        <v>0.43</v>
      </c>
      <c r="G5" s="31">
        <v>0.86099999999999999</v>
      </c>
      <c r="H5" s="31">
        <v>1.7999999999999999E-2</v>
      </c>
      <c r="I5" s="31">
        <v>4.7E-2</v>
      </c>
      <c r="J5" s="31">
        <v>2.681</v>
      </c>
      <c r="L5" s="32">
        <v>2.1</v>
      </c>
      <c r="M5" s="4" t="s">
        <v>37</v>
      </c>
      <c r="O5" s="46">
        <v>44445</v>
      </c>
      <c r="P5" s="46">
        <v>44445</v>
      </c>
      <c r="Q5" s="5" t="s">
        <v>61</v>
      </c>
    </row>
    <row r="6" spans="1:17" x14ac:dyDescent="0.2">
      <c r="A6" s="45" t="s">
        <v>41</v>
      </c>
      <c r="B6" s="29">
        <v>0</v>
      </c>
      <c r="C6" s="1">
        <v>1.1000000000000001</v>
      </c>
      <c r="D6" s="1">
        <v>1.1000000000000001</v>
      </c>
      <c r="E6" s="33">
        <v>509228</v>
      </c>
      <c r="F6" s="30">
        <v>0.36</v>
      </c>
      <c r="G6" s="31">
        <v>3.0000000000000001E-3</v>
      </c>
      <c r="H6" s="31">
        <v>4.0000000000000001E-3</v>
      </c>
      <c r="I6" s="31">
        <v>1.4999999999999999E-2</v>
      </c>
      <c r="J6" s="31">
        <v>2.6709999999999998</v>
      </c>
      <c r="L6" s="36">
        <v>0.4</v>
      </c>
      <c r="M6" s="4" t="s">
        <v>35</v>
      </c>
      <c r="O6" s="46">
        <v>44469</v>
      </c>
      <c r="P6" s="46">
        <v>44379</v>
      </c>
      <c r="Q6" s="5" t="s">
        <v>62</v>
      </c>
    </row>
    <row r="7" spans="1:17" x14ac:dyDescent="0.2">
      <c r="A7" s="45" t="s">
        <v>41</v>
      </c>
      <c r="B7" s="29">
        <f>C6</f>
        <v>1.1000000000000001</v>
      </c>
      <c r="C7" s="1">
        <f>B7+D7</f>
        <v>1.6</v>
      </c>
      <c r="D7" s="1">
        <v>0.5</v>
      </c>
      <c r="E7" s="33">
        <v>509229</v>
      </c>
      <c r="F7" s="30">
        <v>6.3</v>
      </c>
      <c r="G7" s="31">
        <v>0.32900000000000001</v>
      </c>
      <c r="H7" s="31">
        <v>5.5E-2</v>
      </c>
      <c r="I7" s="31">
        <v>0.121</v>
      </c>
      <c r="J7" s="31">
        <v>2.847</v>
      </c>
      <c r="L7" s="36">
        <v>39.53</v>
      </c>
      <c r="M7" s="4" t="s">
        <v>36</v>
      </c>
      <c r="N7" s="29">
        <v>0.5</v>
      </c>
      <c r="O7" s="46">
        <v>44469</v>
      </c>
      <c r="P7" s="46">
        <v>44379</v>
      </c>
      <c r="Q7" s="5" t="s">
        <v>62</v>
      </c>
    </row>
    <row r="8" spans="1:17" x14ac:dyDescent="0.2">
      <c r="A8" s="45" t="s">
        <v>41</v>
      </c>
      <c r="B8" s="29">
        <f t="shared" ref="B8:B9" si="4">C7</f>
        <v>1.6</v>
      </c>
      <c r="C8" s="1">
        <f t="shared" ref="C8:C9" si="5">B8+D8</f>
        <v>2.2000000000000002</v>
      </c>
      <c r="D8" s="1">
        <v>0.6</v>
      </c>
      <c r="E8" s="33">
        <v>509230</v>
      </c>
      <c r="F8" s="30">
        <v>0.88</v>
      </c>
      <c r="G8" s="31">
        <v>7.4999999999999997E-2</v>
      </c>
      <c r="H8" s="31">
        <v>1.4999999999999999E-2</v>
      </c>
      <c r="I8" s="31">
        <v>0.03</v>
      </c>
      <c r="J8" s="31">
        <v>2.7080000000000002</v>
      </c>
      <c r="L8" s="36">
        <v>6.23</v>
      </c>
      <c r="M8" s="4" t="s">
        <v>37</v>
      </c>
      <c r="O8" s="46">
        <v>44469</v>
      </c>
      <c r="P8" s="46">
        <v>44379</v>
      </c>
      <c r="Q8" s="5" t="s">
        <v>62</v>
      </c>
    </row>
    <row r="9" spans="1:17" x14ac:dyDescent="0.2">
      <c r="A9" s="45" t="s">
        <v>41</v>
      </c>
      <c r="B9" s="29">
        <f t="shared" si="4"/>
        <v>2.2000000000000002</v>
      </c>
      <c r="C9" s="1">
        <f t="shared" si="5"/>
        <v>3.9000000000000004</v>
      </c>
      <c r="D9" s="1">
        <v>1.7</v>
      </c>
      <c r="E9" s="33">
        <v>509231</v>
      </c>
      <c r="F9" s="30">
        <v>0.19</v>
      </c>
      <c r="G9" s="31">
        <v>1.2999999999999999E-2</v>
      </c>
      <c r="H9" s="31">
        <v>1.4999999999999999E-2</v>
      </c>
      <c r="I9" s="31">
        <v>4.2000000000000003E-2</v>
      </c>
      <c r="J9" s="31">
        <v>2.6669999999999998</v>
      </c>
      <c r="L9" s="36">
        <v>0.85</v>
      </c>
      <c r="M9" s="4" t="s">
        <v>37</v>
      </c>
      <c r="O9" s="46">
        <v>44469</v>
      </c>
      <c r="P9" s="46">
        <v>44379</v>
      </c>
      <c r="Q9" s="5" t="s">
        <v>62</v>
      </c>
    </row>
    <row r="10" spans="1:17" x14ac:dyDescent="0.2">
      <c r="A10" s="45" t="s">
        <v>42</v>
      </c>
      <c r="B10" s="29">
        <v>0</v>
      </c>
      <c r="C10" s="1">
        <v>0.7</v>
      </c>
      <c r="D10" s="1">
        <v>0.7</v>
      </c>
      <c r="E10" s="33">
        <v>509406</v>
      </c>
      <c r="F10" s="30">
        <v>2.58</v>
      </c>
      <c r="G10" s="31">
        <v>0.127</v>
      </c>
      <c r="H10" s="31">
        <v>1.9E-2</v>
      </c>
      <c r="I10" s="31">
        <v>2.9000000000000001E-2</v>
      </c>
      <c r="J10" s="31">
        <v>2.7610000000000001</v>
      </c>
      <c r="L10" s="36">
        <v>18.53</v>
      </c>
      <c r="M10" s="4" t="s">
        <v>35</v>
      </c>
      <c r="O10" s="46">
        <v>44378</v>
      </c>
      <c r="P10" s="46">
        <v>44378</v>
      </c>
      <c r="Q10" s="5" t="s">
        <v>63</v>
      </c>
    </row>
    <row r="11" spans="1:17" x14ac:dyDescent="0.2">
      <c r="A11" s="45" t="s">
        <v>42</v>
      </c>
      <c r="B11" s="29">
        <f>C10</f>
        <v>0.7</v>
      </c>
      <c r="C11" s="1">
        <f>B11+D11</f>
        <v>1.1000000000000001</v>
      </c>
      <c r="D11" s="1">
        <v>0.4</v>
      </c>
      <c r="E11" s="33">
        <v>509407</v>
      </c>
      <c r="F11" s="30">
        <v>9.7799999999999994</v>
      </c>
      <c r="G11" s="31">
        <v>0.31900000000000001</v>
      </c>
      <c r="H11" s="31">
        <v>0.157</v>
      </c>
      <c r="I11" s="31">
        <v>0.124</v>
      </c>
      <c r="J11" s="31">
        <v>2.88</v>
      </c>
      <c r="L11" s="36">
        <v>68.02</v>
      </c>
      <c r="M11" s="4" t="s">
        <v>36</v>
      </c>
      <c r="N11" s="29">
        <v>0.4</v>
      </c>
      <c r="O11" s="46">
        <v>44378</v>
      </c>
      <c r="P11" s="46">
        <v>44378</v>
      </c>
      <c r="Q11" s="5" t="s">
        <v>63</v>
      </c>
    </row>
    <row r="12" spans="1:17" x14ac:dyDescent="0.2">
      <c r="A12" s="45" t="s">
        <v>42</v>
      </c>
      <c r="B12" s="29">
        <f t="shared" ref="B12:B13" si="6">C11</f>
        <v>1.1000000000000001</v>
      </c>
      <c r="C12" s="1">
        <f t="shared" ref="C12:C13" si="7">B12+D12</f>
        <v>1.7000000000000002</v>
      </c>
      <c r="D12" s="1">
        <v>0.6</v>
      </c>
      <c r="E12" s="33">
        <v>509408</v>
      </c>
      <c r="F12" s="30">
        <v>1.33</v>
      </c>
      <c r="G12" s="31">
        <v>0.107</v>
      </c>
      <c r="H12" s="31">
        <v>2.5000000000000001E-2</v>
      </c>
      <c r="I12" s="31">
        <v>0.104</v>
      </c>
      <c r="J12" s="31">
        <v>2.7120000000000002</v>
      </c>
      <c r="L12" s="36">
        <v>7.58</v>
      </c>
      <c r="M12" s="4" t="s">
        <v>36</v>
      </c>
      <c r="N12" s="29">
        <v>0.6</v>
      </c>
      <c r="O12" s="46">
        <v>44378</v>
      </c>
      <c r="P12" s="46">
        <v>44378</v>
      </c>
      <c r="Q12" s="5" t="s">
        <v>63</v>
      </c>
    </row>
    <row r="13" spans="1:17" x14ac:dyDescent="0.2">
      <c r="A13" s="45" t="s">
        <v>42</v>
      </c>
      <c r="B13" s="29">
        <f t="shared" si="6"/>
        <v>1.7000000000000002</v>
      </c>
      <c r="C13" s="1">
        <f t="shared" si="7"/>
        <v>2.8000000000000003</v>
      </c>
      <c r="D13" s="1">
        <v>1.1000000000000001</v>
      </c>
      <c r="E13" s="33">
        <v>509409</v>
      </c>
      <c r="F13" s="30">
        <v>5.44</v>
      </c>
      <c r="G13" s="31">
        <v>0.14499999999999999</v>
      </c>
      <c r="H13" s="31">
        <v>3.7999999999999999E-2</v>
      </c>
      <c r="I13" s="31">
        <v>5.6000000000000001E-2</v>
      </c>
      <c r="J13" s="31">
        <v>2.85</v>
      </c>
      <c r="L13" s="36">
        <v>35.42</v>
      </c>
      <c r="M13" s="4" t="s">
        <v>36</v>
      </c>
      <c r="N13" s="29">
        <v>1.1000000000000001</v>
      </c>
      <c r="O13" s="46">
        <v>44378</v>
      </c>
      <c r="P13" s="46">
        <v>44378</v>
      </c>
      <c r="Q13" s="5" t="s">
        <v>63</v>
      </c>
    </row>
    <row r="14" spans="1:17" x14ac:dyDescent="0.2">
      <c r="A14" s="45" t="s">
        <v>42</v>
      </c>
      <c r="B14" s="29">
        <f t="shared" ref="B14" si="8">C13</f>
        <v>2.8000000000000003</v>
      </c>
      <c r="C14" s="1">
        <f t="shared" ref="C14" si="9">B14+D14</f>
        <v>3.2</v>
      </c>
      <c r="D14" s="1">
        <v>0.4</v>
      </c>
      <c r="E14" s="33">
        <v>509410</v>
      </c>
      <c r="F14" s="30">
        <v>0.7</v>
      </c>
      <c r="G14" s="31">
        <v>1.7000000000000001E-2</v>
      </c>
      <c r="H14" s="31">
        <v>1.2E-2</v>
      </c>
      <c r="I14" s="31">
        <v>4.5999999999999999E-2</v>
      </c>
      <c r="J14" s="31">
        <v>2.6869999999999998</v>
      </c>
      <c r="L14" s="36">
        <v>3.2749999999999999</v>
      </c>
      <c r="M14" s="4" t="s">
        <v>37</v>
      </c>
      <c r="O14" s="46">
        <v>44378</v>
      </c>
      <c r="P14" s="46">
        <v>44378</v>
      </c>
      <c r="Q14" s="5" t="s">
        <v>63</v>
      </c>
    </row>
    <row r="15" spans="1:17" x14ac:dyDescent="0.2">
      <c r="A15" s="45" t="s">
        <v>43</v>
      </c>
      <c r="B15" s="29">
        <v>0</v>
      </c>
      <c r="C15" s="1">
        <v>0.5</v>
      </c>
      <c r="D15" s="1">
        <v>0.5</v>
      </c>
      <c r="E15" s="33">
        <v>509736</v>
      </c>
      <c r="F15" s="30">
        <v>0.93</v>
      </c>
      <c r="G15" s="31">
        <v>0.158</v>
      </c>
      <c r="H15" s="31">
        <v>2.1999999999999999E-2</v>
      </c>
      <c r="I15" s="31">
        <v>5.7000000000000002E-2</v>
      </c>
      <c r="J15" s="31">
        <v>2.7080000000000002</v>
      </c>
      <c r="L15" s="36">
        <v>14.47</v>
      </c>
      <c r="M15" s="4" t="s">
        <v>37</v>
      </c>
      <c r="O15" s="46">
        <v>44379</v>
      </c>
      <c r="P15" s="46">
        <v>44379</v>
      </c>
      <c r="Q15" s="5" t="s">
        <v>64</v>
      </c>
    </row>
    <row r="16" spans="1:17" x14ac:dyDescent="0.2">
      <c r="A16" s="45" t="s">
        <v>43</v>
      </c>
      <c r="B16" s="29">
        <f>C15</f>
        <v>0.5</v>
      </c>
      <c r="C16" s="1">
        <f>B16+D16</f>
        <v>0.8</v>
      </c>
      <c r="D16" s="1">
        <v>0.3</v>
      </c>
      <c r="E16" s="33">
        <v>509737</v>
      </c>
      <c r="F16" s="30">
        <v>6.94</v>
      </c>
      <c r="G16" s="31">
        <v>0.14000000000000001</v>
      </c>
      <c r="H16" s="31">
        <v>0.159</v>
      </c>
      <c r="I16" s="31">
        <v>0.34200000000000003</v>
      </c>
      <c r="J16" s="31">
        <v>2.851</v>
      </c>
      <c r="L16" s="36">
        <v>47.26</v>
      </c>
      <c r="M16" s="4" t="s">
        <v>36</v>
      </c>
      <c r="N16" s="29">
        <v>0.3</v>
      </c>
      <c r="O16" s="46">
        <v>44379</v>
      </c>
      <c r="P16" s="46">
        <v>44379</v>
      </c>
      <c r="Q16" s="5" t="s">
        <v>64</v>
      </c>
    </row>
    <row r="17" spans="1:17" x14ac:dyDescent="0.2">
      <c r="A17" s="45" t="s">
        <v>43</v>
      </c>
      <c r="B17" s="29">
        <f t="shared" ref="B17:B19" si="10">C16</f>
        <v>0.8</v>
      </c>
      <c r="C17" s="1">
        <f t="shared" ref="C17:C19" si="11">B17+D17</f>
        <v>2.2000000000000002</v>
      </c>
      <c r="D17" s="1">
        <v>1.4</v>
      </c>
      <c r="E17" s="33">
        <v>509738</v>
      </c>
      <c r="F17" s="30">
        <v>0.85</v>
      </c>
      <c r="G17" s="31">
        <v>0.221</v>
      </c>
      <c r="H17" s="31">
        <v>3.6999999999999998E-2</v>
      </c>
      <c r="I17" s="31">
        <v>7.2999999999999995E-2</v>
      </c>
      <c r="J17" s="31">
        <v>2.7109999999999999</v>
      </c>
      <c r="L17" s="36">
        <v>10.02</v>
      </c>
      <c r="M17" s="4" t="s">
        <v>36</v>
      </c>
      <c r="N17" s="29">
        <v>1.4</v>
      </c>
      <c r="O17" s="46">
        <v>44379</v>
      </c>
      <c r="P17" s="46">
        <v>44379</v>
      </c>
      <c r="Q17" s="5" t="s">
        <v>64</v>
      </c>
    </row>
    <row r="18" spans="1:17" x14ac:dyDescent="0.2">
      <c r="A18" s="45" t="s">
        <v>43</v>
      </c>
      <c r="B18" s="29">
        <f t="shared" si="10"/>
        <v>2.2000000000000002</v>
      </c>
      <c r="C18" s="1">
        <f t="shared" si="11"/>
        <v>2.4000000000000004</v>
      </c>
      <c r="D18" s="1">
        <v>0.2</v>
      </c>
      <c r="E18" s="33">
        <v>509739</v>
      </c>
      <c r="F18" s="30">
        <v>11.18</v>
      </c>
      <c r="G18" s="31">
        <v>0.36</v>
      </c>
      <c r="H18" s="31">
        <v>0.126</v>
      </c>
      <c r="I18" s="31">
        <v>0.254</v>
      </c>
      <c r="J18" s="31">
        <v>2.867</v>
      </c>
      <c r="L18" s="36">
        <v>81.430000000000007</v>
      </c>
      <c r="M18" s="4" t="s">
        <v>36</v>
      </c>
      <c r="N18" s="29">
        <v>0.2</v>
      </c>
      <c r="O18" s="46">
        <v>44379</v>
      </c>
      <c r="P18" s="46">
        <v>44379</v>
      </c>
      <c r="Q18" s="5" t="s">
        <v>64</v>
      </c>
    </row>
    <row r="19" spans="1:17" x14ac:dyDescent="0.2">
      <c r="A19" s="45" t="s">
        <v>43</v>
      </c>
      <c r="B19" s="29">
        <f t="shared" si="10"/>
        <v>2.4000000000000004</v>
      </c>
      <c r="C19" s="1">
        <f t="shared" si="11"/>
        <v>3.4000000000000004</v>
      </c>
      <c r="D19" s="1">
        <v>1</v>
      </c>
      <c r="E19" s="33">
        <v>509740</v>
      </c>
      <c r="F19" s="30">
        <v>0.89</v>
      </c>
      <c r="G19" s="31">
        <v>3.6999999999999998E-2</v>
      </c>
      <c r="H19" s="31">
        <v>1.7000000000000001E-2</v>
      </c>
      <c r="I19" s="31">
        <v>0.05</v>
      </c>
      <c r="J19" s="31">
        <v>2.7080000000000002</v>
      </c>
      <c r="L19" s="36">
        <v>7.0990000000000002</v>
      </c>
      <c r="M19" s="4" t="s">
        <v>35</v>
      </c>
      <c r="O19" s="46">
        <v>44379</v>
      </c>
      <c r="P19" s="46">
        <v>44379</v>
      </c>
      <c r="Q19" s="5" t="s">
        <v>64</v>
      </c>
    </row>
    <row r="20" spans="1:17" x14ac:dyDescent="0.2">
      <c r="A20" s="45" t="s">
        <v>44</v>
      </c>
      <c r="B20" s="29">
        <v>0</v>
      </c>
      <c r="C20" s="1">
        <v>1</v>
      </c>
      <c r="D20" s="1">
        <v>1</v>
      </c>
      <c r="E20" s="33">
        <v>510036</v>
      </c>
      <c r="F20" s="30">
        <v>0.17</v>
      </c>
      <c r="G20" s="31">
        <v>2.5000000000000001E-2</v>
      </c>
      <c r="H20" s="31">
        <v>7.0000000000000001E-3</v>
      </c>
      <c r="I20" s="31">
        <v>2.9000000000000001E-2</v>
      </c>
      <c r="J20" s="31">
        <v>2.6549999999999998</v>
      </c>
      <c r="L20" s="36">
        <v>1.84</v>
      </c>
      <c r="M20" s="4" t="s">
        <v>35</v>
      </c>
      <c r="O20" s="46">
        <v>44381</v>
      </c>
      <c r="P20" s="46">
        <v>44381</v>
      </c>
      <c r="Q20" s="5" t="s">
        <v>65</v>
      </c>
    </row>
    <row r="21" spans="1:17" x14ac:dyDescent="0.2">
      <c r="A21" s="45" t="s">
        <v>44</v>
      </c>
      <c r="B21" s="29">
        <f>C20</f>
        <v>1</v>
      </c>
      <c r="C21" s="1">
        <f>B21+D21</f>
        <v>1.3</v>
      </c>
      <c r="D21" s="1">
        <v>0.3</v>
      </c>
      <c r="E21" s="33">
        <v>510037</v>
      </c>
      <c r="F21" s="30">
        <v>15.28</v>
      </c>
      <c r="G21" s="31">
        <v>0.54700000000000004</v>
      </c>
      <c r="H21" s="31">
        <v>0.248</v>
      </c>
      <c r="I21" s="31">
        <v>0.63800000000000001</v>
      </c>
      <c r="J21" s="31">
        <v>2.887</v>
      </c>
      <c r="L21" s="36">
        <v>100</v>
      </c>
      <c r="M21" s="4" t="s">
        <v>36</v>
      </c>
      <c r="N21" s="29">
        <v>0.3</v>
      </c>
      <c r="O21" s="46">
        <v>44381</v>
      </c>
      <c r="P21" s="46">
        <v>44381</v>
      </c>
      <c r="Q21" s="5" t="s">
        <v>65</v>
      </c>
    </row>
    <row r="22" spans="1:17" x14ac:dyDescent="0.2">
      <c r="A22" s="45" t="s">
        <v>44</v>
      </c>
      <c r="B22" s="29">
        <f t="shared" ref="B22:B24" si="12">C21</f>
        <v>1.3</v>
      </c>
      <c r="C22" s="1">
        <f t="shared" ref="C22:C24" si="13">B22+D22</f>
        <v>2.5</v>
      </c>
      <c r="D22" s="1">
        <v>1.2</v>
      </c>
      <c r="E22" s="33">
        <v>510038</v>
      </c>
      <c r="F22" s="30">
        <v>1.49</v>
      </c>
      <c r="G22" s="31">
        <v>6.7000000000000004E-2</v>
      </c>
      <c r="H22" s="31">
        <v>4.7E-2</v>
      </c>
      <c r="I22" s="31">
        <v>5.2999999999999999E-2</v>
      </c>
      <c r="J22" s="31">
        <v>2.7210000000000001</v>
      </c>
      <c r="L22" s="36">
        <v>7.04</v>
      </c>
      <c r="M22" s="4" t="s">
        <v>36</v>
      </c>
      <c r="N22" s="29">
        <v>1.2</v>
      </c>
      <c r="O22" s="46">
        <v>44381</v>
      </c>
      <c r="P22" s="46">
        <v>44381</v>
      </c>
      <c r="Q22" s="5" t="s">
        <v>65</v>
      </c>
    </row>
    <row r="23" spans="1:17" x14ac:dyDescent="0.2">
      <c r="A23" s="45" t="s">
        <v>44</v>
      </c>
      <c r="B23" s="29">
        <f t="shared" si="12"/>
        <v>2.5</v>
      </c>
      <c r="C23" s="1">
        <f t="shared" si="13"/>
        <v>3</v>
      </c>
      <c r="D23" s="1">
        <v>0.5</v>
      </c>
      <c r="E23" s="33">
        <v>510039</v>
      </c>
      <c r="F23" s="30">
        <v>3.26</v>
      </c>
      <c r="G23" s="31">
        <v>1.4999999999999999E-2</v>
      </c>
      <c r="H23" s="31">
        <v>8.5000000000000006E-2</v>
      </c>
      <c r="I23" s="31">
        <v>0.19400000000000001</v>
      </c>
      <c r="J23" s="31">
        <v>2.8450000000000002</v>
      </c>
      <c r="L23" s="36">
        <v>23.24</v>
      </c>
      <c r="M23" s="4" t="s">
        <v>36</v>
      </c>
      <c r="N23" s="29">
        <v>0.5</v>
      </c>
      <c r="O23" s="46">
        <v>44381</v>
      </c>
      <c r="P23" s="46">
        <v>44381</v>
      </c>
      <c r="Q23" s="5" t="s">
        <v>65</v>
      </c>
    </row>
    <row r="24" spans="1:17" x14ac:dyDescent="0.2">
      <c r="A24" s="45" t="s">
        <v>44</v>
      </c>
      <c r="B24" s="29">
        <f t="shared" si="12"/>
        <v>3</v>
      </c>
      <c r="C24" s="1">
        <f t="shared" si="13"/>
        <v>3.7</v>
      </c>
      <c r="D24" s="1">
        <v>0.7</v>
      </c>
      <c r="E24" s="33">
        <v>510040</v>
      </c>
      <c r="F24" s="30">
        <v>4.92</v>
      </c>
      <c r="G24" s="31">
        <v>0.34499999999999997</v>
      </c>
      <c r="H24" s="31">
        <v>2.1999999999999999E-2</v>
      </c>
      <c r="I24" s="31">
        <v>0.06</v>
      </c>
      <c r="J24" s="31">
        <v>2.8639999999999999</v>
      </c>
      <c r="L24" s="36">
        <v>6.97</v>
      </c>
      <c r="M24" s="4" t="s">
        <v>37</v>
      </c>
      <c r="O24" s="46">
        <v>44381</v>
      </c>
      <c r="P24" s="46">
        <v>44381</v>
      </c>
      <c r="Q24" s="5" t="s">
        <v>65</v>
      </c>
    </row>
    <row r="25" spans="1:17" x14ac:dyDescent="0.2">
      <c r="A25" s="45" t="s">
        <v>45</v>
      </c>
      <c r="B25" s="29">
        <v>0</v>
      </c>
      <c r="C25" s="1">
        <v>1.8</v>
      </c>
      <c r="D25" s="1">
        <v>1.8</v>
      </c>
      <c r="E25" s="33">
        <v>510262</v>
      </c>
      <c r="F25" s="30">
        <v>1.1200000000000001</v>
      </c>
      <c r="G25" s="31">
        <v>4.1000000000000002E-2</v>
      </c>
      <c r="H25" s="31">
        <v>3.9E-2</v>
      </c>
      <c r="I25" s="31">
        <v>0.158</v>
      </c>
      <c r="J25" s="31">
        <v>2.7280000000000002</v>
      </c>
      <c r="L25" s="36">
        <v>4.12</v>
      </c>
      <c r="M25" s="4" t="s">
        <v>37</v>
      </c>
      <c r="O25" s="46">
        <v>44383</v>
      </c>
      <c r="P25" s="46">
        <v>44383</v>
      </c>
      <c r="Q25" s="5" t="s">
        <v>66</v>
      </c>
    </row>
    <row r="26" spans="1:17" x14ac:dyDescent="0.2">
      <c r="A26" s="45" t="s">
        <v>45</v>
      </c>
      <c r="B26" s="29">
        <f>C25</f>
        <v>1.8</v>
      </c>
      <c r="C26" s="1">
        <f>B26+D26</f>
        <v>2.2999999999999998</v>
      </c>
      <c r="D26" s="1">
        <v>0.5</v>
      </c>
      <c r="E26" s="33">
        <v>510263</v>
      </c>
      <c r="F26" s="30">
        <v>2.75</v>
      </c>
      <c r="G26" s="31">
        <v>0.05</v>
      </c>
      <c r="H26" s="31">
        <v>0.2</v>
      </c>
      <c r="I26" s="31">
        <v>0.246</v>
      </c>
      <c r="J26" s="31">
        <v>2.778</v>
      </c>
      <c r="L26" s="36">
        <v>17.927</v>
      </c>
      <c r="M26" s="4" t="s">
        <v>36</v>
      </c>
      <c r="N26" s="29">
        <v>0.5</v>
      </c>
      <c r="O26" s="46">
        <v>44383</v>
      </c>
      <c r="P26" s="46">
        <v>44383</v>
      </c>
      <c r="Q26" s="5" t="s">
        <v>66</v>
      </c>
    </row>
    <row r="27" spans="1:17" x14ac:dyDescent="0.2">
      <c r="A27" s="45" t="s">
        <v>45</v>
      </c>
      <c r="B27" s="29">
        <f t="shared" ref="B27:B28" si="14">C26</f>
        <v>2.2999999999999998</v>
      </c>
      <c r="C27" s="1">
        <f t="shared" ref="C27:C28" si="15">B27+D27</f>
        <v>2.9</v>
      </c>
      <c r="D27" s="1">
        <v>0.6</v>
      </c>
      <c r="E27" s="33">
        <v>510265</v>
      </c>
      <c r="F27" s="30">
        <v>5.75</v>
      </c>
      <c r="G27" s="31">
        <v>0.22800000000000001</v>
      </c>
      <c r="H27" s="31">
        <v>6.0999999999999999E-2</v>
      </c>
      <c r="I27" s="31">
        <v>8.7999999999999995E-2</v>
      </c>
      <c r="J27" s="31">
        <v>2.855</v>
      </c>
      <c r="L27" s="36">
        <v>70.27</v>
      </c>
      <c r="M27" s="4" t="s">
        <v>36</v>
      </c>
      <c r="N27" s="29">
        <v>0.6</v>
      </c>
      <c r="O27" s="46">
        <v>44383</v>
      </c>
      <c r="P27" s="46">
        <v>44383</v>
      </c>
      <c r="Q27" s="5" t="s">
        <v>66</v>
      </c>
    </row>
    <row r="28" spans="1:17" x14ac:dyDescent="0.2">
      <c r="A28" s="45" t="s">
        <v>45</v>
      </c>
      <c r="B28" s="29">
        <f t="shared" si="14"/>
        <v>2.9</v>
      </c>
      <c r="C28" s="1">
        <f t="shared" si="15"/>
        <v>4.0999999999999996</v>
      </c>
      <c r="D28" s="1">
        <v>1.2</v>
      </c>
      <c r="E28" s="33">
        <v>510266</v>
      </c>
      <c r="F28" s="30">
        <v>1.33</v>
      </c>
      <c r="G28" s="31">
        <v>3.9E-2</v>
      </c>
      <c r="H28" s="31">
        <v>4.8000000000000001E-2</v>
      </c>
      <c r="I28" s="31">
        <v>0.223</v>
      </c>
      <c r="J28" s="31">
        <v>2.7509999999999999</v>
      </c>
      <c r="L28" s="32">
        <v>10.07</v>
      </c>
      <c r="M28" s="4" t="s">
        <v>35</v>
      </c>
      <c r="O28" s="46">
        <v>44383</v>
      </c>
      <c r="P28" s="46">
        <v>44383</v>
      </c>
      <c r="Q28" s="5" t="s">
        <v>66</v>
      </c>
    </row>
    <row r="29" spans="1:17" x14ac:dyDescent="0.2">
      <c r="A29" s="45" t="s">
        <v>46</v>
      </c>
      <c r="B29" s="29">
        <v>0</v>
      </c>
      <c r="C29" s="1">
        <v>0.5</v>
      </c>
      <c r="D29" s="1">
        <v>0.5</v>
      </c>
      <c r="E29" s="4">
        <v>510643</v>
      </c>
      <c r="F29" s="4">
        <v>0.17</v>
      </c>
      <c r="G29" s="31">
        <v>1.9E-2</v>
      </c>
      <c r="H29" s="31">
        <v>8.0000000000000002E-3</v>
      </c>
      <c r="I29" s="31">
        <v>3.2000000000000001E-2</v>
      </c>
      <c r="J29" s="31">
        <v>2.641</v>
      </c>
      <c r="L29" s="32">
        <v>0.52</v>
      </c>
      <c r="M29" s="4" t="s">
        <v>37</v>
      </c>
      <c r="O29" s="46">
        <v>44384</v>
      </c>
      <c r="P29" s="46">
        <v>44384</v>
      </c>
      <c r="Q29" s="5" t="s">
        <v>67</v>
      </c>
    </row>
    <row r="30" spans="1:17" x14ac:dyDescent="0.2">
      <c r="A30" s="45" t="s">
        <v>46</v>
      </c>
      <c r="B30" s="29">
        <f>C29</f>
        <v>0.5</v>
      </c>
      <c r="C30" s="1">
        <f>B30+D30</f>
        <v>1.2</v>
      </c>
      <c r="D30" s="1">
        <v>0.7</v>
      </c>
      <c r="E30" s="4">
        <v>510644</v>
      </c>
      <c r="F30" s="4">
        <v>3.62</v>
      </c>
      <c r="G30" s="31">
        <v>0.06</v>
      </c>
      <c r="H30" s="31">
        <v>0.224</v>
      </c>
      <c r="I30" s="31">
        <v>0.503</v>
      </c>
      <c r="J30" s="31">
        <v>2.827</v>
      </c>
      <c r="L30" s="32">
        <v>32.549999999999997</v>
      </c>
      <c r="M30" s="4" t="s">
        <v>36</v>
      </c>
      <c r="N30" s="29">
        <v>0.7</v>
      </c>
      <c r="O30" s="46">
        <v>44384</v>
      </c>
      <c r="P30" s="46">
        <v>44384</v>
      </c>
      <c r="Q30" s="5" t="s">
        <v>67</v>
      </c>
    </row>
    <row r="31" spans="1:17" x14ac:dyDescent="0.2">
      <c r="A31" s="45" t="s">
        <v>46</v>
      </c>
      <c r="B31" s="29">
        <f t="shared" ref="B31:B32" si="16">C30</f>
        <v>1.2</v>
      </c>
      <c r="C31" s="1">
        <f t="shared" ref="C31:C32" si="17">B31+D31</f>
        <v>2.2999999999999998</v>
      </c>
      <c r="D31" s="1">
        <v>1.1000000000000001</v>
      </c>
      <c r="E31" s="4">
        <v>510645</v>
      </c>
      <c r="F31" s="4">
        <v>0.69</v>
      </c>
      <c r="G31" s="31">
        <v>1.7000000000000001E-2</v>
      </c>
      <c r="H31" s="31">
        <v>1.4E-2</v>
      </c>
      <c r="I31" s="31">
        <v>5.0999999999999997E-2</v>
      </c>
      <c r="J31" s="31">
        <v>2.6869999999999998</v>
      </c>
      <c r="L31" s="32">
        <v>5.14</v>
      </c>
      <c r="M31" s="4" t="s">
        <v>36</v>
      </c>
      <c r="N31" s="29">
        <v>1.1000000000000001</v>
      </c>
      <c r="O31" s="46">
        <v>44384</v>
      </c>
      <c r="P31" s="46">
        <v>44384</v>
      </c>
      <c r="Q31" s="5" t="s">
        <v>67</v>
      </c>
    </row>
    <row r="32" spans="1:17" x14ac:dyDescent="0.2">
      <c r="A32" s="45" t="s">
        <v>46</v>
      </c>
      <c r="B32" s="29">
        <f t="shared" si="16"/>
        <v>2.2999999999999998</v>
      </c>
      <c r="C32" s="1">
        <f t="shared" si="17"/>
        <v>2.8</v>
      </c>
      <c r="D32" s="1">
        <v>0.5</v>
      </c>
      <c r="E32" s="4">
        <v>510646</v>
      </c>
      <c r="F32" s="4">
        <v>3.93</v>
      </c>
      <c r="G32" s="31">
        <v>5.8999999999999997E-2</v>
      </c>
      <c r="H32" s="31">
        <v>0.184</v>
      </c>
      <c r="I32" s="31">
        <v>0.61</v>
      </c>
      <c r="J32" s="31">
        <v>2.82</v>
      </c>
      <c r="L32" s="32">
        <v>34.35</v>
      </c>
      <c r="M32" s="4" t="s">
        <v>36</v>
      </c>
      <c r="N32" s="29">
        <v>0.5</v>
      </c>
      <c r="O32" s="46">
        <v>44384</v>
      </c>
      <c r="P32" s="46">
        <v>44384</v>
      </c>
      <c r="Q32" s="5" t="s">
        <v>67</v>
      </c>
    </row>
    <row r="33" spans="1:17" x14ac:dyDescent="0.2">
      <c r="A33" s="45" t="s">
        <v>46</v>
      </c>
      <c r="B33" s="29">
        <f t="shared" ref="B33" si="18">C32</f>
        <v>2.8</v>
      </c>
      <c r="C33" s="1">
        <f t="shared" ref="C33" si="19">B33+D33</f>
        <v>3.1999999999999997</v>
      </c>
      <c r="D33" s="1">
        <v>0.4</v>
      </c>
      <c r="E33" s="4">
        <v>510647</v>
      </c>
      <c r="F33" s="4">
        <v>0.69</v>
      </c>
      <c r="G33" s="31">
        <v>1.6E-2</v>
      </c>
      <c r="H33" s="31">
        <v>1.4999999999999999E-2</v>
      </c>
      <c r="I33" s="31">
        <v>5.5E-2</v>
      </c>
      <c r="J33" s="31">
        <v>2.698</v>
      </c>
      <c r="L33" s="32">
        <v>5.75</v>
      </c>
      <c r="M33" s="4" t="s">
        <v>35</v>
      </c>
      <c r="O33" s="46">
        <v>44384</v>
      </c>
      <c r="P33" s="46">
        <v>44384</v>
      </c>
      <c r="Q33" s="5" t="s">
        <v>67</v>
      </c>
    </row>
    <row r="34" spans="1:17" x14ac:dyDescent="0.2">
      <c r="A34" s="45" t="s">
        <v>47</v>
      </c>
      <c r="B34" s="29">
        <v>0</v>
      </c>
      <c r="C34" s="1">
        <v>0.7</v>
      </c>
      <c r="D34" s="1">
        <v>0.7</v>
      </c>
      <c r="E34" s="33">
        <v>510808</v>
      </c>
      <c r="F34" s="30">
        <v>4.6100000000000003</v>
      </c>
      <c r="G34" s="31">
        <v>0.1</v>
      </c>
      <c r="H34" s="31">
        <v>1.4999999999999999E-2</v>
      </c>
      <c r="I34" s="31">
        <v>6.4000000000000001E-2</v>
      </c>
      <c r="J34" s="31">
        <v>2.847</v>
      </c>
      <c r="L34" s="32">
        <v>6.11</v>
      </c>
      <c r="M34" s="4" t="s">
        <v>35</v>
      </c>
      <c r="O34" s="46">
        <v>44385</v>
      </c>
      <c r="P34" s="46">
        <v>44385</v>
      </c>
      <c r="Q34" s="5" t="s">
        <v>68</v>
      </c>
    </row>
    <row r="35" spans="1:17" x14ac:dyDescent="0.2">
      <c r="A35" s="45" t="s">
        <v>47</v>
      </c>
      <c r="B35" s="29">
        <f>C34</f>
        <v>0.7</v>
      </c>
      <c r="C35" s="1">
        <f>B35+D35</f>
        <v>1.5</v>
      </c>
      <c r="D35" s="1">
        <v>0.8</v>
      </c>
      <c r="E35" s="33">
        <v>510809</v>
      </c>
      <c r="F35" s="30">
        <v>5.95</v>
      </c>
      <c r="G35" s="31">
        <v>4.3999999999999997E-2</v>
      </c>
      <c r="H35" s="31">
        <v>7.6999999999999999E-2</v>
      </c>
      <c r="I35" s="31">
        <v>6.4000000000000001E-2</v>
      </c>
      <c r="J35" s="31">
        <v>2.85</v>
      </c>
      <c r="L35" s="32">
        <v>57.76</v>
      </c>
      <c r="M35" s="4" t="s">
        <v>36</v>
      </c>
      <c r="N35" s="29">
        <v>0.8</v>
      </c>
      <c r="O35" s="46">
        <v>44385</v>
      </c>
      <c r="P35" s="46">
        <v>44385</v>
      </c>
      <c r="Q35" s="5" t="s">
        <v>68</v>
      </c>
    </row>
    <row r="36" spans="1:17" x14ac:dyDescent="0.2">
      <c r="A36" s="45" t="s">
        <v>47</v>
      </c>
      <c r="B36" s="29">
        <f t="shared" ref="B36:B37" si="20">C35</f>
        <v>1.5</v>
      </c>
      <c r="C36" s="1">
        <f t="shared" ref="C36:C37" si="21">B36+D36</f>
        <v>2.9</v>
      </c>
      <c r="D36" s="1">
        <v>1.4</v>
      </c>
      <c r="E36" s="33">
        <v>510810</v>
      </c>
      <c r="F36" s="30">
        <v>5.88</v>
      </c>
      <c r="G36" s="31">
        <v>0.23200000000000001</v>
      </c>
      <c r="H36" s="31">
        <v>1.7000000000000001E-2</v>
      </c>
      <c r="I36" s="31">
        <v>0.18</v>
      </c>
      <c r="J36" s="31">
        <v>2.8490000000000002</v>
      </c>
      <c r="L36" s="32">
        <v>26.73</v>
      </c>
      <c r="M36" s="4" t="s">
        <v>36</v>
      </c>
      <c r="N36" s="29">
        <v>1.4</v>
      </c>
      <c r="O36" s="46">
        <v>44385</v>
      </c>
      <c r="P36" s="46">
        <v>44385</v>
      </c>
      <c r="Q36" s="5" t="s">
        <v>68</v>
      </c>
    </row>
    <row r="37" spans="1:17" x14ac:dyDescent="0.2">
      <c r="A37" s="45" t="s">
        <v>47</v>
      </c>
      <c r="B37" s="29">
        <f t="shared" si="20"/>
        <v>2.9</v>
      </c>
      <c r="C37" s="1">
        <f t="shared" si="21"/>
        <v>3.4</v>
      </c>
      <c r="D37" s="1">
        <v>0.5</v>
      </c>
      <c r="E37" s="33">
        <v>510811</v>
      </c>
      <c r="F37" s="30">
        <v>10.119999999999999</v>
      </c>
      <c r="G37" s="31">
        <v>0.09</v>
      </c>
      <c r="H37" s="31">
        <v>0.17499999999999999</v>
      </c>
      <c r="I37" s="31">
        <v>0.14699999999999999</v>
      </c>
      <c r="J37" s="31">
        <v>2.8679999999999999</v>
      </c>
      <c r="L37" s="32">
        <v>67.08</v>
      </c>
      <c r="M37" s="4" t="s">
        <v>36</v>
      </c>
      <c r="N37" s="29">
        <v>0.5</v>
      </c>
      <c r="O37" s="46">
        <v>44385</v>
      </c>
      <c r="P37" s="46">
        <v>44385</v>
      </c>
      <c r="Q37" s="5" t="s">
        <v>68</v>
      </c>
    </row>
    <row r="38" spans="1:17" x14ac:dyDescent="0.2">
      <c r="A38" s="45" t="s">
        <v>48</v>
      </c>
      <c r="B38" s="29">
        <v>0</v>
      </c>
      <c r="C38" s="1">
        <v>0.3</v>
      </c>
      <c r="D38" s="1">
        <v>0.3</v>
      </c>
      <c r="E38" s="33">
        <v>511363</v>
      </c>
      <c r="F38" s="30">
        <v>2.66</v>
      </c>
      <c r="G38" s="31">
        <v>4.7E-2</v>
      </c>
      <c r="H38" s="31">
        <v>0.11700000000000001</v>
      </c>
      <c r="I38" s="31">
        <v>0.24299999999999999</v>
      </c>
      <c r="J38" s="31">
        <v>2.7480000000000002</v>
      </c>
      <c r="L38" s="32">
        <v>37.4</v>
      </c>
      <c r="M38" s="4" t="s">
        <v>35</v>
      </c>
      <c r="O38" s="46">
        <v>44389</v>
      </c>
      <c r="P38" s="46">
        <v>44389</v>
      </c>
      <c r="Q38" s="5" t="s">
        <v>69</v>
      </c>
    </row>
    <row r="39" spans="1:17" x14ac:dyDescent="0.2">
      <c r="A39" s="45" t="s">
        <v>48</v>
      </c>
      <c r="B39" s="29">
        <f>C38</f>
        <v>0.3</v>
      </c>
      <c r="C39" s="1">
        <f>B39+D39</f>
        <v>1.7</v>
      </c>
      <c r="D39" s="1">
        <v>1.4</v>
      </c>
      <c r="E39" s="33">
        <v>511364</v>
      </c>
      <c r="F39" s="30">
        <v>0.9</v>
      </c>
      <c r="G39" s="31">
        <v>0.35099999999999998</v>
      </c>
      <c r="H39" s="31">
        <v>3.0000000000000001E-3</v>
      </c>
      <c r="I39" s="31">
        <v>4.7E-2</v>
      </c>
      <c r="J39" s="31">
        <v>2.7210000000000001</v>
      </c>
      <c r="L39" s="32">
        <v>6.85</v>
      </c>
      <c r="M39" s="4" t="s">
        <v>35</v>
      </c>
      <c r="O39" s="46">
        <v>44389</v>
      </c>
      <c r="P39" s="46">
        <v>44389</v>
      </c>
      <c r="Q39" s="5" t="s">
        <v>69</v>
      </c>
    </row>
    <row r="40" spans="1:17" x14ac:dyDescent="0.2">
      <c r="A40" s="45" t="s">
        <v>48</v>
      </c>
      <c r="B40" s="29">
        <f t="shared" ref="B40:B41" si="22">C39</f>
        <v>1.7</v>
      </c>
      <c r="C40" s="1">
        <f t="shared" ref="C40:C41" si="23">B40+D40</f>
        <v>2.8</v>
      </c>
      <c r="D40" s="1">
        <v>1.1000000000000001</v>
      </c>
      <c r="E40" s="33">
        <v>511365</v>
      </c>
      <c r="F40" s="30">
        <v>1.56</v>
      </c>
      <c r="G40" s="31">
        <v>5.1999999999999998E-2</v>
      </c>
      <c r="H40" s="31">
        <v>-1E-3</v>
      </c>
      <c r="I40" s="31">
        <v>1.0999999999999999E-2</v>
      </c>
      <c r="J40" s="31">
        <v>2.7480000000000002</v>
      </c>
      <c r="L40" s="32">
        <v>11.54</v>
      </c>
      <c r="M40" s="4" t="s">
        <v>35</v>
      </c>
      <c r="O40" s="46">
        <v>44389</v>
      </c>
      <c r="P40" s="46">
        <v>44389</v>
      </c>
      <c r="Q40" s="5" t="s">
        <v>69</v>
      </c>
    </row>
    <row r="41" spans="1:17" x14ac:dyDescent="0.2">
      <c r="A41" s="45" t="s">
        <v>48</v>
      </c>
      <c r="B41" s="29">
        <f t="shared" si="22"/>
        <v>2.8</v>
      </c>
      <c r="C41" s="1">
        <f t="shared" si="23"/>
        <v>3.4</v>
      </c>
      <c r="D41" s="1">
        <v>0.6</v>
      </c>
      <c r="E41" s="33">
        <v>511366</v>
      </c>
      <c r="F41" s="30">
        <v>2.1</v>
      </c>
      <c r="G41" s="31">
        <v>2.3E-2</v>
      </c>
      <c r="H41" s="31">
        <v>0.09</v>
      </c>
      <c r="I41" s="31">
        <v>0.28000000000000003</v>
      </c>
      <c r="J41" s="31">
        <v>2.7559999999999998</v>
      </c>
      <c r="L41" s="32">
        <v>11.98</v>
      </c>
      <c r="M41" s="4" t="s">
        <v>36</v>
      </c>
      <c r="N41" s="29">
        <v>0.6</v>
      </c>
      <c r="O41" s="46">
        <v>44389</v>
      </c>
      <c r="P41" s="46">
        <v>44389</v>
      </c>
      <c r="Q41" s="5" t="s">
        <v>69</v>
      </c>
    </row>
    <row r="42" spans="1:17" x14ac:dyDescent="0.2">
      <c r="A42" s="45" t="s">
        <v>48</v>
      </c>
      <c r="B42" s="29">
        <f t="shared" ref="B42" si="24">C41</f>
        <v>3.4</v>
      </c>
      <c r="C42" s="1">
        <f t="shared" ref="C42" si="25">B42+D42</f>
        <v>4</v>
      </c>
      <c r="D42" s="1">
        <v>0.6</v>
      </c>
      <c r="E42" s="33">
        <v>511367</v>
      </c>
      <c r="F42" s="30">
        <v>4.07</v>
      </c>
      <c r="G42" s="31">
        <v>4.8000000000000001E-2</v>
      </c>
      <c r="H42" s="31">
        <v>8.3000000000000004E-2</v>
      </c>
      <c r="I42" s="31">
        <v>0.18</v>
      </c>
      <c r="J42" s="31">
        <v>2.8279999999999998</v>
      </c>
      <c r="L42" s="32">
        <v>27.488</v>
      </c>
      <c r="M42" s="4" t="s">
        <v>37</v>
      </c>
      <c r="O42" s="46">
        <v>44389</v>
      </c>
      <c r="P42" s="46">
        <v>44389</v>
      </c>
      <c r="Q42" s="5" t="s">
        <v>69</v>
      </c>
    </row>
    <row r="43" spans="1:17" x14ac:dyDescent="0.2">
      <c r="A43" s="45" t="s">
        <v>49</v>
      </c>
      <c r="B43" s="1">
        <v>0</v>
      </c>
      <c r="C43" s="1">
        <v>1</v>
      </c>
      <c r="D43" s="1">
        <v>1</v>
      </c>
      <c r="E43" s="33">
        <v>511539</v>
      </c>
      <c r="F43" s="30">
        <v>0.93</v>
      </c>
      <c r="G43" s="31">
        <v>2.1999999999999999E-2</v>
      </c>
      <c r="H43" s="31">
        <v>4.0000000000000001E-3</v>
      </c>
      <c r="I43" s="31">
        <v>2.1999999999999999E-2</v>
      </c>
      <c r="J43" s="31">
        <v>2.7029999999999998</v>
      </c>
      <c r="L43" s="32">
        <v>2.11</v>
      </c>
      <c r="M43" s="4" t="s">
        <v>35</v>
      </c>
      <c r="O43" s="46">
        <v>44390</v>
      </c>
      <c r="P43" s="46">
        <v>44390</v>
      </c>
      <c r="Q43" s="5" t="s">
        <v>70</v>
      </c>
    </row>
    <row r="44" spans="1:17" x14ac:dyDescent="0.2">
      <c r="A44" s="45" t="s">
        <v>49</v>
      </c>
      <c r="B44" s="1">
        <f>C43</f>
        <v>1</v>
      </c>
      <c r="C44" s="1">
        <f>B44+D44</f>
        <v>2</v>
      </c>
      <c r="D44" s="1">
        <v>1</v>
      </c>
      <c r="E44" s="33">
        <v>511540</v>
      </c>
      <c r="F44" s="30">
        <v>0.63</v>
      </c>
      <c r="G44" s="31">
        <v>0.02</v>
      </c>
      <c r="H44" s="31">
        <v>2.1999999999999999E-2</v>
      </c>
      <c r="I44" s="31">
        <v>4.5999999999999999E-2</v>
      </c>
      <c r="J44" s="31">
        <v>2.6869999999999998</v>
      </c>
      <c r="L44" s="32">
        <v>2.3199999999999998</v>
      </c>
      <c r="M44" s="4" t="s">
        <v>35</v>
      </c>
      <c r="O44" s="46">
        <v>44390</v>
      </c>
      <c r="P44" s="46">
        <v>44390</v>
      </c>
      <c r="Q44" s="5" t="s">
        <v>70</v>
      </c>
    </row>
    <row r="45" spans="1:17" x14ac:dyDescent="0.2">
      <c r="A45" s="45" t="s">
        <v>49</v>
      </c>
      <c r="B45" s="1">
        <f t="shared" ref="B45:B47" si="26">C44</f>
        <v>2</v>
      </c>
      <c r="C45" s="1">
        <f t="shared" ref="C45:C47" si="27">B45+D45</f>
        <v>2.4</v>
      </c>
      <c r="D45" s="1">
        <v>0.4</v>
      </c>
      <c r="E45" s="33">
        <v>511541</v>
      </c>
      <c r="F45" s="30">
        <v>2.14</v>
      </c>
      <c r="G45" s="31">
        <v>9.9000000000000005E-2</v>
      </c>
      <c r="H45" s="31">
        <v>2.9000000000000001E-2</v>
      </c>
      <c r="I45" s="31">
        <v>5.8000000000000003E-2</v>
      </c>
      <c r="J45" s="31">
        <v>2.738</v>
      </c>
      <c r="L45" s="32">
        <v>18.89</v>
      </c>
      <c r="M45" s="4" t="s">
        <v>36</v>
      </c>
      <c r="N45" s="29">
        <v>0.4</v>
      </c>
      <c r="O45" s="46">
        <v>44390</v>
      </c>
      <c r="P45" s="46">
        <v>44390</v>
      </c>
      <c r="Q45" s="5" t="s">
        <v>70</v>
      </c>
    </row>
    <row r="46" spans="1:17" x14ac:dyDescent="0.2">
      <c r="A46" s="45" t="s">
        <v>49</v>
      </c>
      <c r="B46" s="1">
        <f t="shared" si="26"/>
        <v>2.4</v>
      </c>
      <c r="C46" s="1">
        <f t="shared" si="27"/>
        <v>3.4</v>
      </c>
      <c r="D46" s="1">
        <v>1</v>
      </c>
      <c r="E46" s="33">
        <v>511542</v>
      </c>
      <c r="F46" s="30">
        <v>2.42</v>
      </c>
      <c r="G46" s="31">
        <v>0.109</v>
      </c>
      <c r="H46" s="31">
        <v>0.93700000000000006</v>
      </c>
      <c r="I46" s="31">
        <v>1.109</v>
      </c>
      <c r="J46" s="31">
        <v>2.746</v>
      </c>
      <c r="L46" s="32">
        <v>15.63</v>
      </c>
      <c r="M46" s="4" t="s">
        <v>36</v>
      </c>
      <c r="N46" s="29">
        <v>1</v>
      </c>
      <c r="O46" s="46">
        <v>44390</v>
      </c>
      <c r="P46" s="46">
        <v>44390</v>
      </c>
      <c r="Q46" s="5" t="s">
        <v>70</v>
      </c>
    </row>
    <row r="47" spans="1:17" x14ac:dyDescent="0.2">
      <c r="A47" s="45" t="s">
        <v>49</v>
      </c>
      <c r="B47" s="1">
        <f t="shared" si="26"/>
        <v>3.4</v>
      </c>
      <c r="C47" s="1">
        <f t="shared" si="27"/>
        <v>4.7</v>
      </c>
      <c r="D47" s="1">
        <v>1.3</v>
      </c>
      <c r="E47" s="33">
        <v>511543</v>
      </c>
      <c r="F47" s="30">
        <v>2</v>
      </c>
      <c r="G47" s="31">
        <v>4.4999999999999998E-2</v>
      </c>
      <c r="H47" s="31">
        <v>7.4999999999999997E-2</v>
      </c>
      <c r="I47" s="31">
        <v>9.2999999999999999E-2</v>
      </c>
      <c r="J47" s="31">
        <v>2.722</v>
      </c>
      <c r="L47" s="32">
        <v>9.0530000000000008</v>
      </c>
      <c r="M47" s="4" t="s">
        <v>37</v>
      </c>
      <c r="O47" s="46">
        <v>44390</v>
      </c>
      <c r="P47" s="46">
        <v>44390</v>
      </c>
      <c r="Q47" s="5" t="s">
        <v>70</v>
      </c>
    </row>
    <row r="48" spans="1:17" x14ac:dyDescent="0.2">
      <c r="A48" s="45" t="s">
        <v>50</v>
      </c>
      <c r="B48" s="1">
        <v>0</v>
      </c>
      <c r="C48" s="1">
        <v>0.7</v>
      </c>
      <c r="D48" s="1">
        <v>0.7</v>
      </c>
      <c r="E48" s="33">
        <v>511779</v>
      </c>
      <c r="F48" s="30">
        <v>0.43</v>
      </c>
      <c r="G48" s="31">
        <v>8.9999999999999993E-3</v>
      </c>
      <c r="H48" s="31">
        <v>2.3E-2</v>
      </c>
      <c r="I48" s="31">
        <v>2.8000000000000001E-2</v>
      </c>
      <c r="J48" s="31">
        <v>2.6880000000000002</v>
      </c>
      <c r="L48" s="32">
        <v>1.1200000000000001</v>
      </c>
      <c r="M48" s="4" t="s">
        <v>35</v>
      </c>
      <c r="O48" s="46">
        <v>44391</v>
      </c>
      <c r="P48" s="46">
        <v>44391</v>
      </c>
      <c r="Q48" s="5" t="s">
        <v>71</v>
      </c>
    </row>
    <row r="49" spans="1:17" x14ac:dyDescent="0.2">
      <c r="A49" s="45" t="s">
        <v>50</v>
      </c>
      <c r="B49" s="1">
        <f>C48</f>
        <v>0.7</v>
      </c>
      <c r="C49" s="1">
        <f>B49+D49</f>
        <v>1</v>
      </c>
      <c r="D49" s="1">
        <v>0.3</v>
      </c>
      <c r="E49" s="33">
        <v>511780</v>
      </c>
      <c r="F49" s="30">
        <v>0.42</v>
      </c>
      <c r="G49" s="31">
        <v>1.2E-2</v>
      </c>
      <c r="H49" s="31">
        <v>8.9999999999999993E-3</v>
      </c>
      <c r="I49" s="31">
        <v>1.4E-2</v>
      </c>
      <c r="J49" s="31">
        <v>2.6909999999999998</v>
      </c>
      <c r="L49" s="32">
        <v>7.4</v>
      </c>
      <c r="M49" s="4" t="s">
        <v>35</v>
      </c>
      <c r="O49" s="46">
        <v>44391</v>
      </c>
      <c r="P49" s="46">
        <v>44391</v>
      </c>
      <c r="Q49" s="5" t="s">
        <v>71</v>
      </c>
    </row>
    <row r="50" spans="1:17" x14ac:dyDescent="0.2">
      <c r="A50" s="45" t="s">
        <v>50</v>
      </c>
      <c r="B50" s="1">
        <f t="shared" ref="B50:B52" si="28">C49</f>
        <v>1</v>
      </c>
      <c r="C50" s="1">
        <f t="shared" ref="C50:C52" si="29">B50+D50</f>
        <v>3.1</v>
      </c>
      <c r="D50" s="1">
        <v>2.1</v>
      </c>
      <c r="E50" s="33">
        <v>511781</v>
      </c>
      <c r="F50" s="30">
        <v>0.28000000000000003</v>
      </c>
      <c r="G50" s="31">
        <v>1.9E-2</v>
      </c>
      <c r="H50" s="31">
        <v>0.115</v>
      </c>
      <c r="I50" s="31">
        <v>7.6999999999999999E-2</v>
      </c>
      <c r="J50" s="31">
        <v>2.6709999999999998</v>
      </c>
      <c r="L50" s="32">
        <v>2.31</v>
      </c>
      <c r="M50" s="4" t="s">
        <v>35</v>
      </c>
      <c r="O50" s="46">
        <v>44391</v>
      </c>
      <c r="P50" s="46">
        <v>44391</v>
      </c>
      <c r="Q50" s="5" t="s">
        <v>71</v>
      </c>
    </row>
    <row r="51" spans="1:17" x14ac:dyDescent="0.2">
      <c r="A51" s="45" t="s">
        <v>50</v>
      </c>
      <c r="B51" s="1">
        <f t="shared" si="28"/>
        <v>3.1</v>
      </c>
      <c r="C51" s="1">
        <f t="shared" si="29"/>
        <v>3.4</v>
      </c>
      <c r="D51" s="1">
        <v>0.3</v>
      </c>
      <c r="E51" s="33">
        <v>511782</v>
      </c>
      <c r="F51" s="30">
        <v>6.57</v>
      </c>
      <c r="G51" s="31">
        <v>3.9E-2</v>
      </c>
      <c r="H51" s="31">
        <v>0.246</v>
      </c>
      <c r="I51" s="31">
        <v>0.70799999999999996</v>
      </c>
      <c r="J51" s="31">
        <v>2.8570000000000002</v>
      </c>
      <c r="L51" s="32">
        <v>25.28</v>
      </c>
      <c r="M51" s="4" t="s">
        <v>36</v>
      </c>
      <c r="N51" s="29">
        <v>0.3</v>
      </c>
      <c r="O51" s="46">
        <v>44391</v>
      </c>
      <c r="P51" s="46">
        <v>44391</v>
      </c>
      <c r="Q51" s="5" t="s">
        <v>71</v>
      </c>
    </row>
    <row r="52" spans="1:17" x14ac:dyDescent="0.2">
      <c r="A52" s="45" t="s">
        <v>50</v>
      </c>
      <c r="B52" s="1">
        <f t="shared" si="28"/>
        <v>3.4</v>
      </c>
      <c r="C52" s="1">
        <f t="shared" si="29"/>
        <v>4.4000000000000004</v>
      </c>
      <c r="D52" s="1">
        <v>1</v>
      </c>
      <c r="E52" s="33">
        <v>511783</v>
      </c>
      <c r="F52" s="30">
        <v>0.46</v>
      </c>
      <c r="G52" s="31">
        <v>3.1E-2</v>
      </c>
      <c r="H52" s="31">
        <v>2.1999999999999999E-2</v>
      </c>
      <c r="I52" s="31">
        <v>8.7999999999999995E-2</v>
      </c>
      <c r="J52" s="31">
        <v>2.6579999999999999</v>
      </c>
      <c r="L52" s="32">
        <v>1.81</v>
      </c>
      <c r="M52" s="4" t="s">
        <v>37</v>
      </c>
      <c r="O52" s="46">
        <v>44391</v>
      </c>
      <c r="P52" s="46">
        <v>44391</v>
      </c>
      <c r="Q52" s="5" t="s">
        <v>71</v>
      </c>
    </row>
    <row r="53" spans="1:17" x14ac:dyDescent="0.2">
      <c r="A53" s="45" t="s">
        <v>51</v>
      </c>
      <c r="B53" s="1">
        <v>0</v>
      </c>
      <c r="C53" s="1">
        <v>1.4</v>
      </c>
      <c r="D53" s="1">
        <v>1.4</v>
      </c>
      <c r="E53" s="33">
        <v>511943</v>
      </c>
      <c r="F53" s="30">
        <v>0.78</v>
      </c>
      <c r="G53" s="31">
        <v>1.2999999999999999E-2</v>
      </c>
      <c r="H53" s="31">
        <v>1.0999999999999999E-2</v>
      </c>
      <c r="I53" s="31">
        <v>0.125</v>
      </c>
      <c r="J53" s="31">
        <v>2.7029999999999998</v>
      </c>
      <c r="L53" s="32">
        <v>2.16</v>
      </c>
      <c r="M53" s="4" t="s">
        <v>35</v>
      </c>
      <c r="O53" s="46">
        <v>44392</v>
      </c>
      <c r="P53" s="46">
        <v>44392</v>
      </c>
      <c r="Q53" s="5" t="s">
        <v>72</v>
      </c>
    </row>
    <row r="54" spans="1:17" x14ac:dyDescent="0.2">
      <c r="A54" s="45" t="s">
        <v>51</v>
      </c>
      <c r="B54" s="1">
        <f>C53</f>
        <v>1.4</v>
      </c>
      <c r="C54" s="1">
        <f>B54+D54</f>
        <v>2.4</v>
      </c>
      <c r="D54" s="1">
        <v>1</v>
      </c>
      <c r="E54" s="33">
        <v>511944</v>
      </c>
      <c r="F54" s="30">
        <v>0.17</v>
      </c>
      <c r="G54" s="31">
        <v>1.0999999999999999E-2</v>
      </c>
      <c r="H54" s="31">
        <v>3.5999999999999997E-2</v>
      </c>
      <c r="I54" s="31">
        <v>0.151</v>
      </c>
      <c r="J54" s="31">
        <v>2.6909999999999998</v>
      </c>
      <c r="L54" s="32">
        <v>3.01</v>
      </c>
      <c r="M54" s="4" t="s">
        <v>35</v>
      </c>
      <c r="O54" s="46">
        <v>44392</v>
      </c>
      <c r="P54" s="46">
        <v>44392</v>
      </c>
      <c r="Q54" s="5" t="s">
        <v>72</v>
      </c>
    </row>
    <row r="55" spans="1:17" x14ac:dyDescent="0.2">
      <c r="A55" s="45" t="s">
        <v>51</v>
      </c>
      <c r="B55" s="1">
        <f t="shared" ref="B55:B56" si="30">C54</f>
        <v>2.4</v>
      </c>
      <c r="C55" s="1">
        <f t="shared" ref="C55:C56" si="31">B55+D55</f>
        <v>2.8</v>
      </c>
      <c r="D55" s="1">
        <v>0.4</v>
      </c>
      <c r="E55" s="33">
        <v>511945</v>
      </c>
      <c r="F55" s="30">
        <v>12.52</v>
      </c>
      <c r="G55" s="31">
        <v>9.0999999999999998E-2</v>
      </c>
      <c r="H55" s="31">
        <v>0.22</v>
      </c>
      <c r="I55" s="31">
        <v>0.66500000000000004</v>
      </c>
      <c r="J55" s="31">
        <v>2.867</v>
      </c>
      <c r="L55" s="32">
        <v>74.45</v>
      </c>
      <c r="M55" s="4" t="s">
        <v>36</v>
      </c>
      <c r="N55" s="29">
        <v>0.4</v>
      </c>
      <c r="O55" s="46">
        <v>44392</v>
      </c>
      <c r="P55" s="46">
        <v>44392</v>
      </c>
      <c r="Q55" s="5" t="s">
        <v>72</v>
      </c>
    </row>
    <row r="56" spans="1:17" x14ac:dyDescent="0.2">
      <c r="A56" s="45" t="s">
        <v>51</v>
      </c>
      <c r="B56" s="1">
        <f t="shared" si="30"/>
        <v>2.8</v>
      </c>
      <c r="C56" s="1">
        <f t="shared" si="31"/>
        <v>3.5</v>
      </c>
      <c r="D56" s="1">
        <v>0.7</v>
      </c>
      <c r="E56" s="33">
        <v>511946</v>
      </c>
      <c r="F56" s="30">
        <v>3.25</v>
      </c>
      <c r="G56" s="31">
        <v>3.5000000000000003E-2</v>
      </c>
      <c r="H56" s="31">
        <v>1.2999999999999999E-2</v>
      </c>
      <c r="I56" s="31">
        <v>0.377</v>
      </c>
      <c r="J56" s="31">
        <v>2.8109999999999999</v>
      </c>
      <c r="L56" s="32">
        <v>36.17</v>
      </c>
      <c r="M56" s="4" t="s">
        <v>37</v>
      </c>
      <c r="O56" s="46">
        <v>44392</v>
      </c>
      <c r="P56" s="46">
        <v>44392</v>
      </c>
      <c r="Q56" s="5" t="s">
        <v>72</v>
      </c>
    </row>
    <row r="57" spans="1:17" x14ac:dyDescent="0.2">
      <c r="A57" s="45" t="s">
        <v>52</v>
      </c>
      <c r="B57" s="1">
        <v>0</v>
      </c>
      <c r="C57" s="1">
        <v>1.05</v>
      </c>
      <c r="D57" s="1">
        <v>1.05</v>
      </c>
      <c r="E57" s="33">
        <v>512049</v>
      </c>
      <c r="F57" s="30">
        <v>0.83</v>
      </c>
      <c r="G57" s="31">
        <v>5.0999999999999997E-2</v>
      </c>
      <c r="H57" s="31">
        <v>6.8000000000000005E-2</v>
      </c>
      <c r="I57" s="31">
        <v>0.17399999999999999</v>
      </c>
      <c r="J57" s="31">
        <v>2.702</v>
      </c>
      <c r="L57" s="32">
        <v>1.07</v>
      </c>
      <c r="M57" s="4" t="s">
        <v>35</v>
      </c>
      <c r="O57" s="46">
        <v>44393</v>
      </c>
      <c r="P57" s="46">
        <v>44393</v>
      </c>
      <c r="Q57" s="5" t="s">
        <v>73</v>
      </c>
    </row>
    <row r="58" spans="1:17" x14ac:dyDescent="0.2">
      <c r="A58" s="45" t="s">
        <v>52</v>
      </c>
      <c r="B58" s="1">
        <f>C57</f>
        <v>1.05</v>
      </c>
      <c r="C58" s="1">
        <f>B58+D58</f>
        <v>2.1</v>
      </c>
      <c r="D58" s="1">
        <v>1.05</v>
      </c>
      <c r="E58" s="33">
        <v>512050</v>
      </c>
      <c r="F58" s="30">
        <v>0.16</v>
      </c>
      <c r="G58" s="31">
        <v>4.8000000000000001E-2</v>
      </c>
      <c r="H58" s="31">
        <v>0.02</v>
      </c>
      <c r="I58" s="31">
        <v>5.8999999999999997E-2</v>
      </c>
      <c r="J58" s="31">
        <v>2.6720000000000002</v>
      </c>
      <c r="L58" s="32">
        <v>3.3</v>
      </c>
      <c r="M58" s="4" t="s">
        <v>35</v>
      </c>
      <c r="O58" s="46">
        <v>44393</v>
      </c>
      <c r="P58" s="46">
        <v>44393</v>
      </c>
      <c r="Q58" s="5" t="s">
        <v>73</v>
      </c>
    </row>
    <row r="59" spans="1:17" x14ac:dyDescent="0.2">
      <c r="A59" s="45" t="s">
        <v>52</v>
      </c>
      <c r="B59" s="1">
        <f t="shared" ref="B59:B60" si="32">C58</f>
        <v>2.1</v>
      </c>
      <c r="C59" s="1">
        <f t="shared" ref="C59:C60" si="33">B59+D59</f>
        <v>2.7</v>
      </c>
      <c r="D59" s="1">
        <v>0.6</v>
      </c>
      <c r="E59" s="33">
        <v>512051</v>
      </c>
      <c r="F59" s="30">
        <v>40.4</v>
      </c>
      <c r="G59" s="31">
        <v>5.6000000000000001E-2</v>
      </c>
      <c r="H59" s="31">
        <v>1.6E-2</v>
      </c>
      <c r="I59" s="31">
        <v>0.14399999999999999</v>
      </c>
      <c r="J59" s="31">
        <v>2.931</v>
      </c>
      <c r="L59" s="32">
        <v>99.09</v>
      </c>
      <c r="M59" s="4" t="s">
        <v>36</v>
      </c>
      <c r="N59" s="29">
        <v>0.6</v>
      </c>
      <c r="O59" s="46">
        <v>44393</v>
      </c>
      <c r="P59" s="46">
        <v>44393</v>
      </c>
      <c r="Q59" s="5" t="s">
        <v>73</v>
      </c>
    </row>
    <row r="60" spans="1:17" x14ac:dyDescent="0.2">
      <c r="A60" s="45" t="s">
        <v>52</v>
      </c>
      <c r="B60" s="1">
        <f t="shared" si="32"/>
        <v>2.7</v>
      </c>
      <c r="C60" s="1">
        <f t="shared" si="33"/>
        <v>3.1</v>
      </c>
      <c r="D60" s="1">
        <v>0.4</v>
      </c>
      <c r="E60" s="33">
        <v>512052</v>
      </c>
      <c r="F60" s="30">
        <v>14.88</v>
      </c>
      <c r="G60" s="31">
        <v>6.2E-2</v>
      </c>
      <c r="H60" s="31">
        <v>6.9000000000000006E-2</v>
      </c>
      <c r="I60" s="31">
        <v>8.3000000000000004E-2</v>
      </c>
      <c r="J60" s="31">
        <v>2.887</v>
      </c>
      <c r="L60" s="32">
        <v>93.84</v>
      </c>
      <c r="M60" s="4" t="s">
        <v>36</v>
      </c>
      <c r="N60" s="29">
        <v>0.4</v>
      </c>
      <c r="O60" s="46">
        <v>44393</v>
      </c>
      <c r="P60" s="46">
        <v>44393</v>
      </c>
      <c r="Q60" s="5" t="s">
        <v>73</v>
      </c>
    </row>
    <row r="61" spans="1:17" x14ac:dyDescent="0.2">
      <c r="A61" s="45" t="s">
        <v>53</v>
      </c>
      <c r="B61" s="1">
        <v>0</v>
      </c>
      <c r="C61" s="1">
        <v>2.2999999999999998</v>
      </c>
      <c r="D61" s="1">
        <v>2.2999999999999998</v>
      </c>
      <c r="E61" s="33">
        <v>512225</v>
      </c>
      <c r="F61" s="30">
        <v>0.4</v>
      </c>
      <c r="G61" s="31">
        <v>3.1E-2</v>
      </c>
      <c r="H61" s="31">
        <v>7.0000000000000001E-3</v>
      </c>
      <c r="I61" s="31">
        <v>0.17199999999999999</v>
      </c>
      <c r="J61" s="31">
        <v>2.6739999999999999</v>
      </c>
      <c r="L61" s="32">
        <v>4.3600000000000003</v>
      </c>
      <c r="M61" s="4" t="s">
        <v>35</v>
      </c>
      <c r="O61" s="46">
        <v>44394</v>
      </c>
      <c r="P61" s="46">
        <v>44394</v>
      </c>
      <c r="Q61" s="5" t="s">
        <v>74</v>
      </c>
    </row>
    <row r="62" spans="1:17" x14ac:dyDescent="0.2">
      <c r="A62" s="45" t="s">
        <v>53</v>
      </c>
      <c r="B62" s="1">
        <f>C61</f>
        <v>2.2999999999999998</v>
      </c>
      <c r="C62" s="1">
        <f>B62+D62</f>
        <v>2.6999999999999997</v>
      </c>
      <c r="D62" s="1">
        <v>0.4</v>
      </c>
      <c r="E62" s="33">
        <v>512226</v>
      </c>
      <c r="F62" s="30">
        <v>13.8</v>
      </c>
      <c r="G62" s="31">
        <v>3.3000000000000002E-2</v>
      </c>
      <c r="H62" s="31">
        <v>2.7E-2</v>
      </c>
      <c r="I62" s="31">
        <v>0.13</v>
      </c>
      <c r="J62" s="31">
        <v>2.8639999999999999</v>
      </c>
      <c r="L62" s="32">
        <v>55.95</v>
      </c>
      <c r="M62" s="4" t="s">
        <v>36</v>
      </c>
      <c r="N62" s="29">
        <v>0.4</v>
      </c>
      <c r="O62" s="46">
        <v>44394</v>
      </c>
      <c r="P62" s="46">
        <v>44394</v>
      </c>
      <c r="Q62" s="5" t="s">
        <v>74</v>
      </c>
    </row>
    <row r="63" spans="1:17" x14ac:dyDescent="0.2">
      <c r="A63" s="45" t="s">
        <v>53</v>
      </c>
      <c r="B63" s="1">
        <f t="shared" ref="B63:B64" si="34">C62</f>
        <v>2.6999999999999997</v>
      </c>
      <c r="C63" s="1">
        <f t="shared" ref="C63:C64" si="35">B63+D63</f>
        <v>2.9999999999999996</v>
      </c>
      <c r="D63" s="1">
        <v>0.3</v>
      </c>
      <c r="E63" s="33">
        <v>512227</v>
      </c>
      <c r="F63" s="30">
        <v>3.78</v>
      </c>
      <c r="G63" s="31">
        <v>8.2000000000000003E-2</v>
      </c>
      <c r="H63" s="31">
        <v>0.81100000000000005</v>
      </c>
      <c r="I63" s="31">
        <v>1.1879999999999999</v>
      </c>
      <c r="J63" s="31">
        <v>2.8290000000000002</v>
      </c>
      <c r="L63" s="32">
        <v>27.39</v>
      </c>
      <c r="M63" s="4" t="s">
        <v>36</v>
      </c>
      <c r="N63" s="29">
        <v>0.3</v>
      </c>
      <c r="O63" s="46">
        <v>44394</v>
      </c>
      <c r="P63" s="46">
        <v>44394</v>
      </c>
      <c r="Q63" s="5" t="s">
        <v>74</v>
      </c>
    </row>
    <row r="64" spans="1:17" x14ac:dyDescent="0.2">
      <c r="A64" s="45" t="s">
        <v>53</v>
      </c>
      <c r="B64" s="1">
        <f t="shared" si="34"/>
        <v>2.9999999999999996</v>
      </c>
      <c r="C64" s="1">
        <f t="shared" si="35"/>
        <v>3.4999999999999996</v>
      </c>
      <c r="D64" s="1">
        <v>0.5</v>
      </c>
      <c r="E64" s="33">
        <v>512228</v>
      </c>
      <c r="F64" s="30">
        <v>0.59</v>
      </c>
      <c r="G64" s="31">
        <v>4.3999999999999997E-2</v>
      </c>
      <c r="H64" s="31">
        <v>0.01</v>
      </c>
      <c r="I64" s="31">
        <v>0.12</v>
      </c>
      <c r="J64" s="31">
        <v>2.67</v>
      </c>
      <c r="L64" s="32">
        <v>3.46</v>
      </c>
      <c r="M64" s="4" t="s">
        <v>37</v>
      </c>
      <c r="O64" s="46">
        <v>44394</v>
      </c>
      <c r="P64" s="46">
        <v>44394</v>
      </c>
      <c r="Q64" s="5" t="s">
        <v>74</v>
      </c>
    </row>
    <row r="65" spans="1:17" x14ac:dyDescent="0.2">
      <c r="A65" s="45" t="s">
        <v>54</v>
      </c>
      <c r="B65" s="1">
        <v>0</v>
      </c>
      <c r="C65" s="1">
        <v>1.05</v>
      </c>
      <c r="D65" s="1">
        <v>1.05</v>
      </c>
      <c r="E65" s="33">
        <v>512522</v>
      </c>
      <c r="F65" s="30">
        <v>0.2</v>
      </c>
      <c r="G65" s="31">
        <v>5.0000000000000001E-3</v>
      </c>
      <c r="H65" s="31">
        <v>6.0999999999999999E-2</v>
      </c>
      <c r="I65" s="31">
        <v>9.5000000000000001E-2</v>
      </c>
      <c r="J65" s="31">
        <v>2.641</v>
      </c>
      <c r="L65" s="32">
        <v>-0.65</v>
      </c>
      <c r="M65" s="4" t="s">
        <v>35</v>
      </c>
      <c r="O65" s="46">
        <v>44396</v>
      </c>
      <c r="P65" s="46">
        <v>44396</v>
      </c>
      <c r="Q65" s="5" t="s">
        <v>75</v>
      </c>
    </row>
    <row r="66" spans="1:17" x14ac:dyDescent="0.2">
      <c r="A66" s="45" t="s">
        <v>54</v>
      </c>
      <c r="B66" s="1">
        <f>C65</f>
        <v>1.05</v>
      </c>
      <c r="C66" s="1">
        <f>B66+D66</f>
        <v>2.1</v>
      </c>
      <c r="D66" s="1">
        <v>1.05</v>
      </c>
      <c r="E66" s="33">
        <v>512523</v>
      </c>
      <c r="F66" s="30">
        <v>0.41</v>
      </c>
      <c r="G66" s="31">
        <v>1.2999999999999999E-2</v>
      </c>
      <c r="H66" s="31">
        <v>0.04</v>
      </c>
      <c r="I66" s="31">
        <v>0.26100000000000001</v>
      </c>
      <c r="J66" s="31">
        <v>2.6579999999999999</v>
      </c>
      <c r="L66" s="32">
        <v>0.62</v>
      </c>
      <c r="M66" s="4" t="s">
        <v>35</v>
      </c>
      <c r="O66" s="46">
        <v>44396</v>
      </c>
      <c r="P66" s="46">
        <v>44396</v>
      </c>
      <c r="Q66" s="5" t="s">
        <v>75</v>
      </c>
    </row>
    <row r="67" spans="1:17" x14ac:dyDescent="0.2">
      <c r="A67" s="45" t="s">
        <v>54</v>
      </c>
      <c r="B67" s="1">
        <f t="shared" ref="B67:B68" si="36">C66</f>
        <v>2.1</v>
      </c>
      <c r="C67" s="1">
        <f t="shared" ref="C67:C68" si="37">B67+D67</f>
        <v>2.6</v>
      </c>
      <c r="D67" s="1">
        <v>0.5</v>
      </c>
      <c r="E67" s="33">
        <v>512524</v>
      </c>
      <c r="F67" s="30">
        <v>13.07</v>
      </c>
      <c r="G67" s="31">
        <v>4.2000000000000003E-2</v>
      </c>
      <c r="H67" s="31">
        <v>0.30199999999999999</v>
      </c>
      <c r="I67" s="31">
        <v>0.70799999999999996</v>
      </c>
      <c r="J67" s="31">
        <v>2.8650000000000002</v>
      </c>
      <c r="L67" s="32">
        <v>89.4</v>
      </c>
      <c r="M67" s="4" t="s">
        <v>36</v>
      </c>
      <c r="N67" s="29">
        <v>0.5</v>
      </c>
      <c r="O67" s="46">
        <v>44396</v>
      </c>
      <c r="P67" s="46">
        <v>44396</v>
      </c>
      <c r="Q67" s="5" t="s">
        <v>75</v>
      </c>
    </row>
    <row r="68" spans="1:17" x14ac:dyDescent="0.2">
      <c r="A68" s="45" t="s">
        <v>54</v>
      </c>
      <c r="B68" s="1">
        <f t="shared" si="36"/>
        <v>2.6</v>
      </c>
      <c r="C68" s="1">
        <f t="shared" si="37"/>
        <v>3.2</v>
      </c>
      <c r="D68" s="1">
        <v>0.6</v>
      </c>
      <c r="E68" s="33">
        <v>512525</v>
      </c>
      <c r="F68" s="30">
        <v>0.92</v>
      </c>
      <c r="G68" s="31">
        <v>5.7000000000000002E-2</v>
      </c>
      <c r="H68" s="31">
        <v>4.2000000000000003E-2</v>
      </c>
      <c r="I68" s="31">
        <v>0.1</v>
      </c>
      <c r="J68" s="31">
        <v>2.7109999999999999</v>
      </c>
      <c r="L68" s="32">
        <v>4.08</v>
      </c>
      <c r="M68" s="4" t="s">
        <v>37</v>
      </c>
      <c r="O68" s="46">
        <v>44396</v>
      </c>
      <c r="P68" s="46">
        <v>44396</v>
      </c>
      <c r="Q68" s="5" t="s">
        <v>75</v>
      </c>
    </row>
    <row r="69" spans="1:17" x14ac:dyDescent="0.2">
      <c r="A69" s="45" t="s">
        <v>55</v>
      </c>
      <c r="B69" s="1">
        <v>0</v>
      </c>
      <c r="C69" s="1">
        <v>1.8</v>
      </c>
      <c r="D69" s="1">
        <v>1.8</v>
      </c>
      <c r="E69" s="33">
        <v>512598</v>
      </c>
      <c r="F69" s="30">
        <v>0.21</v>
      </c>
      <c r="G69" s="31">
        <v>1.2999999999999999E-2</v>
      </c>
      <c r="H69" s="31">
        <v>1.7999999999999999E-2</v>
      </c>
      <c r="I69" s="31">
        <v>5.0999999999999997E-2</v>
      </c>
      <c r="J69" s="31">
        <v>2.6779999999999999</v>
      </c>
      <c r="L69" s="32">
        <v>1.47</v>
      </c>
      <c r="M69" s="4" t="s">
        <v>35</v>
      </c>
      <c r="O69" s="46">
        <v>44397</v>
      </c>
      <c r="P69" s="46">
        <v>44397</v>
      </c>
      <c r="Q69" s="5" t="s">
        <v>76</v>
      </c>
    </row>
    <row r="70" spans="1:17" x14ac:dyDescent="0.2">
      <c r="A70" s="45" t="s">
        <v>55</v>
      </c>
      <c r="B70" s="1">
        <f>C69</f>
        <v>1.8</v>
      </c>
      <c r="C70" s="1">
        <f>B70+D70</f>
        <v>2</v>
      </c>
      <c r="D70" s="1">
        <v>0.2</v>
      </c>
      <c r="E70" s="33">
        <v>512599</v>
      </c>
      <c r="F70" s="30">
        <v>20.32</v>
      </c>
      <c r="G70" s="31">
        <v>0.128</v>
      </c>
      <c r="H70" s="31">
        <v>4.1500000000000004</v>
      </c>
      <c r="I70" s="31">
        <v>3.0449999999999999</v>
      </c>
      <c r="J70" s="31">
        <v>2.8969999999999998</v>
      </c>
      <c r="L70" s="32">
        <v>120</v>
      </c>
      <c r="M70" s="4" t="s">
        <v>36</v>
      </c>
      <c r="N70" s="29">
        <v>0.2</v>
      </c>
      <c r="O70" s="46">
        <v>44397</v>
      </c>
      <c r="P70" s="46">
        <v>44397</v>
      </c>
      <c r="Q70" s="5" t="s">
        <v>76</v>
      </c>
    </row>
    <row r="71" spans="1:17" x14ac:dyDescent="0.2">
      <c r="A71" s="45" t="s">
        <v>55</v>
      </c>
      <c r="B71" s="1">
        <f t="shared" ref="B71:B72" si="38">C70</f>
        <v>2</v>
      </c>
      <c r="C71" s="1">
        <f t="shared" ref="C71:C72" si="39">B71+D71</f>
        <v>2.4</v>
      </c>
      <c r="D71" s="1">
        <v>0.4</v>
      </c>
      <c r="E71" s="33">
        <v>512600</v>
      </c>
      <c r="F71" s="30">
        <v>26.67</v>
      </c>
      <c r="G71" s="31">
        <v>0.16</v>
      </c>
      <c r="H71" s="31">
        <v>4.0650000000000004</v>
      </c>
      <c r="I71" s="31">
        <v>3.02</v>
      </c>
      <c r="J71" s="31">
        <v>2.9079999999999999</v>
      </c>
      <c r="L71" s="32">
        <v>75.069999999999993</v>
      </c>
      <c r="M71" s="4" t="s">
        <v>36</v>
      </c>
      <c r="N71" s="29">
        <v>0.4</v>
      </c>
      <c r="O71" s="46">
        <v>44397</v>
      </c>
      <c r="P71" s="46">
        <v>44397</v>
      </c>
      <c r="Q71" s="5" t="s">
        <v>76</v>
      </c>
    </row>
    <row r="72" spans="1:17" x14ac:dyDescent="0.2">
      <c r="A72" s="45" t="s">
        <v>55</v>
      </c>
      <c r="B72" s="1">
        <f t="shared" si="38"/>
        <v>2.4</v>
      </c>
      <c r="C72" s="1">
        <f t="shared" si="39"/>
        <v>3.4</v>
      </c>
      <c r="D72" s="1">
        <v>1</v>
      </c>
      <c r="E72" s="33">
        <v>512601</v>
      </c>
      <c r="F72" s="30">
        <v>1.03</v>
      </c>
      <c r="G72" s="31">
        <v>0.13100000000000001</v>
      </c>
      <c r="H72" s="31">
        <v>0.11700000000000001</v>
      </c>
      <c r="I72" s="31">
        <v>5.8999999999999997E-2</v>
      </c>
      <c r="J72" s="31">
        <v>2.7280000000000002</v>
      </c>
      <c r="L72" s="32">
        <v>6.84</v>
      </c>
      <c r="M72" s="4" t="s">
        <v>37</v>
      </c>
      <c r="O72" s="46">
        <v>44397</v>
      </c>
      <c r="P72" s="46">
        <v>44397</v>
      </c>
      <c r="Q72" s="5" t="s">
        <v>76</v>
      </c>
    </row>
    <row r="73" spans="1:17" x14ac:dyDescent="0.2">
      <c r="A73" s="45" t="s">
        <v>56</v>
      </c>
      <c r="B73" s="1">
        <v>0</v>
      </c>
      <c r="C73" s="1">
        <v>1</v>
      </c>
      <c r="D73" s="1">
        <v>1</v>
      </c>
      <c r="E73" s="33">
        <v>512911</v>
      </c>
      <c r="F73" s="30">
        <v>0.02</v>
      </c>
      <c r="G73" s="31">
        <v>1.2E-2</v>
      </c>
      <c r="H73" s="31">
        <v>0.02</v>
      </c>
      <c r="I73" s="31">
        <v>2.1000000000000001E-2</v>
      </c>
      <c r="J73" s="31">
        <v>2.6339999999999999</v>
      </c>
      <c r="L73" s="32">
        <v>0.61</v>
      </c>
      <c r="M73" s="4" t="s">
        <v>35</v>
      </c>
      <c r="O73" s="46">
        <v>44399</v>
      </c>
      <c r="P73" s="46">
        <v>44399</v>
      </c>
      <c r="Q73" s="5" t="s">
        <v>77</v>
      </c>
    </row>
    <row r="74" spans="1:17" x14ac:dyDescent="0.2">
      <c r="A74" s="45" t="s">
        <v>56</v>
      </c>
      <c r="B74" s="1">
        <f>C73</f>
        <v>1</v>
      </c>
      <c r="C74" s="1">
        <f>B74+D74</f>
        <v>1.3</v>
      </c>
      <c r="D74" s="1">
        <v>0.3</v>
      </c>
      <c r="E74" s="33">
        <v>512912</v>
      </c>
      <c r="F74" s="30">
        <v>6.76</v>
      </c>
      <c r="G74" s="31">
        <v>0.03</v>
      </c>
      <c r="H74" s="31">
        <v>0.187</v>
      </c>
      <c r="I74" s="31">
        <v>0.48799999999999999</v>
      </c>
      <c r="J74" s="31">
        <v>2.8650000000000002</v>
      </c>
      <c r="L74" s="32">
        <v>43.51</v>
      </c>
      <c r="M74" s="4" t="s">
        <v>36</v>
      </c>
      <c r="N74" s="29">
        <v>0.3</v>
      </c>
      <c r="O74" s="46">
        <v>44399</v>
      </c>
      <c r="P74" s="46">
        <v>44399</v>
      </c>
      <c r="Q74" s="5" t="s">
        <v>77</v>
      </c>
    </row>
    <row r="75" spans="1:17" x14ac:dyDescent="0.2">
      <c r="A75" s="45" t="s">
        <v>56</v>
      </c>
      <c r="B75" s="1">
        <f t="shared" ref="B75:B76" si="40">C74</f>
        <v>1.3</v>
      </c>
      <c r="C75" s="1">
        <f t="shared" ref="C75:C76" si="41">B75+D75</f>
        <v>1.6</v>
      </c>
      <c r="D75" s="1">
        <v>0.3</v>
      </c>
      <c r="E75" s="33">
        <v>512913</v>
      </c>
      <c r="F75" s="30">
        <v>2.09</v>
      </c>
      <c r="G75" s="31">
        <v>0.1</v>
      </c>
      <c r="H75" s="31">
        <v>3.6999999999999998E-2</v>
      </c>
      <c r="I75" s="31">
        <v>0.58399999999999996</v>
      </c>
      <c r="J75" s="31">
        <v>2.742</v>
      </c>
      <c r="L75" s="32">
        <v>28.82</v>
      </c>
      <c r="M75" s="4" t="s">
        <v>36</v>
      </c>
      <c r="N75" s="29">
        <v>0.3</v>
      </c>
      <c r="O75" s="46">
        <v>44399</v>
      </c>
      <c r="P75" s="46">
        <v>44399</v>
      </c>
      <c r="Q75" s="5" t="s">
        <v>77</v>
      </c>
    </row>
    <row r="76" spans="1:17" x14ac:dyDescent="0.2">
      <c r="A76" s="45" t="s">
        <v>56</v>
      </c>
      <c r="B76" s="1">
        <f t="shared" si="40"/>
        <v>1.6</v>
      </c>
      <c r="C76" s="1">
        <f t="shared" si="41"/>
        <v>2</v>
      </c>
      <c r="D76" s="1">
        <v>0.4</v>
      </c>
      <c r="E76" s="33">
        <v>512914</v>
      </c>
      <c r="F76" s="30">
        <v>1.57</v>
      </c>
      <c r="G76" s="31">
        <v>5.3999999999999999E-2</v>
      </c>
      <c r="H76" s="31">
        <v>7.3999999999999996E-2</v>
      </c>
      <c r="I76" s="31">
        <v>0.46899999999999997</v>
      </c>
      <c r="J76" s="31">
        <v>2.7290000000000001</v>
      </c>
      <c r="L76" s="32">
        <v>10.02</v>
      </c>
      <c r="M76" s="4" t="s">
        <v>36</v>
      </c>
      <c r="N76" s="29">
        <v>0.4</v>
      </c>
      <c r="O76" s="46">
        <v>44399</v>
      </c>
      <c r="P76" s="46">
        <v>44399</v>
      </c>
      <c r="Q76" s="5" t="s">
        <v>77</v>
      </c>
    </row>
    <row r="77" spans="1:17" x14ac:dyDescent="0.2">
      <c r="A77" s="45" t="s">
        <v>56</v>
      </c>
      <c r="B77" s="1">
        <f t="shared" ref="B77" si="42">C76</f>
        <v>2</v>
      </c>
      <c r="C77" s="1">
        <f t="shared" ref="C77" si="43">B77+D77</f>
        <v>3.3</v>
      </c>
      <c r="D77" s="1">
        <v>1.3</v>
      </c>
      <c r="E77" s="33">
        <v>512915</v>
      </c>
      <c r="F77" s="30">
        <v>0.08</v>
      </c>
      <c r="G77" s="31">
        <v>5.0000000000000001E-3</v>
      </c>
      <c r="H77" s="31">
        <v>1.9E-2</v>
      </c>
      <c r="I77" s="31">
        <v>4.7E-2</v>
      </c>
      <c r="J77" s="31">
        <v>2.6480000000000001</v>
      </c>
      <c r="L77" s="32">
        <v>0.25</v>
      </c>
      <c r="M77" s="4" t="s">
        <v>37</v>
      </c>
      <c r="O77" s="46">
        <v>44399</v>
      </c>
      <c r="P77" s="46">
        <v>44399</v>
      </c>
      <c r="Q77" s="5" t="s">
        <v>77</v>
      </c>
    </row>
    <row r="78" spans="1:17" x14ac:dyDescent="0.2">
      <c r="A78" s="45" t="s">
        <v>57</v>
      </c>
      <c r="B78" s="1">
        <v>0</v>
      </c>
      <c r="C78" s="1">
        <v>1.8</v>
      </c>
      <c r="D78" s="1">
        <v>1.8</v>
      </c>
      <c r="E78" s="33">
        <v>513600</v>
      </c>
      <c r="F78" s="30">
        <v>5.81</v>
      </c>
      <c r="G78" s="31">
        <v>1.7999999999999999E-2</v>
      </c>
      <c r="H78" s="31">
        <v>1.2E-2</v>
      </c>
      <c r="I78" s="31">
        <v>8.7999999999999995E-2</v>
      </c>
      <c r="J78" s="31">
        <v>2.8460000000000001</v>
      </c>
      <c r="L78" s="32">
        <v>0.67</v>
      </c>
      <c r="M78" s="4" t="s">
        <v>35</v>
      </c>
      <c r="O78" s="46">
        <v>44403</v>
      </c>
      <c r="P78" s="46">
        <v>44403</v>
      </c>
      <c r="Q78" s="5" t="s">
        <v>78</v>
      </c>
    </row>
    <row r="79" spans="1:17" x14ac:dyDescent="0.2">
      <c r="A79" s="45" t="s">
        <v>57</v>
      </c>
      <c r="B79" s="1">
        <f>C78</f>
        <v>1.8</v>
      </c>
      <c r="C79" s="1">
        <f>B79+D79</f>
        <v>2.1</v>
      </c>
      <c r="D79" s="1">
        <v>0.3</v>
      </c>
      <c r="E79" s="33">
        <v>513601</v>
      </c>
      <c r="F79" s="30">
        <v>0.39</v>
      </c>
      <c r="G79" s="31">
        <v>0.129</v>
      </c>
      <c r="H79" s="31">
        <v>2.1999999999999999E-2</v>
      </c>
      <c r="I79" s="31">
        <v>0.23599999999999999</v>
      </c>
      <c r="J79" s="31">
        <v>2.6989999999999998</v>
      </c>
      <c r="L79" s="32">
        <v>39.340000000000003</v>
      </c>
      <c r="M79" s="4" t="s">
        <v>36</v>
      </c>
      <c r="N79" s="29">
        <v>0.3</v>
      </c>
      <c r="O79" s="46">
        <v>44403</v>
      </c>
      <c r="P79" s="46">
        <v>44403</v>
      </c>
      <c r="Q79" s="5" t="s">
        <v>78</v>
      </c>
    </row>
    <row r="80" spans="1:17" x14ac:dyDescent="0.2">
      <c r="A80" s="45" t="s">
        <v>57</v>
      </c>
      <c r="B80" s="1">
        <f t="shared" ref="B80:B81" si="44">C79</f>
        <v>2.1</v>
      </c>
      <c r="C80" s="1">
        <f t="shared" ref="C80:C81" si="45">B80+D80</f>
        <v>2.7</v>
      </c>
      <c r="D80" s="1">
        <v>0.6</v>
      </c>
      <c r="E80" s="33">
        <v>513602</v>
      </c>
      <c r="F80" s="30">
        <v>1.08</v>
      </c>
      <c r="G80" s="31">
        <v>3.3000000000000002E-2</v>
      </c>
      <c r="H80" s="31">
        <v>1.9E-2</v>
      </c>
      <c r="I80" s="31">
        <v>0.30599999999999999</v>
      </c>
      <c r="J80" s="31">
        <v>2.7410000000000001</v>
      </c>
      <c r="L80" s="32">
        <v>6.73</v>
      </c>
      <c r="M80" s="4" t="s">
        <v>36</v>
      </c>
      <c r="N80" s="29">
        <v>0.6</v>
      </c>
      <c r="O80" s="46">
        <v>44403</v>
      </c>
      <c r="P80" s="46">
        <v>44403</v>
      </c>
      <c r="Q80" s="5" t="s">
        <v>78</v>
      </c>
    </row>
    <row r="81" spans="1:17" x14ac:dyDescent="0.2">
      <c r="A81" s="45" t="s">
        <v>57</v>
      </c>
      <c r="B81" s="1">
        <f t="shared" si="44"/>
        <v>2.7</v>
      </c>
      <c r="C81" s="1">
        <f t="shared" si="45"/>
        <v>3.3000000000000003</v>
      </c>
      <c r="D81" s="1">
        <v>0.6</v>
      </c>
      <c r="E81" s="33">
        <v>513603</v>
      </c>
      <c r="F81" s="30">
        <v>0.45</v>
      </c>
      <c r="G81" s="31">
        <v>1.0149999999999999</v>
      </c>
      <c r="H81" s="31">
        <v>0.30199999999999999</v>
      </c>
      <c r="I81" s="31">
        <v>0.84899999999999998</v>
      </c>
      <c r="J81" s="31">
        <v>2.6880000000000002</v>
      </c>
      <c r="L81" s="32">
        <v>0.21</v>
      </c>
      <c r="M81" s="4" t="s">
        <v>37</v>
      </c>
      <c r="O81" s="46">
        <v>44403</v>
      </c>
      <c r="P81" s="46">
        <v>44403</v>
      </c>
      <c r="Q81" s="5" t="s">
        <v>78</v>
      </c>
    </row>
    <row r="82" spans="1:17" x14ac:dyDescent="0.2">
      <c r="A82" s="45" t="s">
        <v>58</v>
      </c>
      <c r="B82" s="1">
        <v>0</v>
      </c>
      <c r="C82" s="1">
        <v>2.2000000000000002</v>
      </c>
      <c r="D82" s="1">
        <v>2.2000000000000002</v>
      </c>
      <c r="E82" s="33">
        <v>514017</v>
      </c>
      <c r="F82" s="30">
        <v>2.08</v>
      </c>
      <c r="G82" s="31">
        <v>2.1999999999999999E-2</v>
      </c>
      <c r="H82" s="31">
        <v>4.1000000000000002E-2</v>
      </c>
      <c r="I82" s="31">
        <v>0.04</v>
      </c>
      <c r="J82" s="31">
        <v>2.7509999999999999</v>
      </c>
      <c r="L82" s="32">
        <v>1.69</v>
      </c>
      <c r="M82" s="4" t="s">
        <v>35</v>
      </c>
      <c r="O82" s="46">
        <v>44405</v>
      </c>
      <c r="P82" s="46">
        <v>44405</v>
      </c>
      <c r="Q82" s="5" t="s">
        <v>79</v>
      </c>
    </row>
    <row r="83" spans="1:17" x14ac:dyDescent="0.2">
      <c r="A83" s="45" t="s">
        <v>58</v>
      </c>
      <c r="B83" s="1">
        <f>C82</f>
        <v>2.2000000000000002</v>
      </c>
      <c r="C83" s="1">
        <f>B83+D83</f>
        <v>2.6</v>
      </c>
      <c r="D83" s="1">
        <v>0.4</v>
      </c>
      <c r="E83" s="33">
        <v>514018</v>
      </c>
      <c r="F83" s="30">
        <v>4.53</v>
      </c>
      <c r="G83" s="31">
        <v>3.5999999999999997E-2</v>
      </c>
      <c r="H83" s="31">
        <v>0.255</v>
      </c>
      <c r="I83" s="31">
        <v>0.129</v>
      </c>
      <c r="J83" s="31">
        <v>2.84</v>
      </c>
      <c r="L83" s="32">
        <v>15.77</v>
      </c>
      <c r="M83" s="4" t="s">
        <v>36</v>
      </c>
      <c r="N83" s="29">
        <v>0.4</v>
      </c>
      <c r="O83" s="46">
        <v>44405</v>
      </c>
      <c r="P83" s="46">
        <v>44405</v>
      </c>
      <c r="Q83" s="5" t="s">
        <v>79</v>
      </c>
    </row>
    <row r="84" spans="1:17" x14ac:dyDescent="0.2">
      <c r="A84" s="45" t="s">
        <v>58</v>
      </c>
      <c r="B84" s="1">
        <f t="shared" ref="B84:B85" si="46">C83</f>
        <v>2.6</v>
      </c>
      <c r="C84" s="1">
        <f t="shared" ref="C84:C85" si="47">B84+D84</f>
        <v>2.9</v>
      </c>
      <c r="D84" s="1">
        <v>0.3</v>
      </c>
      <c r="E84" s="33">
        <v>514019</v>
      </c>
      <c r="F84" s="30">
        <v>2.97</v>
      </c>
      <c r="G84" s="31">
        <v>7.6999999999999999E-2</v>
      </c>
      <c r="H84" s="31">
        <v>-8.9999999999999993E-3</v>
      </c>
      <c r="I84" s="31">
        <v>0.41299999999999998</v>
      </c>
      <c r="J84" s="31">
        <v>2.7970000000000002</v>
      </c>
      <c r="L84" s="32">
        <v>8.7100000000000009</v>
      </c>
      <c r="M84" s="4" t="s">
        <v>36</v>
      </c>
      <c r="N84" s="29">
        <v>0.3</v>
      </c>
      <c r="O84" s="46">
        <v>44405</v>
      </c>
      <c r="P84" s="46">
        <v>44405</v>
      </c>
      <c r="Q84" s="5" t="s">
        <v>79</v>
      </c>
    </row>
    <row r="85" spans="1:17" x14ac:dyDescent="0.2">
      <c r="A85" s="45" t="s">
        <v>58</v>
      </c>
      <c r="B85" s="1">
        <f t="shared" si="46"/>
        <v>2.9</v>
      </c>
      <c r="C85" s="1">
        <f t="shared" si="47"/>
        <v>3.5999999999999996</v>
      </c>
      <c r="D85" s="1">
        <v>0.7</v>
      </c>
      <c r="E85" s="33">
        <v>514020</v>
      </c>
      <c r="F85" s="30">
        <v>1.33</v>
      </c>
      <c r="G85" s="31">
        <v>4.2000000000000003E-2</v>
      </c>
      <c r="H85" s="31">
        <v>0.17199999999999999</v>
      </c>
      <c r="I85" s="31">
        <v>0.45200000000000001</v>
      </c>
      <c r="J85" s="31">
        <v>2.7229999999999999</v>
      </c>
      <c r="L85" s="32">
        <v>7.28</v>
      </c>
      <c r="M85" s="4" t="s">
        <v>37</v>
      </c>
      <c r="O85" s="46">
        <v>44405</v>
      </c>
      <c r="P85" s="46">
        <v>44405</v>
      </c>
      <c r="Q85" s="5" t="s">
        <v>79</v>
      </c>
    </row>
    <row r="86" spans="1:17" x14ac:dyDescent="0.2">
      <c r="A86" s="45" t="s">
        <v>59</v>
      </c>
      <c r="B86" s="1">
        <v>0</v>
      </c>
      <c r="C86" s="1">
        <v>1.5</v>
      </c>
      <c r="D86" s="1">
        <v>1.5</v>
      </c>
      <c r="E86" s="33">
        <v>514304</v>
      </c>
      <c r="F86" s="30">
        <v>0.1</v>
      </c>
      <c r="G86" s="31">
        <v>6.8000000000000005E-2</v>
      </c>
      <c r="H86" s="31">
        <v>1E-3</v>
      </c>
      <c r="I86" s="31">
        <v>2.1999999999999999E-2</v>
      </c>
      <c r="J86" s="31">
        <v>2.694</v>
      </c>
      <c r="L86" s="32">
        <v>0.93899999999999995</v>
      </c>
      <c r="M86" s="4" t="s">
        <v>35</v>
      </c>
      <c r="O86" s="46">
        <v>44407</v>
      </c>
      <c r="P86" s="46">
        <v>44407</v>
      </c>
      <c r="Q86" s="5" t="s">
        <v>80</v>
      </c>
    </row>
    <row r="87" spans="1:17" x14ac:dyDescent="0.2">
      <c r="A87" s="45" t="s">
        <v>59</v>
      </c>
      <c r="B87" s="1">
        <f>C86</f>
        <v>1.5</v>
      </c>
      <c r="C87" s="1">
        <f>B87+D87</f>
        <v>1.7</v>
      </c>
      <c r="D87" s="1">
        <v>0.2</v>
      </c>
      <c r="E87" s="33">
        <v>514306</v>
      </c>
      <c r="F87" s="30">
        <v>5.86</v>
      </c>
      <c r="G87" s="31">
        <v>3.3000000000000002E-2</v>
      </c>
      <c r="H87" s="31">
        <v>0.04</v>
      </c>
      <c r="I87" s="31">
        <v>8.5000000000000006E-2</v>
      </c>
      <c r="J87" s="31">
        <v>2.8540000000000001</v>
      </c>
      <c r="L87" s="32">
        <v>45.94</v>
      </c>
      <c r="M87" s="4" t="s">
        <v>36</v>
      </c>
      <c r="N87" s="29">
        <v>0.2</v>
      </c>
      <c r="O87" s="46">
        <v>44407</v>
      </c>
      <c r="P87" s="46">
        <v>44407</v>
      </c>
      <c r="Q87" s="5" t="s">
        <v>80</v>
      </c>
    </row>
    <row r="88" spans="1:17" x14ac:dyDescent="0.2">
      <c r="A88" s="45" t="s">
        <v>59</v>
      </c>
      <c r="B88" s="1">
        <f t="shared" ref="B88" si="48">C87</f>
        <v>1.7</v>
      </c>
      <c r="C88" s="1">
        <f t="shared" ref="C88" si="49">B88+D88</f>
        <v>3.5</v>
      </c>
      <c r="D88" s="1">
        <v>1.8</v>
      </c>
      <c r="E88" s="33">
        <v>514307</v>
      </c>
      <c r="F88" s="30">
        <v>0.13</v>
      </c>
      <c r="G88" s="31">
        <v>1.4999999999999999E-2</v>
      </c>
      <c r="H88" s="31">
        <v>6.0000000000000001E-3</v>
      </c>
      <c r="I88" s="31">
        <v>0.03</v>
      </c>
      <c r="J88" s="31">
        <v>2.6469999999999998</v>
      </c>
      <c r="L88" s="32">
        <v>0.41</v>
      </c>
      <c r="M88" s="4" t="s">
        <v>37</v>
      </c>
      <c r="O88" s="46">
        <v>44407</v>
      </c>
      <c r="P88" s="46">
        <v>44407</v>
      </c>
      <c r="Q88" s="5" t="s">
        <v>80</v>
      </c>
    </row>
    <row r="89" spans="1:17" x14ac:dyDescent="0.2">
      <c r="A89" s="45" t="s">
        <v>60</v>
      </c>
      <c r="B89" s="1">
        <v>0</v>
      </c>
      <c r="C89" s="1">
        <v>0.9</v>
      </c>
      <c r="D89" s="1">
        <v>0.9</v>
      </c>
      <c r="E89" s="4">
        <v>514525</v>
      </c>
      <c r="F89" s="30">
        <v>0.9</v>
      </c>
      <c r="G89" s="31">
        <v>2.5999999999999999E-2</v>
      </c>
      <c r="H89" s="31">
        <v>1.2999999999999999E-2</v>
      </c>
      <c r="I89" s="31">
        <v>6.9000000000000006E-2</v>
      </c>
      <c r="J89" s="31">
        <v>2.706</v>
      </c>
      <c r="L89" s="32">
        <v>11.07</v>
      </c>
      <c r="M89" s="4" t="s">
        <v>35</v>
      </c>
      <c r="O89" s="46">
        <v>44408</v>
      </c>
      <c r="P89" s="46">
        <v>44408</v>
      </c>
      <c r="Q89" s="5" t="s">
        <v>81</v>
      </c>
    </row>
    <row r="90" spans="1:17" x14ac:dyDescent="0.2">
      <c r="A90" s="45" t="s">
        <v>60</v>
      </c>
      <c r="B90" s="1">
        <f>C89</f>
        <v>0.9</v>
      </c>
      <c r="C90" s="1">
        <f>B90+D90</f>
        <v>1.2</v>
      </c>
      <c r="D90" s="1">
        <v>0.3</v>
      </c>
      <c r="E90" s="4">
        <v>514526</v>
      </c>
      <c r="F90" s="30">
        <v>2.69</v>
      </c>
      <c r="G90" s="31">
        <v>6.0000000000000001E-3</v>
      </c>
      <c r="H90" s="31">
        <v>6.0000000000000001E-3</v>
      </c>
      <c r="I90" s="31">
        <v>9.8000000000000004E-2</v>
      </c>
      <c r="J90" s="31">
        <v>2.7749999999999999</v>
      </c>
      <c r="L90" s="32">
        <v>11.78</v>
      </c>
      <c r="M90" s="4" t="s">
        <v>36</v>
      </c>
      <c r="N90" s="29">
        <v>0.3</v>
      </c>
      <c r="O90" s="46">
        <v>44408</v>
      </c>
      <c r="P90" s="46">
        <v>44408</v>
      </c>
      <c r="Q90" s="5" t="s">
        <v>81</v>
      </c>
    </row>
    <row r="91" spans="1:17" x14ac:dyDescent="0.2">
      <c r="A91" s="45" t="s">
        <v>60</v>
      </c>
      <c r="B91" s="1">
        <f t="shared" ref="B91" si="50">C90</f>
        <v>1.2</v>
      </c>
      <c r="C91" s="1">
        <f t="shared" ref="C91" si="51">B91+D91</f>
        <v>2.4</v>
      </c>
      <c r="D91" s="1">
        <v>1.2</v>
      </c>
      <c r="E91" s="33">
        <v>514527</v>
      </c>
      <c r="F91" s="30">
        <v>0.65</v>
      </c>
      <c r="G91" s="31">
        <v>1.4E-2</v>
      </c>
      <c r="H91" s="31">
        <v>0.01</v>
      </c>
      <c r="I91" s="31">
        <v>4.9000000000000002E-2</v>
      </c>
      <c r="J91" s="31">
        <v>2.6739999999999999</v>
      </c>
      <c r="L91" s="36">
        <v>11.63</v>
      </c>
      <c r="M91" s="4" t="s">
        <v>37</v>
      </c>
      <c r="O91" s="46">
        <v>44408</v>
      </c>
      <c r="P91" s="46">
        <v>44408</v>
      </c>
      <c r="Q91" s="5" t="s">
        <v>81</v>
      </c>
    </row>
    <row r="92" spans="1:17" x14ac:dyDescent="0.2">
      <c r="A92" s="22"/>
      <c r="E92" s="33"/>
      <c r="F92" s="30"/>
      <c r="G92" s="31"/>
      <c r="H92" s="31"/>
      <c r="I92" s="31"/>
      <c r="J92" s="31"/>
      <c r="L92" s="32"/>
      <c r="O92" s="46"/>
      <c r="P92" s="46"/>
    </row>
    <row r="93" spans="1:17" x14ac:dyDescent="0.2">
      <c r="A93" s="22"/>
      <c r="E93" s="33"/>
      <c r="F93" s="30"/>
      <c r="G93" s="31"/>
      <c r="H93" s="31"/>
      <c r="I93" s="31"/>
      <c r="L93" s="32"/>
      <c r="O93" s="46"/>
      <c r="P93" s="46"/>
    </row>
    <row r="94" spans="1:17" x14ac:dyDescent="0.2">
      <c r="A94" s="22"/>
      <c r="E94" s="33"/>
      <c r="F94" s="30"/>
      <c r="G94" s="31"/>
      <c r="H94" s="31"/>
      <c r="I94" s="31"/>
      <c r="L94" s="32"/>
      <c r="O94" s="46"/>
      <c r="P94" s="46"/>
    </row>
    <row r="95" spans="1:17" x14ac:dyDescent="0.2">
      <c r="A95" s="22"/>
      <c r="E95" s="33"/>
      <c r="F95" s="30"/>
      <c r="G95" s="31"/>
      <c r="H95" s="31"/>
      <c r="I95" s="31"/>
      <c r="L95" s="32"/>
      <c r="O95" s="46"/>
      <c r="P95" s="46"/>
    </row>
    <row r="96" spans="1:17" x14ac:dyDescent="0.2">
      <c r="A96" s="22"/>
      <c r="E96" s="33"/>
      <c r="F96" s="30"/>
      <c r="G96" s="31"/>
      <c r="H96" s="31"/>
      <c r="I96" s="31"/>
      <c r="L96" s="32"/>
      <c r="O96" s="46"/>
      <c r="P96" s="46"/>
    </row>
    <row r="97" spans="1:16" x14ac:dyDescent="0.2">
      <c r="A97" s="22"/>
      <c r="E97" s="33"/>
      <c r="F97" s="30"/>
      <c r="G97" s="31"/>
      <c r="H97" s="31"/>
      <c r="I97" s="31"/>
      <c r="L97" s="32"/>
      <c r="O97" s="46"/>
      <c r="P97" s="46"/>
    </row>
    <row r="98" spans="1:16" x14ac:dyDescent="0.2">
      <c r="A98" s="22"/>
      <c r="E98" s="33"/>
      <c r="F98" s="30"/>
      <c r="G98" s="31"/>
      <c r="H98" s="31"/>
      <c r="I98" s="31"/>
      <c r="L98" s="32"/>
      <c r="O98" s="46"/>
      <c r="P98" s="46"/>
    </row>
    <row r="99" spans="1:16" x14ac:dyDescent="0.2">
      <c r="A99" s="22"/>
      <c r="E99" s="33"/>
      <c r="F99" s="30"/>
      <c r="G99" s="31"/>
      <c r="H99" s="31"/>
      <c r="I99" s="31"/>
      <c r="L99" s="32"/>
      <c r="O99" s="46"/>
      <c r="P99" s="46"/>
    </row>
    <row r="100" spans="1:16" x14ac:dyDescent="0.2">
      <c r="A100" s="22"/>
      <c r="E100" s="33"/>
      <c r="F100" s="30"/>
      <c r="G100" s="31"/>
      <c r="H100" s="31"/>
      <c r="I100" s="31"/>
      <c r="L100" s="32"/>
      <c r="O100" s="46"/>
      <c r="P100" s="46"/>
    </row>
    <row r="101" spans="1:16" x14ac:dyDescent="0.2">
      <c r="A101" s="22"/>
      <c r="E101" s="33"/>
      <c r="F101" s="30"/>
      <c r="G101" s="31"/>
      <c r="H101" s="31"/>
      <c r="I101" s="31"/>
      <c r="L101" s="32"/>
      <c r="O101" s="46"/>
      <c r="P101" s="46"/>
    </row>
    <row r="102" spans="1:16" x14ac:dyDescent="0.2">
      <c r="A102" s="22"/>
      <c r="E102" s="33"/>
      <c r="F102" s="30"/>
      <c r="G102" s="31"/>
      <c r="H102" s="31"/>
      <c r="I102" s="31"/>
      <c r="L102" s="32"/>
      <c r="O102" s="46"/>
      <c r="P102" s="46"/>
    </row>
    <row r="103" spans="1:16" x14ac:dyDescent="0.2">
      <c r="A103" s="22"/>
      <c r="E103" s="33"/>
      <c r="F103" s="30"/>
      <c r="G103" s="31"/>
      <c r="H103" s="31"/>
      <c r="I103" s="31"/>
      <c r="L103" s="32"/>
      <c r="O103" s="46"/>
      <c r="P103" s="46"/>
    </row>
    <row r="104" spans="1:16" x14ac:dyDescent="0.2">
      <c r="A104" s="22"/>
      <c r="E104" s="33"/>
      <c r="F104" s="30"/>
      <c r="G104" s="31"/>
      <c r="H104" s="31"/>
      <c r="I104" s="31"/>
      <c r="L104" s="37"/>
      <c r="O104" s="46"/>
      <c r="P104" s="46"/>
    </row>
    <row r="105" spans="1:16" x14ac:dyDescent="0.2">
      <c r="A105" s="22"/>
      <c r="E105" s="33"/>
      <c r="F105" s="30"/>
      <c r="G105" s="31"/>
      <c r="H105" s="31"/>
      <c r="I105" s="31"/>
      <c r="L105" s="37"/>
      <c r="O105" s="46"/>
      <c r="P105" s="46"/>
    </row>
    <row r="106" spans="1:16" x14ac:dyDescent="0.2">
      <c r="A106" s="22"/>
      <c r="E106" s="33"/>
      <c r="F106" s="30"/>
      <c r="G106" s="31"/>
      <c r="H106" s="31"/>
      <c r="I106" s="31"/>
      <c r="L106" s="32"/>
    </row>
    <row r="107" spans="1:16" x14ac:dyDescent="0.2">
      <c r="A107" s="22"/>
      <c r="E107" s="33"/>
      <c r="F107" s="30"/>
      <c r="G107" s="31"/>
      <c r="H107" s="31"/>
      <c r="I107" s="31"/>
      <c r="L107" s="32"/>
    </row>
    <row r="108" spans="1:16" x14ac:dyDescent="0.2">
      <c r="A108" s="22"/>
      <c r="E108" s="33"/>
      <c r="F108" s="30"/>
      <c r="G108" s="31"/>
      <c r="H108" s="31"/>
      <c r="I108" s="31"/>
      <c r="L108" s="32"/>
    </row>
    <row r="109" spans="1:16" x14ac:dyDescent="0.2">
      <c r="A109" s="22"/>
      <c r="E109" s="33"/>
      <c r="F109" s="30"/>
      <c r="G109" s="31"/>
      <c r="H109" s="31"/>
      <c r="I109" s="31"/>
      <c r="L109" s="32"/>
    </row>
    <row r="110" spans="1:16" x14ac:dyDescent="0.2">
      <c r="A110" s="22"/>
      <c r="E110" s="33"/>
      <c r="F110" s="30"/>
      <c r="G110" s="31"/>
      <c r="H110" s="31"/>
      <c r="I110" s="31"/>
      <c r="L110" s="32"/>
    </row>
    <row r="111" spans="1:16" x14ac:dyDescent="0.2">
      <c r="A111" s="22"/>
      <c r="E111" s="33"/>
      <c r="F111" s="30"/>
      <c r="G111" s="31"/>
      <c r="H111" s="31"/>
      <c r="I111" s="31"/>
      <c r="L111" s="37"/>
    </row>
    <row r="112" spans="1:16" x14ac:dyDescent="0.2">
      <c r="A112" s="22"/>
      <c r="E112" s="33"/>
      <c r="F112" s="30"/>
      <c r="G112" s="31"/>
      <c r="H112" s="31"/>
      <c r="I112" s="31"/>
      <c r="L112" s="32"/>
    </row>
    <row r="113" spans="1:12" x14ac:dyDescent="0.2">
      <c r="A113" s="22"/>
      <c r="E113" s="33"/>
      <c r="F113" s="30"/>
      <c r="G113" s="31"/>
      <c r="H113" s="31"/>
      <c r="I113" s="31"/>
      <c r="L113" s="32"/>
    </row>
    <row r="114" spans="1:12" x14ac:dyDescent="0.2">
      <c r="A114" s="22"/>
      <c r="E114" s="33"/>
      <c r="F114" s="30"/>
      <c r="G114" s="31"/>
      <c r="H114" s="31"/>
      <c r="I114" s="31"/>
      <c r="L114" s="32"/>
    </row>
    <row r="115" spans="1:12" x14ac:dyDescent="0.2">
      <c r="A115" s="22"/>
      <c r="E115" s="33"/>
      <c r="F115" s="30"/>
      <c r="G115" s="31"/>
      <c r="H115" s="31"/>
      <c r="I115" s="31"/>
      <c r="L115" s="32"/>
    </row>
    <row r="116" spans="1:12" x14ac:dyDescent="0.2">
      <c r="A116" s="22"/>
      <c r="E116" s="33"/>
      <c r="F116" s="30"/>
      <c r="G116" s="31"/>
      <c r="H116" s="31"/>
      <c r="I116" s="31"/>
      <c r="L116" s="32"/>
    </row>
    <row r="117" spans="1:12" x14ac:dyDescent="0.2">
      <c r="A117" s="22"/>
      <c r="E117" s="33"/>
      <c r="F117" s="30"/>
      <c r="G117" s="31"/>
      <c r="H117" s="31"/>
      <c r="I117" s="31"/>
      <c r="L117" s="32"/>
    </row>
    <row r="118" spans="1:12" x14ac:dyDescent="0.2">
      <c r="A118" s="22"/>
      <c r="E118" s="33"/>
      <c r="F118" s="30"/>
      <c r="G118" s="31"/>
      <c r="H118" s="31"/>
      <c r="I118" s="31"/>
      <c r="L118" s="32"/>
    </row>
    <row r="119" spans="1:12" x14ac:dyDescent="0.2">
      <c r="A119" s="22"/>
      <c r="E119" s="33"/>
      <c r="F119" s="30"/>
      <c r="G119" s="31"/>
      <c r="H119" s="31"/>
      <c r="I119" s="31"/>
      <c r="L119" s="36"/>
    </row>
    <row r="120" spans="1:12" x14ac:dyDescent="0.2">
      <c r="A120" s="22"/>
      <c r="E120" s="33"/>
      <c r="F120" s="30"/>
      <c r="G120" s="31"/>
      <c r="H120" s="31"/>
      <c r="I120" s="31"/>
      <c r="L120" s="32"/>
    </row>
    <row r="121" spans="1:12" x14ac:dyDescent="0.2">
      <c r="A121" s="22"/>
      <c r="E121" s="33"/>
      <c r="F121" s="30"/>
      <c r="G121" s="31"/>
      <c r="H121" s="31"/>
      <c r="I121" s="31"/>
      <c r="L121" s="32"/>
    </row>
    <row r="122" spans="1:12" x14ac:dyDescent="0.2">
      <c r="A122" s="22"/>
      <c r="E122" s="33"/>
      <c r="F122" s="3"/>
      <c r="G122" s="31"/>
      <c r="H122" s="31"/>
      <c r="I122" s="31"/>
      <c r="L122" s="32"/>
    </row>
    <row r="123" spans="1:12" x14ac:dyDescent="0.2">
      <c r="A123" s="22"/>
      <c r="E123" s="33"/>
      <c r="F123" s="3"/>
      <c r="G123" s="31"/>
      <c r="H123" s="31"/>
      <c r="I123" s="31"/>
      <c r="L123" s="32"/>
    </row>
    <row r="124" spans="1:12" x14ac:dyDescent="0.2">
      <c r="A124" s="22"/>
      <c r="E124" s="33"/>
      <c r="F124" s="3"/>
      <c r="G124" s="31"/>
      <c r="H124" s="31"/>
      <c r="I124" s="31"/>
      <c r="L124" s="32"/>
    </row>
    <row r="125" spans="1:12" x14ac:dyDescent="0.2">
      <c r="F125" s="3"/>
      <c r="L125" s="3"/>
    </row>
    <row r="126" spans="1:12" x14ac:dyDescent="0.2">
      <c r="F126" s="3"/>
      <c r="L126" s="3"/>
    </row>
    <row r="127" spans="1:12" x14ac:dyDescent="0.2">
      <c r="F127" s="3"/>
      <c r="L127" s="3"/>
    </row>
    <row r="128" spans="1:12" x14ac:dyDescent="0.2">
      <c r="F128" s="3"/>
      <c r="L128" s="3"/>
    </row>
    <row r="129" spans="6:12" x14ac:dyDescent="0.2">
      <c r="F129" s="3"/>
      <c r="L129" s="3"/>
    </row>
    <row r="130" spans="6:12" x14ac:dyDescent="0.2">
      <c r="F130" s="3"/>
      <c r="L130" s="3"/>
    </row>
    <row r="131" spans="6:12" x14ac:dyDescent="0.2">
      <c r="F131" s="3"/>
      <c r="L131" s="3"/>
    </row>
    <row r="132" spans="6:12" x14ac:dyDescent="0.2">
      <c r="F132" s="3"/>
      <c r="L132" s="3"/>
    </row>
    <row r="133" spans="6:12" x14ac:dyDescent="0.2">
      <c r="F133" s="3"/>
      <c r="L133" s="3"/>
    </row>
    <row r="134" spans="6:12" x14ac:dyDescent="0.2">
      <c r="F134" s="3"/>
      <c r="L134" s="3"/>
    </row>
    <row r="135" spans="6:12" x14ac:dyDescent="0.2">
      <c r="F135" s="3"/>
      <c r="L135" s="3"/>
    </row>
    <row r="136" spans="6:12" x14ac:dyDescent="0.2">
      <c r="F136" s="3"/>
      <c r="L136" s="3"/>
    </row>
    <row r="137" spans="6:12" x14ac:dyDescent="0.2">
      <c r="F137" s="3"/>
      <c r="L137" s="3"/>
    </row>
    <row r="138" spans="6:12" x14ac:dyDescent="0.2">
      <c r="F138" s="3"/>
      <c r="L138" s="3"/>
    </row>
    <row r="139" spans="6:12" x14ac:dyDescent="0.2">
      <c r="F139" s="3"/>
      <c r="L139" s="3"/>
    </row>
    <row r="140" spans="6:12" x14ac:dyDescent="0.2">
      <c r="F140" s="3"/>
      <c r="L140" s="3"/>
    </row>
    <row r="141" spans="6:12" x14ac:dyDescent="0.2">
      <c r="F141" s="3"/>
      <c r="L141" s="3"/>
    </row>
    <row r="142" spans="6:12" x14ac:dyDescent="0.2">
      <c r="F142" s="3"/>
      <c r="L142" s="3"/>
    </row>
    <row r="143" spans="6:12" x14ac:dyDescent="0.2">
      <c r="F143" s="3"/>
      <c r="L143" s="3"/>
    </row>
    <row r="144" spans="6:12" x14ac:dyDescent="0.2">
      <c r="F144" s="3"/>
      <c r="L144" s="3"/>
    </row>
    <row r="145" spans="6:12" x14ac:dyDescent="0.2">
      <c r="F145" s="3"/>
      <c r="L145" s="3"/>
    </row>
    <row r="146" spans="6:12" x14ac:dyDescent="0.2">
      <c r="F146" s="3"/>
      <c r="L146" s="3"/>
    </row>
    <row r="147" spans="6:12" x14ac:dyDescent="0.2">
      <c r="F147" s="3"/>
      <c r="L147" s="3"/>
    </row>
    <row r="148" spans="6:12" x14ac:dyDescent="0.2">
      <c r="F148" s="3"/>
      <c r="L148" s="3"/>
    </row>
    <row r="149" spans="6:12" x14ac:dyDescent="0.2">
      <c r="F149" s="3"/>
      <c r="L149" s="3"/>
    </row>
    <row r="150" spans="6:12" x14ac:dyDescent="0.2">
      <c r="F150" s="3"/>
      <c r="L150" s="3"/>
    </row>
    <row r="151" spans="6:12" x14ac:dyDescent="0.2">
      <c r="F151" s="3"/>
      <c r="L151" s="3"/>
    </row>
    <row r="152" spans="6:12" x14ac:dyDescent="0.2">
      <c r="F152" s="3"/>
      <c r="L152" s="3"/>
    </row>
    <row r="153" spans="6:12" x14ac:dyDescent="0.2">
      <c r="F153" s="3"/>
      <c r="L153" s="3"/>
    </row>
    <row r="154" spans="6:12" x14ac:dyDescent="0.2">
      <c r="F154" s="3"/>
      <c r="L154" s="3"/>
    </row>
    <row r="155" spans="6:12" x14ac:dyDescent="0.2">
      <c r="F155" s="3"/>
      <c r="L155" s="3"/>
    </row>
    <row r="156" spans="6:12" x14ac:dyDescent="0.2">
      <c r="F156" s="3"/>
      <c r="L156" s="3"/>
    </row>
    <row r="157" spans="6:12" x14ac:dyDescent="0.2">
      <c r="F157" s="3"/>
      <c r="L157" s="3"/>
    </row>
    <row r="158" spans="6:12" x14ac:dyDescent="0.2">
      <c r="F158" s="3"/>
      <c r="L158" s="3"/>
    </row>
    <row r="159" spans="6:12" x14ac:dyDescent="0.2">
      <c r="F159" s="3"/>
      <c r="L159" s="3"/>
    </row>
    <row r="160" spans="6:12" x14ac:dyDescent="0.2">
      <c r="F160" s="3"/>
      <c r="L160" s="3"/>
    </row>
    <row r="161" spans="6:12" x14ac:dyDescent="0.2">
      <c r="F161" s="3"/>
      <c r="L161" s="3"/>
    </row>
    <row r="162" spans="6:12" x14ac:dyDescent="0.2">
      <c r="F162" s="3"/>
      <c r="L162" s="3"/>
    </row>
    <row r="163" spans="6:12" x14ac:dyDescent="0.2">
      <c r="F163" s="3"/>
      <c r="L163" s="3"/>
    </row>
    <row r="164" spans="6:12" x14ac:dyDescent="0.2">
      <c r="F164" s="3"/>
      <c r="L164" s="3"/>
    </row>
    <row r="165" spans="6:12" x14ac:dyDescent="0.2">
      <c r="F165" s="3"/>
      <c r="L165" s="3"/>
    </row>
    <row r="166" spans="6:12" x14ac:dyDescent="0.2">
      <c r="F166" s="3"/>
      <c r="L166" s="3"/>
    </row>
    <row r="167" spans="6:12" x14ac:dyDescent="0.2">
      <c r="F167" s="3"/>
      <c r="L167" s="3"/>
    </row>
    <row r="168" spans="6:12" x14ac:dyDescent="0.2">
      <c r="F168" s="3"/>
      <c r="L168" s="3"/>
    </row>
    <row r="169" spans="6:12" x14ac:dyDescent="0.2">
      <c r="F169" s="3"/>
      <c r="L169" s="3"/>
    </row>
    <row r="170" spans="6:12" x14ac:dyDescent="0.2">
      <c r="F170" s="3"/>
      <c r="L170" s="3"/>
    </row>
    <row r="171" spans="6:12" x14ac:dyDescent="0.2">
      <c r="F171" s="3"/>
      <c r="L171" s="3"/>
    </row>
    <row r="172" spans="6:12" x14ac:dyDescent="0.2">
      <c r="F172" s="3"/>
      <c r="L172" s="3"/>
    </row>
    <row r="173" spans="6:12" x14ac:dyDescent="0.2">
      <c r="F173" s="3"/>
      <c r="L173" s="3"/>
    </row>
    <row r="174" spans="6:12" x14ac:dyDescent="0.2">
      <c r="F174" s="3"/>
      <c r="L174" s="3"/>
    </row>
    <row r="175" spans="6:12" x14ac:dyDescent="0.2">
      <c r="F175" s="3"/>
      <c r="L175" s="3"/>
    </row>
    <row r="176" spans="6:12" x14ac:dyDescent="0.2">
      <c r="F176" s="3"/>
      <c r="L176" s="3"/>
    </row>
    <row r="177" spans="6:6" x14ac:dyDescent="0.2">
      <c r="F177" s="3"/>
    </row>
    <row r="178" spans="6:6" x14ac:dyDescent="0.2">
      <c r="F178" s="3"/>
    </row>
    <row r="179" spans="6:6" x14ac:dyDescent="0.2">
      <c r="F179" s="3"/>
    </row>
    <row r="180" spans="6:6" x14ac:dyDescent="0.2">
      <c r="F180" s="3"/>
    </row>
    <row r="181" spans="6:6" x14ac:dyDescent="0.2">
      <c r="F181" s="3"/>
    </row>
    <row r="182" spans="6:6" x14ac:dyDescent="0.2">
      <c r="F182" s="3"/>
    </row>
    <row r="183" spans="6:6" x14ac:dyDescent="0.2">
      <c r="F183" s="3"/>
    </row>
    <row r="184" spans="6:6" x14ac:dyDescent="0.2">
      <c r="F184" s="3"/>
    </row>
    <row r="185" spans="6:6" x14ac:dyDescent="0.2">
      <c r="F185" s="3"/>
    </row>
    <row r="186" spans="6:6" x14ac:dyDescent="0.2">
      <c r="F186" s="3"/>
    </row>
    <row r="187" spans="6:6" x14ac:dyDescent="0.2">
      <c r="F187" s="3"/>
    </row>
    <row r="188" spans="6:6" x14ac:dyDescent="0.2">
      <c r="F188" s="3"/>
    </row>
    <row r="189" spans="6:6" x14ac:dyDescent="0.2">
      <c r="F189" s="3"/>
    </row>
    <row r="190" spans="6:6" x14ac:dyDescent="0.2">
      <c r="F190" s="3"/>
    </row>
    <row r="191" spans="6:6" x14ac:dyDescent="0.2">
      <c r="F191" s="3"/>
    </row>
    <row r="192" spans="6:6" x14ac:dyDescent="0.2">
      <c r="F192" s="3"/>
    </row>
    <row r="193" spans="6:6" x14ac:dyDescent="0.2">
      <c r="F193" s="3"/>
    </row>
    <row r="194" spans="6:6" x14ac:dyDescent="0.2">
      <c r="F194" s="3"/>
    </row>
    <row r="195" spans="6:6" x14ac:dyDescent="0.2">
      <c r="F195" s="3"/>
    </row>
    <row r="196" spans="6:6" x14ac:dyDescent="0.2">
      <c r="F196" s="3"/>
    </row>
    <row r="197" spans="6:6" x14ac:dyDescent="0.2">
      <c r="F197" s="3"/>
    </row>
    <row r="198" spans="6:6" x14ac:dyDescent="0.2">
      <c r="F198" s="3"/>
    </row>
    <row r="199" spans="6:6" x14ac:dyDescent="0.2">
      <c r="F199" s="3"/>
    </row>
    <row r="200" spans="6:6" x14ac:dyDescent="0.2">
      <c r="F200" s="3"/>
    </row>
    <row r="201" spans="6:6" x14ac:dyDescent="0.2">
      <c r="F201" s="3"/>
    </row>
    <row r="202" spans="6:6" x14ac:dyDescent="0.2">
      <c r="F202" s="3"/>
    </row>
    <row r="203" spans="6:6" x14ac:dyDescent="0.2">
      <c r="F203" s="3"/>
    </row>
    <row r="204" spans="6:6" x14ac:dyDescent="0.2">
      <c r="F204" s="3"/>
    </row>
    <row r="205" spans="6:6" x14ac:dyDescent="0.2">
      <c r="F205" s="3"/>
    </row>
    <row r="206" spans="6:6" x14ac:dyDescent="0.2">
      <c r="F206" s="3"/>
    </row>
    <row r="207" spans="6:6" x14ac:dyDescent="0.2">
      <c r="F207" s="3"/>
    </row>
    <row r="208" spans="6:6" x14ac:dyDescent="0.2">
      <c r="F208" s="3"/>
    </row>
    <row r="209" spans="6:6" x14ac:dyDescent="0.2">
      <c r="F209" s="3"/>
    </row>
    <row r="210" spans="6:6" x14ac:dyDescent="0.2">
      <c r="F210" s="3"/>
    </row>
    <row r="211" spans="6:6" x14ac:dyDescent="0.2">
      <c r="F211" s="3"/>
    </row>
    <row r="212" spans="6:6" x14ac:dyDescent="0.2">
      <c r="F212" s="3"/>
    </row>
    <row r="213" spans="6:6" x14ac:dyDescent="0.2">
      <c r="F213" s="3"/>
    </row>
    <row r="214" spans="6:6" x14ac:dyDescent="0.2">
      <c r="F214" s="3"/>
    </row>
    <row r="215" spans="6:6" x14ac:dyDescent="0.2">
      <c r="F215" s="3"/>
    </row>
    <row r="216" spans="6:6" x14ac:dyDescent="0.2">
      <c r="F216" s="3"/>
    </row>
    <row r="217" spans="6:6" x14ac:dyDescent="0.2">
      <c r="F217" s="3"/>
    </row>
    <row r="218" spans="6:6" x14ac:dyDescent="0.2">
      <c r="F218" s="3"/>
    </row>
    <row r="219" spans="6:6" x14ac:dyDescent="0.2">
      <c r="F219" s="3"/>
    </row>
    <row r="220" spans="6:6" x14ac:dyDescent="0.2">
      <c r="F220" s="3"/>
    </row>
    <row r="221" spans="6:6" x14ac:dyDescent="0.2">
      <c r="F221" s="3"/>
    </row>
    <row r="222" spans="6:6" x14ac:dyDescent="0.2">
      <c r="F222" s="3"/>
    </row>
    <row r="223" spans="6:6" x14ac:dyDescent="0.2">
      <c r="F223" s="3"/>
    </row>
    <row r="224" spans="6:6" x14ac:dyDescent="0.2">
      <c r="F224" s="3"/>
    </row>
    <row r="225" spans="6:6" x14ac:dyDescent="0.2">
      <c r="F225" s="3"/>
    </row>
    <row r="226" spans="6:6" x14ac:dyDescent="0.2">
      <c r="F226" s="3"/>
    </row>
    <row r="227" spans="6:6" x14ac:dyDescent="0.2">
      <c r="F227" s="3"/>
    </row>
    <row r="228" spans="6:6" x14ac:dyDescent="0.2">
      <c r="F228" s="3"/>
    </row>
    <row r="229" spans="6:6" x14ac:dyDescent="0.2">
      <c r="F229" s="3"/>
    </row>
    <row r="230" spans="6:6" x14ac:dyDescent="0.2">
      <c r="F230" s="3"/>
    </row>
    <row r="231" spans="6:6" x14ac:dyDescent="0.2">
      <c r="F231" s="3"/>
    </row>
    <row r="232" spans="6:6" x14ac:dyDescent="0.2">
      <c r="F232" s="3"/>
    </row>
    <row r="233" spans="6:6" x14ac:dyDescent="0.2">
      <c r="F233" s="3"/>
    </row>
    <row r="234" spans="6:6" x14ac:dyDescent="0.2">
      <c r="F234" s="3"/>
    </row>
    <row r="235" spans="6:6" x14ac:dyDescent="0.2">
      <c r="F235" s="3"/>
    </row>
    <row r="236" spans="6:6" x14ac:dyDescent="0.2">
      <c r="F236" s="3"/>
    </row>
    <row r="237" spans="6:6" x14ac:dyDescent="0.2">
      <c r="F237" s="3"/>
    </row>
    <row r="238" spans="6:6" x14ac:dyDescent="0.2">
      <c r="F238" s="3"/>
    </row>
    <row r="239" spans="6:6" x14ac:dyDescent="0.2">
      <c r="F239" s="3"/>
    </row>
    <row r="240" spans="6:6" x14ac:dyDescent="0.2">
      <c r="F240" s="3"/>
    </row>
    <row r="241" spans="6:6" x14ac:dyDescent="0.2">
      <c r="F241" s="3"/>
    </row>
    <row r="242" spans="6:6" x14ac:dyDescent="0.2">
      <c r="F242" s="3"/>
    </row>
    <row r="243" spans="6:6" x14ac:dyDescent="0.2">
      <c r="F243" s="3"/>
    </row>
    <row r="244" spans="6:6" x14ac:dyDescent="0.2">
      <c r="F244" s="3"/>
    </row>
    <row r="245" spans="6:6" x14ac:dyDescent="0.2">
      <c r="F245" s="3"/>
    </row>
    <row r="246" spans="6:6" x14ac:dyDescent="0.2">
      <c r="F246" s="3"/>
    </row>
    <row r="247" spans="6:6" x14ac:dyDescent="0.2">
      <c r="F247" s="3"/>
    </row>
    <row r="248" spans="6:6" x14ac:dyDescent="0.2">
      <c r="F248" s="3"/>
    </row>
    <row r="249" spans="6:6" x14ac:dyDescent="0.2">
      <c r="F249" s="3"/>
    </row>
    <row r="250" spans="6:6" x14ac:dyDescent="0.2">
      <c r="F250" s="3"/>
    </row>
    <row r="251" spans="6:6" x14ac:dyDescent="0.2">
      <c r="F251" s="3"/>
    </row>
    <row r="252" spans="6:6" x14ac:dyDescent="0.2">
      <c r="F252" s="3"/>
    </row>
    <row r="253" spans="6:6" x14ac:dyDescent="0.2">
      <c r="F253" s="3"/>
    </row>
    <row r="254" spans="6:6" x14ac:dyDescent="0.2">
      <c r="F254" s="3"/>
    </row>
    <row r="255" spans="6:6" x14ac:dyDescent="0.2">
      <c r="F255" s="3"/>
    </row>
    <row r="256" spans="6:6" x14ac:dyDescent="0.2">
      <c r="F256" s="3"/>
    </row>
    <row r="257" spans="6:6" x14ac:dyDescent="0.2">
      <c r="F257" s="3"/>
    </row>
    <row r="258" spans="6:6" x14ac:dyDescent="0.2">
      <c r="F258" s="3"/>
    </row>
    <row r="259" spans="6:6" x14ac:dyDescent="0.2">
      <c r="F259" s="3"/>
    </row>
    <row r="260" spans="6:6" x14ac:dyDescent="0.2">
      <c r="F260" s="3"/>
    </row>
    <row r="261" spans="6:6" x14ac:dyDescent="0.2">
      <c r="F261" s="3"/>
    </row>
    <row r="262" spans="6:6" x14ac:dyDescent="0.2">
      <c r="F262" s="3"/>
    </row>
    <row r="263" spans="6:6" x14ac:dyDescent="0.2">
      <c r="F263" s="3"/>
    </row>
    <row r="264" spans="6:6" x14ac:dyDescent="0.2">
      <c r="F264" s="3"/>
    </row>
    <row r="265" spans="6:6" x14ac:dyDescent="0.2">
      <c r="F265" s="3"/>
    </row>
    <row r="266" spans="6:6" x14ac:dyDescent="0.2">
      <c r="F266" s="3"/>
    </row>
    <row r="267" spans="6:6" x14ac:dyDescent="0.2">
      <c r="F267" s="3"/>
    </row>
    <row r="268" spans="6:6" x14ac:dyDescent="0.2">
      <c r="F268" s="3"/>
    </row>
    <row r="269" spans="6:6" x14ac:dyDescent="0.2">
      <c r="F269" s="3"/>
    </row>
    <row r="270" spans="6:6" x14ac:dyDescent="0.2">
      <c r="F270" s="3"/>
    </row>
    <row r="271" spans="6:6" x14ac:dyDescent="0.2">
      <c r="F271" s="3"/>
    </row>
    <row r="272" spans="6:6" x14ac:dyDescent="0.2">
      <c r="F272" s="3"/>
    </row>
    <row r="273" spans="6:6" x14ac:dyDescent="0.2">
      <c r="F273" s="3"/>
    </row>
    <row r="274" spans="6:6" x14ac:dyDescent="0.2">
      <c r="F274" s="3"/>
    </row>
    <row r="275" spans="6:6" x14ac:dyDescent="0.2">
      <c r="F275" s="3"/>
    </row>
    <row r="276" spans="6:6" x14ac:dyDescent="0.2">
      <c r="F276" s="3"/>
    </row>
    <row r="277" spans="6:6" x14ac:dyDescent="0.2">
      <c r="F277" s="3"/>
    </row>
    <row r="278" spans="6:6" x14ac:dyDescent="0.2">
      <c r="F278" s="3"/>
    </row>
    <row r="279" spans="6:6" x14ac:dyDescent="0.2">
      <c r="F279" s="3"/>
    </row>
    <row r="280" spans="6:6" x14ac:dyDescent="0.2">
      <c r="F280" s="3"/>
    </row>
    <row r="281" spans="6:6" x14ac:dyDescent="0.2">
      <c r="F281" s="3"/>
    </row>
    <row r="282" spans="6:6" x14ac:dyDescent="0.2">
      <c r="F282" s="3"/>
    </row>
    <row r="283" spans="6:6" x14ac:dyDescent="0.2">
      <c r="F283" s="3"/>
    </row>
    <row r="284" spans="6:6" x14ac:dyDescent="0.2">
      <c r="F284" s="3"/>
    </row>
    <row r="285" spans="6:6" x14ac:dyDescent="0.2">
      <c r="F285" s="3"/>
    </row>
    <row r="286" spans="6:6" x14ac:dyDescent="0.2">
      <c r="F286" s="3"/>
    </row>
    <row r="287" spans="6:6" x14ac:dyDescent="0.2">
      <c r="F287" s="3"/>
    </row>
    <row r="288" spans="6:6" x14ac:dyDescent="0.2">
      <c r="F288" s="3"/>
    </row>
    <row r="289" spans="6:6" x14ac:dyDescent="0.2">
      <c r="F289" s="3"/>
    </row>
    <row r="290" spans="6:6" x14ac:dyDescent="0.2">
      <c r="F290" s="3"/>
    </row>
    <row r="291" spans="6:6" x14ac:dyDescent="0.2">
      <c r="F291" s="3"/>
    </row>
    <row r="292" spans="6:6" x14ac:dyDescent="0.2">
      <c r="F292" s="3"/>
    </row>
    <row r="293" spans="6:6" x14ac:dyDescent="0.2">
      <c r="F293" s="3"/>
    </row>
    <row r="294" spans="6:6" x14ac:dyDescent="0.2">
      <c r="F294" s="3"/>
    </row>
    <row r="295" spans="6:6" x14ac:dyDescent="0.2">
      <c r="F295" s="3"/>
    </row>
    <row r="296" spans="6:6" x14ac:dyDescent="0.2">
      <c r="F296" s="3"/>
    </row>
    <row r="297" spans="6:6" x14ac:dyDescent="0.2">
      <c r="F297" s="3"/>
    </row>
    <row r="298" spans="6:6" x14ac:dyDescent="0.2">
      <c r="F298" s="3"/>
    </row>
    <row r="299" spans="6:6" x14ac:dyDescent="0.2">
      <c r="F299" s="3"/>
    </row>
    <row r="300" spans="6:6" x14ac:dyDescent="0.2">
      <c r="F300" s="3"/>
    </row>
    <row r="301" spans="6:6" x14ac:dyDescent="0.2">
      <c r="F301" s="3"/>
    </row>
    <row r="302" spans="6:6" x14ac:dyDescent="0.2">
      <c r="F302" s="3"/>
    </row>
    <row r="303" spans="6:6" x14ac:dyDescent="0.2">
      <c r="F303" s="3"/>
    </row>
    <row r="304" spans="6:6" x14ac:dyDescent="0.2">
      <c r="F304" s="3"/>
    </row>
    <row r="305" spans="6:6" x14ac:dyDescent="0.2">
      <c r="F305" s="3"/>
    </row>
    <row r="306" spans="6:6" x14ac:dyDescent="0.2">
      <c r="F306" s="3"/>
    </row>
    <row r="307" spans="6:6" x14ac:dyDescent="0.2">
      <c r="F307" s="3"/>
    </row>
    <row r="308" spans="6:6" x14ac:dyDescent="0.2">
      <c r="F308" s="3"/>
    </row>
    <row r="309" spans="6:6" x14ac:dyDescent="0.2">
      <c r="F309" s="3"/>
    </row>
    <row r="310" spans="6:6" x14ac:dyDescent="0.2">
      <c r="F310" s="3"/>
    </row>
    <row r="311" spans="6:6" x14ac:dyDescent="0.2">
      <c r="F311" s="3"/>
    </row>
    <row r="312" spans="6:6" x14ac:dyDescent="0.2">
      <c r="F312" s="3"/>
    </row>
    <row r="313" spans="6:6" x14ac:dyDescent="0.2">
      <c r="F313" s="3"/>
    </row>
    <row r="314" spans="6:6" x14ac:dyDescent="0.2">
      <c r="F314" s="3"/>
    </row>
    <row r="315" spans="6:6" x14ac:dyDescent="0.2">
      <c r="F315" s="3"/>
    </row>
    <row r="316" spans="6:6" x14ac:dyDescent="0.2">
      <c r="F316" s="3"/>
    </row>
    <row r="317" spans="6:6" x14ac:dyDescent="0.2">
      <c r="F317" s="3"/>
    </row>
    <row r="318" spans="6:6" x14ac:dyDescent="0.2">
      <c r="F318" s="3"/>
    </row>
    <row r="319" spans="6:6" x14ac:dyDescent="0.2">
      <c r="F319" s="3"/>
    </row>
    <row r="320" spans="6:6" x14ac:dyDescent="0.2">
      <c r="F320" s="3"/>
    </row>
    <row r="321" spans="6:6" x14ac:dyDescent="0.2">
      <c r="F321" s="3"/>
    </row>
    <row r="322" spans="6:6" x14ac:dyDescent="0.2">
      <c r="F322" s="3"/>
    </row>
  </sheetData>
  <protectedRanges>
    <protectedRange sqref="G93:I124 G43:J92 J28:J42 L28:L124" name="Range27"/>
    <protectedRange sqref="G122:I124 H92:J92 G96:I96 G97:G98 G99:I102 H105 L105 G106:G107 G112:I118 G120 I119:I120 L120" name="Range1"/>
    <protectedRange sqref="G93:I124 G78:J92" name="Range26"/>
    <protectedRange sqref="E2:E5" name="Range1_9_2_1_1_7"/>
    <protectedRange sqref="G2:G3" name="Range27_36"/>
    <protectedRange sqref="G3" name="Range1_4_1"/>
    <protectedRange sqref="G2" name="Range1_4_2"/>
    <protectedRange sqref="G2:G3" name="Range26_28"/>
    <protectedRange sqref="H2:H3" name="Range27_37"/>
    <protectedRange sqref="H3" name="Range1_31"/>
    <protectedRange sqref="H2" name="Range1_8_6"/>
    <protectedRange sqref="H2:H3" name="Range26_29"/>
    <protectedRange sqref="I2:I3" name="Range27_38"/>
    <protectedRange sqref="I3" name="Range1_4_3"/>
    <protectedRange sqref="I2" name="Range1_4_2_1"/>
    <protectedRange sqref="I2:I3" name="Range26_30"/>
    <protectedRange sqref="J2:J3" name="Range27_39"/>
    <protectedRange sqref="J3" name="Range1_32"/>
    <protectedRange sqref="J2" name="Range1_8_8"/>
    <protectedRange sqref="J2:J3" name="Range26_31"/>
    <protectedRange sqref="L2:L3" name="Range27_40"/>
    <protectedRange sqref="L3" name="Range1_33"/>
    <protectedRange sqref="L2" name="Range1_8_11"/>
    <protectedRange sqref="L2:L3" name="Range28_7"/>
    <protectedRange sqref="G4" name="Range27_41"/>
    <protectedRange sqref="G4" name="Range1_34"/>
    <protectedRange sqref="G4" name="Range26_32"/>
    <protectedRange sqref="H4" name="Range27_42"/>
    <protectedRange sqref="H4" name="Range1_35"/>
    <protectedRange sqref="H4" name="Range26_33"/>
    <protectedRange sqref="I4" name="Range27_43"/>
    <protectedRange sqref="I4" name="Range1_36"/>
    <protectedRange sqref="I4" name="Range26_34"/>
    <protectedRange sqref="J4" name="Range27_44"/>
    <protectedRange sqref="J4" name="Range1_37"/>
    <protectedRange sqref="J4" name="Range26_35"/>
    <protectedRange sqref="L4" name="Range27_45"/>
    <protectedRange sqref="L4" name="Range1_8_1_6"/>
    <protectedRange sqref="L4" name="Range28_8"/>
    <protectedRange sqref="E6:E26" name="Range1_9_2_1_1_9"/>
    <protectedRange sqref="G5:G27" name="Range27_46"/>
    <protectedRange sqref="G5" name="Range1_38"/>
    <protectedRange sqref="G6:G27" name="Range1_8_3_1"/>
    <protectedRange sqref="G5:G27" name="Range26_36"/>
    <protectedRange sqref="H5:H27" name="Range27_47"/>
    <protectedRange sqref="H5" name="Range1_8_1_7"/>
    <protectedRange sqref="H6:H27" name="Range1_8_3_2"/>
    <protectedRange sqref="H5:H27" name="Range26_37"/>
    <protectedRange sqref="I5:I27" name="Range27_48"/>
    <protectedRange sqref="I5" name="Range1_4_2_1_1"/>
    <protectedRange sqref="I6:I27" name="Range1_8_3_3"/>
    <protectedRange sqref="I5:I27" name="Range26_38"/>
    <protectedRange sqref="J5:J27" name="Range27_49"/>
    <protectedRange sqref="J5" name="Range1_74"/>
    <protectedRange sqref="J6:J27" name="Range1_8_3_4"/>
    <protectedRange sqref="J5:J27" name="Range26_39"/>
    <protectedRange sqref="L5:L27" name="Range27_50"/>
    <protectedRange sqref="L5" name="Range1_8_12"/>
    <protectedRange sqref="L6:L27" name="Range1_8_3_5"/>
    <protectedRange sqref="L5:L27" name="Range28_9"/>
    <protectedRange sqref="E27:E28 E34:E42" name="Range1_9_2_1_1_10"/>
    <protectedRange sqref="G28:G42" name="Range27_51"/>
    <protectedRange sqref="G28:G42" name="Range1_75"/>
    <protectedRange sqref="G28:G42" name="Range26_40"/>
    <protectedRange sqref="H28:H42" name="Range27_52"/>
    <protectedRange sqref="H28:H42" name="Range1_76"/>
    <protectedRange sqref="H28:H42" name="Range26_41"/>
    <protectedRange sqref="I28:I42" name="Range27_75"/>
    <protectedRange sqref="I28:I42" name="Range1_77"/>
    <protectedRange sqref="I28:I42" name="Range26_82"/>
    <protectedRange sqref="J28:J42" name="Range1_78"/>
    <protectedRange sqref="J28:J42" name="Range26_83"/>
    <protectedRange sqref="L28:L42" name="Range1_8_1_17"/>
    <protectedRange sqref="L28:L42" name="Range28_10"/>
    <protectedRange sqref="E43:E47" name="Range1_9_2_1_1_21"/>
    <protectedRange sqref="G43:G47" name="Range1_79"/>
    <protectedRange sqref="G43:G47" name="Range26_84"/>
    <protectedRange sqref="H43:H47" name="Range1_8_1_18"/>
    <protectedRange sqref="H43:H47" name="Range26_85"/>
    <protectedRange sqref="I43:I47" name="Range1_4_2_1_5"/>
    <protectedRange sqref="I43:I47" name="Range26_86"/>
    <protectedRange sqref="J43:J47" name="Range1_80"/>
    <protectedRange sqref="J43:J47" name="Range26_87"/>
    <protectedRange sqref="L43:L47" name="Range1_8_13"/>
    <protectedRange sqref="L43:L47" name="Range28_13"/>
    <protectedRange sqref="E48:E60" name="Range1_9_2_1_1_22"/>
    <protectedRange sqref="G48:G56" name="Range1_81"/>
    <protectedRange sqref="G48:G56" name="Range26_88"/>
    <protectedRange sqref="H48:H56" name="Range1_82"/>
    <protectedRange sqref="H48:H56" name="Range26_89"/>
    <protectedRange sqref="I48:I56" name="Range1_83"/>
    <protectedRange sqref="I48:I56" name="Range26_90"/>
    <protectedRange sqref="J48:J56" name="Range1_84"/>
    <protectedRange sqref="J48:J56" name="Range26_91"/>
    <protectedRange sqref="L48:L56" name="Range1_8_1_19"/>
    <protectedRange sqref="L48:L56" name="Range28_22"/>
    <protectedRange sqref="G57:G60" name="Range1_85"/>
    <protectedRange sqref="G57:G60" name="Range26_92"/>
    <protectedRange sqref="H57:H60" name="Range1_8_1_20"/>
    <protectedRange sqref="H57:H60" name="Range26_93"/>
    <protectedRange sqref="I57:I60" name="Range1_4_2_1_6"/>
    <protectedRange sqref="I57:I60" name="Range26_94"/>
    <protectedRange sqref="J57:J60" name="Range1_86"/>
    <protectedRange sqref="J57:J60" name="Range26_95"/>
    <protectedRange sqref="L57:L60" name="Range1_8_14"/>
    <protectedRange sqref="L57:L60" name="Range28_23"/>
    <protectedRange sqref="E61:E77" name="Range1_9_2_1_1_24"/>
    <protectedRange sqref="G61:G77" name="Range1_87"/>
    <protectedRange sqref="G61:G77" name="Range26_96"/>
    <protectedRange sqref="H61:H77" name="Range1_88"/>
    <protectedRange sqref="H61:H77" name="Range26_97"/>
    <protectedRange sqref="I61:I77" name="Range1_89"/>
    <protectedRange sqref="I61:I77" name="Range26_98"/>
    <protectedRange sqref="J61:J77" name="Range1_90"/>
    <protectedRange sqref="J61:J77" name="Range26_99"/>
    <protectedRange sqref="L61:L77" name="Range1_8_1_21"/>
    <protectedRange sqref="L61:L77" name="Range28_24"/>
    <protectedRange sqref="E78:E87" name="Range1_9_2_1_1_25"/>
    <protectedRange sqref="H78:H81" name="Range1_8_3_21"/>
    <protectedRange sqref="J78:J81" name="Range1_8_3_22"/>
    <protectedRange sqref="L78:L81" name="Range1_8_3_23"/>
    <protectedRange sqref="L78:L81" name="Range28_25"/>
    <protectedRange sqref="E88" name="Range1_9_2_1_1_26"/>
    <protectedRange sqref="G82:G85 G89" name="Range1_91"/>
    <protectedRange sqref="G86:G88" name="Range1_8_15"/>
    <protectedRange sqref="H82:H85" name="Range1_6_10"/>
    <protectedRange sqref="H86:H88" name="Range1_8_3_24"/>
    <protectedRange sqref="I86:I89" name="Range1_92"/>
    <protectedRange sqref="J82:J89" name="Range1_93"/>
    <protectedRange sqref="L89 L82:L85" name="Range1_94"/>
    <protectedRange sqref="L86:L88" name="Range1_8_16"/>
    <protectedRange sqref="L82:L89" name="Range28_26"/>
    <protectedRange sqref="E91" name="Range1_9_2_1_1_27"/>
    <protectedRange sqref="G90:G91" name="Range1_95"/>
    <protectedRange sqref="H90:H91" name="Range1_96"/>
    <protectedRange sqref="I90:I91" name="Range1_97"/>
    <protectedRange sqref="J90:J91" name="Range1_98"/>
    <protectedRange sqref="L90:L91" name="Range1_8_1_22"/>
    <protectedRange sqref="L90:L91" name="Range28_27"/>
    <protectedRange sqref="E92" name="Range1_9_2_1_1_28"/>
    <protectedRange sqref="G92" name="Range1_99"/>
    <protectedRange sqref="L92" name="Range1_8_1_23"/>
    <protectedRange sqref="L92" name="Range28_28"/>
    <protectedRange sqref="E93:E95" name="Range1_9_2_1_1_29"/>
    <protectedRange sqref="H95" name="Range1_6_4"/>
    <protectedRange sqref="H94 G93:I93" name="Range1_8_3_6"/>
    <protectedRange sqref="L95" name="Range1_6_5"/>
    <protectedRange sqref="L93:L94" name="Range1_8_3_7"/>
    <protectedRange sqref="L93:L95" name="Range28_29"/>
    <protectedRange sqref="E96" name="Range1_9_2_1_1_30"/>
    <protectedRange sqref="L96" name="Range1_8_1_24"/>
    <protectedRange sqref="L96" name="Range28_30"/>
    <protectedRange sqref="E97:E98" name="Range1_9_2_1_1_31"/>
    <protectedRange sqref="H97" name="Range1_8_1_25"/>
    <protectedRange sqref="I97" name="Range1_4_2_1_7"/>
    <protectedRange sqref="H98:I98" name="Range1_6_6"/>
    <protectedRange sqref="L97" name="Range1_8_17"/>
    <protectedRange sqref="L98" name="Range1_6_11"/>
    <protectedRange sqref="L97:L98" name="Range28_31"/>
    <protectedRange sqref="E99:E102" name="Range1_9_2_1_1_32"/>
    <protectedRange sqref="L99:L102" name="Range1_8_1_26"/>
    <protectedRange sqref="L99:L102" name="Range28_32"/>
    <protectedRange sqref="E103:E105" name="Range1_9_2_1_1_33"/>
    <protectedRange sqref="G105 I105" name="Range1_4_4"/>
    <protectedRange sqref="H104 G103:I103" name="Range1_8_18"/>
    <protectedRange sqref="G104 I104" name="Range1_4_2_2"/>
    <protectedRange sqref="L103:L104" name="Range1_8_19"/>
    <protectedRange sqref="L103:L105" name="Range28_33"/>
    <protectedRange sqref="E106:E108" name="Range1_9_2_1_1_34"/>
    <protectedRange sqref="H106" name="Range1_8_1_27"/>
    <protectedRange sqref="I106" name="Range1_4_2_1_8"/>
    <protectedRange sqref="H107:I107" name="Range1_6_12"/>
    <protectedRange sqref="G108:I108" name="Range1_8_3_8"/>
    <protectedRange sqref="L106" name="Range1_8_20"/>
    <protectedRange sqref="L107" name="Range1_6_13"/>
    <protectedRange sqref="L108" name="Range1_8_3_17"/>
    <protectedRange sqref="L106:L108" name="Range28_34"/>
    <protectedRange sqref="E109:E111" name="Range1_9_2_1_1_35"/>
    <protectedRange sqref="G109:I109" name="Range1_3_6"/>
    <protectedRange sqref="H111 G110:I110" name="Range1_8_21"/>
    <protectedRange sqref="G111 I111" name="Range1_4_2_3"/>
    <protectedRange sqref="L109" name="Range1_3_7"/>
    <protectedRange sqref="L110:L111" name="Range1_8_22"/>
    <protectedRange sqref="L109:L111" name="Range28_35"/>
    <protectedRange sqref="E112:E115" name="Range1_9_2_1_1_36"/>
    <protectedRange sqref="L112:L115" name="Range1_8_1_28"/>
    <protectedRange sqref="L112:L115" name="Range28_36"/>
    <protectedRange sqref="E116:E118" name="Range1_9_2_1_1_37"/>
    <protectedRange sqref="L116:L118" name="Range1_8_1_29"/>
    <protectedRange sqref="L116:L118" name="Range28_37"/>
    <protectedRange sqref="E119:E121" name="Range1_9_2_1_1_38"/>
    <protectedRange sqref="G121:I121" name="Range1_3_8"/>
    <protectedRange sqref="G119" name="Range1_8_23"/>
    <protectedRange sqref="H119" name="Range1_8_3_20"/>
    <protectedRange sqref="L121" name="Range1_3_9"/>
    <protectedRange sqref="L119" name="Range1_8_24"/>
    <protectedRange sqref="L119:L121" name="Range28_38"/>
    <protectedRange sqref="E122" name="Range1_9_2_1_1_39"/>
    <protectedRange sqref="L122" name="Range1_8_1_30"/>
    <protectedRange sqref="L122" name="Range28_39"/>
    <protectedRange sqref="E123:E124" name="Range1_9_2_1_1_40"/>
    <protectedRange sqref="L123:L124" name="Range1_8_1_31"/>
    <protectedRange sqref="L123:L124" name="Range28_40"/>
  </protectedRanges>
  <sortState xmlns:xlrd2="http://schemas.microsoft.com/office/spreadsheetml/2017/richdata2" ref="A2:W245">
    <sortCondition ref="A2"/>
  </sortState>
  <phoneticPr fontId="5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97"/>
  <sheetViews>
    <sheetView zoomScaleNormal="100" workbookViewId="0">
      <selection activeCell="E33" sqref="E33"/>
    </sheetView>
  </sheetViews>
  <sheetFormatPr defaultRowHeight="12.75" x14ac:dyDescent="0.2"/>
  <cols>
    <col min="1" max="1" width="24.7109375" style="4" bestFit="1" customWidth="1"/>
    <col min="2" max="2" width="12" style="1" customWidth="1"/>
    <col min="3" max="3" width="9.140625" style="1"/>
    <col min="4" max="4" width="4.5703125" style="1" bestFit="1" customWidth="1"/>
    <col min="5" max="16384" width="9.140625" style="4"/>
  </cols>
  <sheetData>
    <row r="1" spans="1:5" s="10" customFormat="1" ht="27" customHeight="1" thickBot="1" x14ac:dyDescent="0.3">
      <c r="A1" s="13" t="s">
        <v>0</v>
      </c>
      <c r="B1" s="19" t="s">
        <v>25</v>
      </c>
      <c r="C1" s="19" t="s">
        <v>26</v>
      </c>
      <c r="D1" s="19" t="s">
        <v>27</v>
      </c>
    </row>
    <row r="2" spans="1:5" s="48" customFormat="1" ht="15" x14ac:dyDescent="0.25">
      <c r="A2" s="45" t="s">
        <v>40</v>
      </c>
      <c r="B2" s="47">
        <v>0</v>
      </c>
      <c r="C2" s="50" t="s">
        <v>125</v>
      </c>
      <c r="D2" s="47">
        <v>0</v>
      </c>
    </row>
    <row r="3" spans="1:5" s="48" customFormat="1" ht="15" x14ac:dyDescent="0.25">
      <c r="A3" s="45" t="s">
        <v>41</v>
      </c>
      <c r="B3" s="47">
        <v>0</v>
      </c>
      <c r="C3" s="50" t="s">
        <v>126</v>
      </c>
      <c r="D3" s="47">
        <v>0</v>
      </c>
    </row>
    <row r="4" spans="1:5" s="48" customFormat="1" ht="15" x14ac:dyDescent="0.25">
      <c r="A4" s="45" t="s">
        <v>42</v>
      </c>
      <c r="B4" s="47">
        <v>0</v>
      </c>
      <c r="C4" s="50" t="s">
        <v>127</v>
      </c>
      <c r="D4" s="47">
        <v>0</v>
      </c>
    </row>
    <row r="5" spans="1:5" s="48" customFormat="1" ht="15" x14ac:dyDescent="0.25">
      <c r="A5" s="45" t="s">
        <v>43</v>
      </c>
      <c r="B5" s="47">
        <v>0</v>
      </c>
      <c r="C5" s="50" t="s">
        <v>128</v>
      </c>
      <c r="D5" s="47">
        <v>0</v>
      </c>
    </row>
    <row r="6" spans="1:5" ht="15" x14ac:dyDescent="0.25">
      <c r="A6" s="45" t="s">
        <v>44</v>
      </c>
      <c r="B6" s="47">
        <v>0</v>
      </c>
      <c r="C6" s="50" t="s">
        <v>129</v>
      </c>
      <c r="D6" s="47">
        <v>0</v>
      </c>
    </row>
    <row r="7" spans="1:5" ht="15" x14ac:dyDescent="0.25">
      <c r="A7" s="45" t="s">
        <v>45</v>
      </c>
      <c r="B7" s="47">
        <v>0</v>
      </c>
      <c r="C7" s="50" t="s">
        <v>130</v>
      </c>
      <c r="D7" s="47">
        <v>0</v>
      </c>
    </row>
    <row r="8" spans="1:5" ht="15" x14ac:dyDescent="0.25">
      <c r="A8" s="45" t="s">
        <v>46</v>
      </c>
      <c r="B8" s="47">
        <v>0</v>
      </c>
      <c r="C8" s="50" t="s">
        <v>131</v>
      </c>
      <c r="D8" s="47">
        <v>0</v>
      </c>
    </row>
    <row r="9" spans="1:5" ht="15" x14ac:dyDescent="0.25">
      <c r="A9" s="45" t="s">
        <v>47</v>
      </c>
      <c r="B9" s="47">
        <v>0</v>
      </c>
      <c r="C9" s="50" t="s">
        <v>132</v>
      </c>
      <c r="D9" s="47">
        <v>0</v>
      </c>
    </row>
    <row r="10" spans="1:5" ht="15" x14ac:dyDescent="0.25">
      <c r="A10" s="45" t="s">
        <v>48</v>
      </c>
      <c r="B10" s="47">
        <v>0</v>
      </c>
      <c r="C10" s="50" t="s">
        <v>133</v>
      </c>
      <c r="D10" s="47">
        <v>0</v>
      </c>
    </row>
    <row r="11" spans="1:5" ht="15" x14ac:dyDescent="0.25">
      <c r="A11" s="45" t="s">
        <v>49</v>
      </c>
      <c r="B11" s="47">
        <v>0</v>
      </c>
      <c r="C11" s="50" t="s">
        <v>134</v>
      </c>
      <c r="D11" s="47">
        <v>0</v>
      </c>
    </row>
    <row r="12" spans="1:5" ht="15" x14ac:dyDescent="0.25">
      <c r="A12" s="45" t="s">
        <v>50</v>
      </c>
      <c r="B12" s="47">
        <v>0</v>
      </c>
      <c r="C12" s="50" t="s">
        <v>135</v>
      </c>
      <c r="D12" s="47">
        <v>0</v>
      </c>
    </row>
    <row r="13" spans="1:5" ht="15" x14ac:dyDescent="0.25">
      <c r="A13" s="45" t="s">
        <v>51</v>
      </c>
      <c r="B13" s="47">
        <v>0</v>
      </c>
      <c r="C13" s="50" t="s">
        <v>136</v>
      </c>
      <c r="D13" s="47">
        <v>0</v>
      </c>
    </row>
    <row r="14" spans="1:5" ht="15" x14ac:dyDescent="0.25">
      <c r="A14" s="45" t="s">
        <v>52</v>
      </c>
      <c r="B14" s="47">
        <v>0</v>
      </c>
      <c r="C14" s="50" t="s">
        <v>137</v>
      </c>
      <c r="D14" s="47">
        <v>0</v>
      </c>
    </row>
    <row r="15" spans="1:5" ht="15" x14ac:dyDescent="0.25">
      <c r="A15" s="45" t="s">
        <v>53</v>
      </c>
      <c r="B15" s="47">
        <v>0</v>
      </c>
      <c r="C15" s="50" t="s">
        <v>138</v>
      </c>
      <c r="D15" s="47">
        <v>0</v>
      </c>
    </row>
    <row r="16" spans="1:5" ht="15" x14ac:dyDescent="0.25">
      <c r="A16" s="45" t="s">
        <v>54</v>
      </c>
      <c r="B16" s="47">
        <v>0</v>
      </c>
      <c r="C16" s="50" t="s">
        <v>139</v>
      </c>
      <c r="D16" s="47">
        <v>0</v>
      </c>
      <c r="E16"/>
    </row>
    <row r="17" spans="1:5" ht="15" x14ac:dyDescent="0.25">
      <c r="A17" s="45" t="s">
        <v>55</v>
      </c>
      <c r="B17" s="47">
        <v>0</v>
      </c>
      <c r="C17" s="50" t="s">
        <v>140</v>
      </c>
      <c r="D17" s="47">
        <v>0</v>
      </c>
      <c r="E17"/>
    </row>
    <row r="18" spans="1:5" ht="15" x14ac:dyDescent="0.25">
      <c r="A18" s="45" t="s">
        <v>56</v>
      </c>
      <c r="B18" s="47">
        <v>0</v>
      </c>
      <c r="C18" s="50" t="s">
        <v>141</v>
      </c>
      <c r="D18" s="47">
        <v>0</v>
      </c>
      <c r="E18"/>
    </row>
    <row r="19" spans="1:5" ht="15" x14ac:dyDescent="0.25">
      <c r="A19" s="45" t="s">
        <v>57</v>
      </c>
      <c r="B19" s="47">
        <v>0</v>
      </c>
      <c r="C19" s="50" t="s">
        <v>142</v>
      </c>
      <c r="D19" s="47">
        <v>0</v>
      </c>
    </row>
    <row r="20" spans="1:5" ht="15" x14ac:dyDescent="0.25">
      <c r="A20" s="45" t="s">
        <v>58</v>
      </c>
      <c r="B20" s="47">
        <v>0</v>
      </c>
      <c r="C20" s="50" t="s">
        <v>143</v>
      </c>
      <c r="D20" s="47">
        <v>0</v>
      </c>
    </row>
    <row r="21" spans="1:5" ht="15" x14ac:dyDescent="0.25">
      <c r="A21" s="45" t="s">
        <v>59</v>
      </c>
      <c r="B21" s="47">
        <v>0</v>
      </c>
      <c r="C21" s="50" t="s">
        <v>144</v>
      </c>
      <c r="D21" s="47">
        <v>0</v>
      </c>
    </row>
    <row r="22" spans="1:5" ht="15" x14ac:dyDescent="0.25">
      <c r="A22" s="45" t="s">
        <v>60</v>
      </c>
      <c r="B22" s="47">
        <v>0</v>
      </c>
      <c r="C22" s="50" t="s">
        <v>145</v>
      </c>
      <c r="D22" s="47">
        <v>0</v>
      </c>
    </row>
    <row r="23" spans="1:5" x14ac:dyDescent="0.2">
      <c r="A23" s="22"/>
    </row>
    <row r="24" spans="1:5" x14ac:dyDescent="0.2">
      <c r="A24" s="22"/>
    </row>
    <row r="25" spans="1:5" x14ac:dyDescent="0.2">
      <c r="A25" s="22"/>
    </row>
    <row r="26" spans="1:5" x14ac:dyDescent="0.2">
      <c r="A26" s="2"/>
    </row>
    <row r="27" spans="1:5" x14ac:dyDescent="0.2">
      <c r="A27" s="2"/>
    </row>
    <row r="28" spans="1:5" x14ac:dyDescent="0.2">
      <c r="A28" s="2"/>
    </row>
    <row r="29" spans="1:5" x14ac:dyDescent="0.2">
      <c r="A29" s="2"/>
    </row>
    <row r="30" spans="1:5" x14ac:dyDescent="0.2">
      <c r="A30" s="2"/>
    </row>
    <row r="31" spans="1:5" x14ac:dyDescent="0.2">
      <c r="A31" s="2"/>
    </row>
    <row r="32" spans="1:5" x14ac:dyDescent="0.2">
      <c r="A32" s="2"/>
    </row>
    <row r="33" spans="1:1" x14ac:dyDescent="0.2">
      <c r="A33" s="2"/>
    </row>
    <row r="34" spans="1:1" x14ac:dyDescent="0.2">
      <c r="A34" s="2"/>
    </row>
    <row r="35" spans="1:1" x14ac:dyDescent="0.2">
      <c r="A35" s="2"/>
    </row>
    <row r="36" spans="1:1" x14ac:dyDescent="0.2">
      <c r="A36" s="2"/>
    </row>
    <row r="37" spans="1:1" x14ac:dyDescent="0.2">
      <c r="A37" s="2"/>
    </row>
    <row r="38" spans="1:1" x14ac:dyDescent="0.2">
      <c r="A38" s="2"/>
    </row>
    <row r="39" spans="1:1" x14ac:dyDescent="0.2">
      <c r="A39" s="2"/>
    </row>
    <row r="40" spans="1:1" x14ac:dyDescent="0.2">
      <c r="A40" s="2"/>
    </row>
    <row r="41" spans="1:1" x14ac:dyDescent="0.2">
      <c r="A41" s="2"/>
    </row>
    <row r="42" spans="1:1" x14ac:dyDescent="0.2">
      <c r="A42" s="2"/>
    </row>
    <row r="43" spans="1:1" x14ac:dyDescent="0.2">
      <c r="A43" s="2"/>
    </row>
    <row r="44" spans="1:1" x14ac:dyDescent="0.2">
      <c r="A44" s="2"/>
    </row>
    <row r="45" spans="1:1" x14ac:dyDescent="0.2">
      <c r="A45" s="2"/>
    </row>
    <row r="46" spans="1:1" x14ac:dyDescent="0.2">
      <c r="A46" s="2"/>
    </row>
    <row r="47" spans="1:1" x14ac:dyDescent="0.2">
      <c r="A47" s="2"/>
    </row>
    <row r="48" spans="1:1" x14ac:dyDescent="0.2">
      <c r="A48" s="2"/>
    </row>
    <row r="49" spans="1:1" x14ac:dyDescent="0.2">
      <c r="A49" s="2"/>
    </row>
    <row r="50" spans="1:1" x14ac:dyDescent="0.2">
      <c r="A50" s="2"/>
    </row>
    <row r="51" spans="1:1" x14ac:dyDescent="0.2">
      <c r="A51" s="2"/>
    </row>
    <row r="52" spans="1:1" x14ac:dyDescent="0.2">
      <c r="A52" s="2"/>
    </row>
    <row r="53" spans="1:1" x14ac:dyDescent="0.2">
      <c r="A53" s="2"/>
    </row>
    <row r="54" spans="1:1" x14ac:dyDescent="0.2">
      <c r="A54" s="2"/>
    </row>
    <row r="55" spans="1:1" x14ac:dyDescent="0.2">
      <c r="A55" s="2"/>
    </row>
    <row r="56" spans="1:1" x14ac:dyDescent="0.2">
      <c r="A56" s="2"/>
    </row>
    <row r="57" spans="1:1" x14ac:dyDescent="0.2">
      <c r="A57" s="2"/>
    </row>
    <row r="58" spans="1:1" x14ac:dyDescent="0.2">
      <c r="A58" s="2"/>
    </row>
    <row r="59" spans="1:1" x14ac:dyDescent="0.2">
      <c r="A59" s="2"/>
    </row>
    <row r="60" spans="1:1" x14ac:dyDescent="0.2">
      <c r="A60" s="2"/>
    </row>
    <row r="61" spans="1:1" x14ac:dyDescent="0.2">
      <c r="A61" s="2"/>
    </row>
    <row r="62" spans="1:1" x14ac:dyDescent="0.2">
      <c r="A62" s="2"/>
    </row>
    <row r="63" spans="1:1" x14ac:dyDescent="0.2">
      <c r="A63" s="2"/>
    </row>
    <row r="64" spans="1:1" x14ac:dyDescent="0.2">
      <c r="A64" s="2"/>
    </row>
    <row r="65" spans="1:1" x14ac:dyDescent="0.2">
      <c r="A65" s="2"/>
    </row>
    <row r="66" spans="1:1" x14ac:dyDescent="0.2">
      <c r="A66" s="2"/>
    </row>
    <row r="67" spans="1:1" x14ac:dyDescent="0.2">
      <c r="A67" s="2"/>
    </row>
    <row r="68" spans="1:1" x14ac:dyDescent="0.2">
      <c r="A68" s="2"/>
    </row>
    <row r="69" spans="1:1" x14ac:dyDescent="0.2">
      <c r="A69" s="2"/>
    </row>
    <row r="70" spans="1:1" x14ac:dyDescent="0.2">
      <c r="A70" s="2"/>
    </row>
    <row r="71" spans="1:1" x14ac:dyDescent="0.2">
      <c r="A71" s="2"/>
    </row>
    <row r="72" spans="1:1" x14ac:dyDescent="0.2">
      <c r="A72" s="2"/>
    </row>
    <row r="73" spans="1:1" x14ac:dyDescent="0.2">
      <c r="A73" s="2"/>
    </row>
    <row r="74" spans="1:1" x14ac:dyDescent="0.2">
      <c r="A74" s="2"/>
    </row>
    <row r="75" spans="1:1" x14ac:dyDescent="0.2">
      <c r="A75" s="2"/>
    </row>
    <row r="76" spans="1:1" x14ac:dyDescent="0.2">
      <c r="A76" s="2"/>
    </row>
    <row r="77" spans="1:1" x14ac:dyDescent="0.2">
      <c r="A77" s="2"/>
    </row>
    <row r="78" spans="1:1" x14ac:dyDescent="0.2">
      <c r="A78" s="2"/>
    </row>
    <row r="79" spans="1:1" x14ac:dyDescent="0.2">
      <c r="A79" s="2"/>
    </row>
    <row r="80" spans="1:1" x14ac:dyDescent="0.2">
      <c r="A80" s="2"/>
    </row>
    <row r="81" spans="1:1" x14ac:dyDescent="0.2">
      <c r="A81" s="2"/>
    </row>
    <row r="82" spans="1:1" x14ac:dyDescent="0.2">
      <c r="A82" s="2"/>
    </row>
    <row r="83" spans="1:1" x14ac:dyDescent="0.2">
      <c r="A83" s="2"/>
    </row>
    <row r="84" spans="1:1" x14ac:dyDescent="0.2">
      <c r="A84" s="2"/>
    </row>
    <row r="85" spans="1:1" x14ac:dyDescent="0.2">
      <c r="A85" s="2"/>
    </row>
    <row r="86" spans="1:1" x14ac:dyDescent="0.2">
      <c r="A86" s="2"/>
    </row>
    <row r="87" spans="1:1" x14ac:dyDescent="0.2">
      <c r="A87" s="2"/>
    </row>
    <row r="88" spans="1:1" x14ac:dyDescent="0.2">
      <c r="A88" s="2"/>
    </row>
    <row r="89" spans="1:1" x14ac:dyDescent="0.2">
      <c r="A89" s="2"/>
    </row>
    <row r="90" spans="1:1" x14ac:dyDescent="0.2">
      <c r="A90" s="2"/>
    </row>
    <row r="91" spans="1:1" x14ac:dyDescent="0.2">
      <c r="A91" s="2"/>
    </row>
    <row r="92" spans="1:1" x14ac:dyDescent="0.2">
      <c r="A92" s="2"/>
    </row>
    <row r="93" spans="1:1" x14ac:dyDescent="0.2">
      <c r="A93" s="2"/>
    </row>
    <row r="94" spans="1:1" x14ac:dyDescent="0.2">
      <c r="A94" s="2"/>
    </row>
    <row r="95" spans="1:1" x14ac:dyDescent="0.2">
      <c r="A95" s="2"/>
    </row>
    <row r="96" spans="1:1" x14ac:dyDescent="0.2">
      <c r="A96" s="2"/>
    </row>
    <row r="97" spans="1:1" x14ac:dyDescent="0.2">
      <c r="A97" s="2"/>
    </row>
    <row r="98" spans="1:1" x14ac:dyDescent="0.2">
      <c r="A98" s="2"/>
    </row>
    <row r="99" spans="1:1" x14ac:dyDescent="0.2">
      <c r="A99" s="2"/>
    </row>
    <row r="100" spans="1:1" x14ac:dyDescent="0.2">
      <c r="A100" s="2"/>
    </row>
    <row r="101" spans="1:1" x14ac:dyDescent="0.2">
      <c r="A101" s="2"/>
    </row>
    <row r="102" spans="1:1" x14ac:dyDescent="0.2">
      <c r="A102" s="2"/>
    </row>
    <row r="103" spans="1:1" x14ac:dyDescent="0.2">
      <c r="A103" s="2"/>
    </row>
    <row r="104" spans="1:1" x14ac:dyDescent="0.2">
      <c r="A104" s="2"/>
    </row>
    <row r="105" spans="1:1" x14ac:dyDescent="0.2">
      <c r="A105" s="2"/>
    </row>
    <row r="106" spans="1:1" x14ac:dyDescent="0.2">
      <c r="A106" s="2"/>
    </row>
    <row r="107" spans="1:1" x14ac:dyDescent="0.2">
      <c r="A107" s="2"/>
    </row>
    <row r="108" spans="1:1" x14ac:dyDescent="0.2">
      <c r="A108" s="2"/>
    </row>
    <row r="109" spans="1:1" x14ac:dyDescent="0.2">
      <c r="A109" s="2"/>
    </row>
    <row r="110" spans="1:1" x14ac:dyDescent="0.2">
      <c r="A110" s="2"/>
    </row>
    <row r="111" spans="1:1" x14ac:dyDescent="0.2">
      <c r="A111" s="2"/>
    </row>
    <row r="112" spans="1:1" x14ac:dyDescent="0.2">
      <c r="A112" s="2"/>
    </row>
    <row r="113" spans="1:1" x14ac:dyDescent="0.2">
      <c r="A113" s="2"/>
    </row>
    <row r="114" spans="1:1" x14ac:dyDescent="0.2">
      <c r="A114" s="2"/>
    </row>
    <row r="115" spans="1:1" x14ac:dyDescent="0.2">
      <c r="A115" s="2"/>
    </row>
    <row r="116" spans="1:1" x14ac:dyDescent="0.2">
      <c r="A116" s="2"/>
    </row>
    <row r="117" spans="1:1" x14ac:dyDescent="0.2">
      <c r="A117" s="2"/>
    </row>
    <row r="118" spans="1:1" x14ac:dyDescent="0.2">
      <c r="A118" s="2"/>
    </row>
    <row r="119" spans="1:1" x14ac:dyDescent="0.2">
      <c r="A119" s="2"/>
    </row>
    <row r="120" spans="1:1" x14ac:dyDescent="0.2">
      <c r="A120" s="2"/>
    </row>
    <row r="121" spans="1:1" x14ac:dyDescent="0.2">
      <c r="A121" s="2"/>
    </row>
    <row r="122" spans="1:1" x14ac:dyDescent="0.2">
      <c r="A122" s="2"/>
    </row>
    <row r="123" spans="1:1" x14ac:dyDescent="0.2">
      <c r="A123" s="2"/>
    </row>
    <row r="124" spans="1:1" x14ac:dyDescent="0.2">
      <c r="A124" s="2"/>
    </row>
    <row r="125" spans="1:1" x14ac:dyDescent="0.2">
      <c r="A125" s="2"/>
    </row>
    <row r="126" spans="1:1" x14ac:dyDescent="0.2">
      <c r="A126" s="2"/>
    </row>
    <row r="127" spans="1:1" x14ac:dyDescent="0.2">
      <c r="A127" s="2"/>
    </row>
    <row r="128" spans="1:1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</sheetData>
  <sortState xmlns:xlrd2="http://schemas.microsoft.com/office/spreadsheetml/2017/richdata2" ref="A2:L93">
    <sortCondition ref="A2"/>
  </sortState>
  <phoneticPr fontId="5" type="noConversion"/>
  <pageMargins left="0.7" right="0.7" top="0.75" bottom="0.75" header="0.3" footer="0.3"/>
  <pageSetup paperSize="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67"/>
  <sheetViews>
    <sheetView workbookViewId="0">
      <selection sqref="A1:D208"/>
    </sheetView>
  </sheetViews>
  <sheetFormatPr defaultRowHeight="15" x14ac:dyDescent="0.25"/>
  <cols>
    <col min="1" max="1" width="28.7109375" customWidth="1"/>
    <col min="2" max="2" width="21.140625" customWidth="1"/>
    <col min="3" max="3" width="20.5703125" customWidth="1"/>
    <col min="4" max="4" width="18.28515625" customWidth="1"/>
  </cols>
  <sheetData>
    <row r="1" spans="1:4" ht="15.75" thickBot="1" x14ac:dyDescent="0.3">
      <c r="A1" s="25" t="s">
        <v>6</v>
      </c>
      <c r="B1" s="26" t="s">
        <v>30</v>
      </c>
      <c r="C1" s="26" t="s">
        <v>31</v>
      </c>
      <c r="D1" s="27" t="s">
        <v>29</v>
      </c>
    </row>
    <row r="2" spans="1:4" x14ac:dyDescent="0.25">
      <c r="A2" s="24"/>
      <c r="B2" s="24"/>
      <c r="C2" s="24"/>
      <c r="D2" s="24"/>
    </row>
    <row r="3" spans="1:4" x14ac:dyDescent="0.25">
      <c r="A3" s="23"/>
      <c r="B3" s="23"/>
      <c r="C3" s="23"/>
      <c r="D3" s="23"/>
    </row>
    <row r="4" spans="1:4" x14ac:dyDescent="0.25">
      <c r="A4" s="23"/>
      <c r="B4" s="23"/>
      <c r="C4" s="23"/>
      <c r="D4" s="23"/>
    </row>
    <row r="5" spans="1:4" x14ac:dyDescent="0.25">
      <c r="A5" s="23"/>
      <c r="B5" s="23"/>
      <c r="C5" s="23"/>
      <c r="D5" s="23"/>
    </row>
    <row r="6" spans="1:4" x14ac:dyDescent="0.25">
      <c r="A6" s="23"/>
      <c r="B6" s="23"/>
      <c r="C6" s="23"/>
      <c r="D6" s="23"/>
    </row>
    <row r="7" spans="1:4" x14ac:dyDescent="0.25">
      <c r="A7" s="23"/>
      <c r="B7" s="23"/>
      <c r="C7" s="23"/>
      <c r="D7" s="23"/>
    </row>
    <row r="8" spans="1:4" x14ac:dyDescent="0.25">
      <c r="A8" s="23"/>
      <c r="B8" s="23"/>
      <c r="C8" s="23"/>
      <c r="D8" s="23"/>
    </row>
    <row r="9" spans="1:4" x14ac:dyDescent="0.25">
      <c r="A9" s="23"/>
      <c r="B9" s="23"/>
      <c r="C9" s="23"/>
      <c r="D9" s="23"/>
    </row>
    <row r="10" spans="1:4" x14ac:dyDescent="0.25">
      <c r="A10" s="23"/>
      <c r="B10" s="23"/>
      <c r="C10" s="23"/>
      <c r="D10" s="23"/>
    </row>
    <row r="11" spans="1:4" x14ac:dyDescent="0.25">
      <c r="A11" s="23"/>
      <c r="B11" s="23"/>
      <c r="C11" s="23"/>
      <c r="D11" s="23"/>
    </row>
    <row r="12" spans="1:4" x14ac:dyDescent="0.25">
      <c r="A12" s="23"/>
      <c r="B12" s="23"/>
      <c r="C12" s="23"/>
      <c r="D12" s="23"/>
    </row>
    <row r="13" spans="1:4" x14ac:dyDescent="0.25">
      <c r="A13" s="23"/>
      <c r="B13" s="23"/>
      <c r="C13" s="23"/>
      <c r="D13" s="23"/>
    </row>
    <row r="14" spans="1:4" x14ac:dyDescent="0.25">
      <c r="A14" s="23"/>
      <c r="B14" s="23"/>
      <c r="C14" s="23"/>
      <c r="D14" s="23"/>
    </row>
    <row r="15" spans="1:4" x14ac:dyDescent="0.25">
      <c r="A15" s="23"/>
      <c r="B15" s="23"/>
      <c r="C15" s="23"/>
      <c r="D15" s="23"/>
    </row>
    <row r="16" spans="1:4" x14ac:dyDescent="0.25">
      <c r="A16" s="23"/>
      <c r="B16" s="23"/>
      <c r="C16" s="23"/>
      <c r="D16" s="23"/>
    </row>
    <row r="17" spans="1:4" x14ac:dyDescent="0.25">
      <c r="A17" s="23"/>
      <c r="B17" s="23"/>
      <c r="C17" s="23"/>
      <c r="D17" s="23"/>
    </row>
    <row r="18" spans="1:4" x14ac:dyDescent="0.25">
      <c r="A18" s="23"/>
      <c r="B18" s="23"/>
      <c r="C18" s="23"/>
      <c r="D18" s="23"/>
    </row>
    <row r="19" spans="1:4" x14ac:dyDescent="0.25">
      <c r="A19" s="23"/>
      <c r="B19" s="23"/>
      <c r="C19" s="23"/>
      <c r="D19" s="23"/>
    </row>
    <row r="20" spans="1:4" x14ac:dyDescent="0.25">
      <c r="A20" s="23"/>
      <c r="B20" s="23"/>
      <c r="C20" s="23"/>
      <c r="D20" s="23"/>
    </row>
    <row r="21" spans="1:4" x14ac:dyDescent="0.25">
      <c r="A21" s="23"/>
      <c r="B21" s="23"/>
      <c r="C21" s="23"/>
      <c r="D21" s="23"/>
    </row>
    <row r="22" spans="1:4" x14ac:dyDescent="0.25">
      <c r="A22" s="23"/>
      <c r="B22" s="23"/>
      <c r="C22" s="23"/>
      <c r="D22" s="23"/>
    </row>
    <row r="23" spans="1:4" x14ac:dyDescent="0.25">
      <c r="A23" s="23"/>
      <c r="B23" s="23"/>
      <c r="C23" s="23"/>
      <c r="D23" s="23"/>
    </row>
    <row r="24" spans="1:4" x14ac:dyDescent="0.25">
      <c r="A24" s="23"/>
      <c r="B24" s="23"/>
      <c r="C24" s="23"/>
      <c r="D24" s="23"/>
    </row>
    <row r="25" spans="1:4" x14ac:dyDescent="0.25">
      <c r="A25" s="23"/>
      <c r="B25" s="23"/>
      <c r="C25" s="23"/>
      <c r="D25" s="23"/>
    </row>
    <row r="26" spans="1:4" x14ac:dyDescent="0.25">
      <c r="A26" s="23"/>
      <c r="B26" s="23"/>
      <c r="C26" s="23"/>
      <c r="D26" s="23"/>
    </row>
    <row r="27" spans="1:4" x14ac:dyDescent="0.25">
      <c r="A27" s="23"/>
      <c r="B27" s="23"/>
      <c r="C27" s="23"/>
      <c r="D27" s="23"/>
    </row>
    <row r="28" spans="1:4" x14ac:dyDescent="0.25">
      <c r="A28" s="23"/>
      <c r="B28" s="23"/>
      <c r="C28" s="23"/>
      <c r="D28" s="23"/>
    </row>
    <row r="29" spans="1:4" x14ac:dyDescent="0.25">
      <c r="A29" s="23"/>
      <c r="B29" s="23"/>
      <c r="C29" s="23"/>
      <c r="D29" s="23"/>
    </row>
    <row r="30" spans="1:4" x14ac:dyDescent="0.25">
      <c r="A30" s="23"/>
      <c r="B30" s="23"/>
      <c r="C30" s="23"/>
      <c r="D30" s="23"/>
    </row>
    <row r="31" spans="1:4" x14ac:dyDescent="0.25">
      <c r="A31" s="23"/>
      <c r="B31" s="23"/>
      <c r="C31" s="23"/>
      <c r="D31" s="23"/>
    </row>
    <row r="32" spans="1:4" x14ac:dyDescent="0.25">
      <c r="A32" s="23"/>
      <c r="B32" s="23"/>
      <c r="C32" s="23"/>
      <c r="D32" s="23"/>
    </row>
    <row r="33" spans="1:4" x14ac:dyDescent="0.25">
      <c r="A33" s="23"/>
      <c r="B33" s="23"/>
      <c r="C33" s="23"/>
      <c r="D33" s="23"/>
    </row>
    <row r="34" spans="1:4" x14ac:dyDescent="0.25">
      <c r="A34" s="23"/>
      <c r="B34" s="23"/>
      <c r="C34" s="23"/>
      <c r="D34" s="23"/>
    </row>
    <row r="35" spans="1:4" x14ac:dyDescent="0.25">
      <c r="A35" s="23"/>
      <c r="B35" s="23"/>
      <c r="C35" s="23"/>
      <c r="D35" s="23"/>
    </row>
    <row r="36" spans="1:4" x14ac:dyDescent="0.25">
      <c r="A36" s="23"/>
      <c r="B36" s="23"/>
      <c r="C36" s="23"/>
      <c r="D36" s="23"/>
    </row>
    <row r="37" spans="1:4" x14ac:dyDescent="0.25">
      <c r="A37" s="23"/>
      <c r="B37" s="23"/>
      <c r="C37" s="23"/>
      <c r="D37" s="23"/>
    </row>
    <row r="38" spans="1:4" x14ac:dyDescent="0.25">
      <c r="A38" s="23"/>
      <c r="B38" s="23"/>
      <c r="C38" s="23"/>
      <c r="D38" s="23"/>
    </row>
    <row r="39" spans="1:4" x14ac:dyDescent="0.25">
      <c r="A39" s="23"/>
      <c r="B39" s="23"/>
      <c r="C39" s="23"/>
      <c r="D39" s="23"/>
    </row>
    <row r="40" spans="1:4" x14ac:dyDescent="0.25">
      <c r="A40" s="23"/>
      <c r="B40" s="23"/>
      <c r="C40" s="23"/>
      <c r="D40" s="23"/>
    </row>
    <row r="41" spans="1:4" x14ac:dyDescent="0.25">
      <c r="A41" s="23"/>
      <c r="B41" s="23"/>
      <c r="C41" s="23"/>
      <c r="D41" s="23"/>
    </row>
    <row r="42" spans="1:4" x14ac:dyDescent="0.25">
      <c r="A42" s="23"/>
      <c r="B42" s="23"/>
      <c r="C42" s="23"/>
      <c r="D42" s="23"/>
    </row>
    <row r="43" spans="1:4" x14ac:dyDescent="0.25">
      <c r="A43" s="23"/>
      <c r="B43" s="23"/>
      <c r="C43" s="23"/>
      <c r="D43" s="23"/>
    </row>
    <row r="44" spans="1:4" x14ac:dyDescent="0.25">
      <c r="A44" s="23"/>
      <c r="B44" s="23"/>
      <c r="C44" s="23"/>
      <c r="D44" s="23"/>
    </row>
    <row r="45" spans="1:4" x14ac:dyDescent="0.25">
      <c r="A45" s="23"/>
      <c r="B45" s="23"/>
      <c r="C45" s="23"/>
      <c r="D45" s="23"/>
    </row>
    <row r="46" spans="1:4" x14ac:dyDescent="0.25">
      <c r="A46" s="23"/>
      <c r="B46" s="23"/>
      <c r="C46" s="23"/>
      <c r="D46" s="23"/>
    </row>
    <row r="47" spans="1:4" x14ac:dyDescent="0.25">
      <c r="A47" s="23"/>
      <c r="B47" s="23"/>
      <c r="C47" s="23"/>
      <c r="D47" s="23"/>
    </row>
    <row r="48" spans="1:4" x14ac:dyDescent="0.25">
      <c r="A48" s="23"/>
      <c r="B48" s="23"/>
      <c r="C48" s="23"/>
      <c r="D48" s="23"/>
    </row>
    <row r="49" spans="1:4" x14ac:dyDescent="0.25">
      <c r="A49" s="23"/>
      <c r="B49" s="23"/>
      <c r="C49" s="23"/>
      <c r="D49" s="23"/>
    </row>
    <row r="50" spans="1:4" x14ac:dyDescent="0.25">
      <c r="A50" s="23"/>
      <c r="B50" s="23"/>
      <c r="C50" s="23"/>
      <c r="D50" s="23"/>
    </row>
    <row r="51" spans="1:4" x14ac:dyDescent="0.25">
      <c r="A51" s="23"/>
      <c r="B51" s="23"/>
      <c r="C51" s="23"/>
      <c r="D51" s="23"/>
    </row>
    <row r="52" spans="1:4" x14ac:dyDescent="0.25">
      <c r="A52" s="23"/>
      <c r="B52" s="23"/>
      <c r="C52" s="23"/>
      <c r="D52" s="23"/>
    </row>
    <row r="53" spans="1:4" x14ac:dyDescent="0.25">
      <c r="A53" s="23"/>
      <c r="B53" s="23"/>
      <c r="C53" s="23"/>
      <c r="D53" s="23"/>
    </row>
    <row r="54" spans="1:4" x14ac:dyDescent="0.25">
      <c r="A54" s="23"/>
      <c r="B54" s="23"/>
      <c r="C54" s="23"/>
      <c r="D54" s="23"/>
    </row>
    <row r="55" spans="1:4" x14ac:dyDescent="0.25">
      <c r="A55" s="23"/>
      <c r="B55" s="23"/>
      <c r="C55" s="23"/>
      <c r="D55" s="23"/>
    </row>
    <row r="56" spans="1:4" x14ac:dyDescent="0.25">
      <c r="A56" s="23"/>
      <c r="B56" s="23"/>
      <c r="C56" s="23"/>
      <c r="D56" s="23"/>
    </row>
    <row r="57" spans="1:4" x14ac:dyDescent="0.25">
      <c r="A57" s="23"/>
      <c r="B57" s="23"/>
      <c r="C57" s="23"/>
      <c r="D57" s="23"/>
    </row>
    <row r="58" spans="1:4" x14ac:dyDescent="0.25">
      <c r="A58" s="23"/>
      <c r="B58" s="23"/>
      <c r="C58" s="23"/>
      <c r="D58" s="23"/>
    </row>
    <row r="59" spans="1:4" x14ac:dyDescent="0.25">
      <c r="A59" s="23"/>
      <c r="B59" s="23"/>
      <c r="C59" s="23"/>
      <c r="D59" s="23"/>
    </row>
    <row r="60" spans="1:4" x14ac:dyDescent="0.25">
      <c r="A60" s="23"/>
      <c r="B60" s="23"/>
      <c r="C60" s="23"/>
      <c r="D60" s="23"/>
    </row>
    <row r="61" spans="1:4" x14ac:dyDescent="0.25">
      <c r="A61" s="23"/>
      <c r="B61" s="23"/>
      <c r="C61" s="23"/>
      <c r="D61" s="23"/>
    </row>
    <row r="62" spans="1:4" x14ac:dyDescent="0.25">
      <c r="A62" s="23"/>
      <c r="B62" s="23"/>
      <c r="C62" s="23"/>
      <c r="D62" s="23"/>
    </row>
    <row r="63" spans="1:4" x14ac:dyDescent="0.25">
      <c r="A63" s="23"/>
      <c r="B63" s="23"/>
      <c r="C63" s="23"/>
      <c r="D63" s="23"/>
    </row>
    <row r="64" spans="1:4" x14ac:dyDescent="0.25">
      <c r="A64" s="23"/>
      <c r="B64" s="23"/>
      <c r="C64" s="23"/>
      <c r="D64" s="23"/>
    </row>
    <row r="65" spans="1:4" x14ac:dyDescent="0.25">
      <c r="A65" s="23"/>
      <c r="B65" s="23"/>
      <c r="C65" s="23"/>
      <c r="D65" s="23"/>
    </row>
    <row r="66" spans="1:4" x14ac:dyDescent="0.25">
      <c r="A66" s="23"/>
      <c r="B66" s="23"/>
      <c r="C66" s="23"/>
      <c r="D66" s="23"/>
    </row>
    <row r="67" spans="1:4" x14ac:dyDescent="0.25">
      <c r="A67" s="23"/>
      <c r="B67" s="23"/>
      <c r="C67" s="23"/>
      <c r="D67" s="23"/>
    </row>
  </sheetData>
  <pageMargins left="0.7" right="0.7" top="0.75" bottom="0.75" header="0.3" footer="0.3"/>
  <pageSetup paperSize="9" scale="95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HEADER</vt:lpstr>
      <vt:lpstr>ORIG_ASSAY</vt:lpstr>
      <vt:lpstr>SURVEY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Marivic Ulang</dc:creator>
  <cp:lastModifiedBy>Mark Neil Adorable</cp:lastModifiedBy>
  <dcterms:created xsi:type="dcterms:W3CDTF">2016-06-29T01:24:52Z</dcterms:created>
  <dcterms:modified xsi:type="dcterms:W3CDTF">2021-10-14T07:03:14Z</dcterms:modified>
</cp:coreProperties>
</file>