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Y\L650 SDY 113S FWS ODW\"/>
    </mc:Choice>
  </mc:AlternateContent>
  <xr:revisionPtr revIDLastSave="0" documentId="13_ncr:1_{9A732C99-9B6E-4EFF-B5D1-8DCBB4AF328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2" l="1"/>
  <c r="C47" i="2" s="1"/>
  <c r="B48" i="2" s="1"/>
  <c r="C48" i="2" s="1"/>
  <c r="B49" i="2" s="1"/>
  <c r="C49" i="2" s="1"/>
  <c r="C46" i="2"/>
  <c r="C42" i="2"/>
  <c r="B43" i="2" s="1"/>
  <c r="C43" i="2" s="1"/>
  <c r="B44" i="2" s="1"/>
  <c r="C44" i="2" s="1"/>
  <c r="B45" i="2" s="1"/>
  <c r="C45" i="2" s="1"/>
  <c r="B40" i="2"/>
  <c r="C40" i="2" s="1"/>
  <c r="B41" i="2" s="1"/>
  <c r="C41" i="2" s="1"/>
  <c r="C39" i="2"/>
  <c r="C35" i="2"/>
  <c r="B36" i="2" s="1"/>
  <c r="C36" i="2" s="1"/>
  <c r="B37" i="2" s="1"/>
  <c r="C37" i="2" s="1"/>
  <c r="B38" i="2" s="1"/>
  <c r="C38" i="2" s="1"/>
  <c r="C31" i="2"/>
  <c r="B32" i="2" s="1"/>
  <c r="C32" i="2" s="1"/>
  <c r="B33" i="2" s="1"/>
  <c r="C33" i="2" s="1"/>
  <c r="B28" i="2" l="1"/>
  <c r="C28" i="2" s="1"/>
  <c r="B29" i="2" s="1"/>
  <c r="C29" i="2" s="1"/>
  <c r="B30" i="2" s="1"/>
  <c r="C30" i="2" s="1"/>
  <c r="B23" i="2"/>
  <c r="C23" i="2" s="1"/>
  <c r="B24" i="2" s="1"/>
  <c r="C24" i="2" s="1"/>
  <c r="B25" i="2" s="1"/>
  <c r="C25" i="2" s="1"/>
  <c r="B19" i="2"/>
  <c r="C19" i="2" s="1"/>
  <c r="B20" i="2" s="1"/>
  <c r="C20" i="2" s="1"/>
  <c r="B21" i="2" s="1"/>
  <c r="C21" i="2" s="1"/>
  <c r="B15" i="2"/>
  <c r="C15" i="2" s="1"/>
  <c r="B16" i="2" s="1"/>
  <c r="C16" i="2" s="1"/>
  <c r="B17" i="2" s="1"/>
  <c r="C17" i="2" s="1"/>
  <c r="B11" i="2"/>
  <c r="C11" i="2" s="1"/>
  <c r="B12" i="2" s="1"/>
  <c r="C12" i="2" s="1"/>
  <c r="B13" i="2" s="1"/>
  <c r="C13" i="2" s="1"/>
  <c r="B7" i="2"/>
  <c r="C7" i="2" s="1"/>
  <c r="B8" i="2" s="1"/>
  <c r="C8" i="2" s="1"/>
  <c r="B9" i="2" s="1"/>
  <c r="C9" i="2" s="1"/>
  <c r="B3" i="2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<sst xmlns="http://schemas.openxmlformats.org/spreadsheetml/2006/main" count="301" uniqueCount="124">
  <si>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</si>
  <si>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</si>
  <si>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</si>
  <si>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</si>
  <si>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</si>
  <si>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</si>
  <si>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</si>
  <si>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</si>
  <si>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</si>
  <si>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</si>
  <si>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</si>
  <si>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</si>
  <si>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</si>
  <si>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</si>
  <si>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</si>
  <si>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</si>
  <si>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</si>
  <si>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</si>
  <si>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</si>
  <si>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</si>
  <si>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</si>
  <si>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</si>
  <si>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</si>
  <si>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</si>
  <si>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</si>
  <si>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</si>
  <si>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</si>
  <si>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</si>
  <si>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</si>
  <si>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</si>
  <si>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</si>
  <si>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</si>
  <si>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</si>
  <si>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</si>
  <si>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SDY</t>
  </si>
  <si>
    <t>FW</t>
  </si>
  <si>
    <t>MV</t>
  </si>
  <si>
    <t>HW</t>
  </si>
  <si>
    <t>SDY_650_113S_FWS_W_001</t>
  </si>
  <si>
    <t>SDY_650_113S_FWS_W_002</t>
  </si>
  <si>
    <t>SDY_650_113S_FWS_W_003</t>
  </si>
  <si>
    <t>SDY_650_113S_FWS_W_004</t>
  </si>
  <si>
    <t>SDY_650_113S_FWS_W_005</t>
  </si>
  <si>
    <t>SDY_650_113S_FWS_W_006</t>
  </si>
  <si>
    <t>SDY_650_113S_FWS_W_007</t>
  </si>
  <si>
    <t>SDY_650_113S_FWS_W_008</t>
  </si>
  <si>
    <t>SDY_650_113S_FWS_W_009</t>
  </si>
  <si>
    <t>SDY_650_113S_FWS_W_010</t>
  </si>
  <si>
    <t>SDY_650_113S_FWS_W_011</t>
  </si>
  <si>
    <t>SDY_650_113S_FWS_W_012</t>
  </si>
  <si>
    <t>SDY_650_113S_FWS_W_013</t>
  </si>
  <si>
    <t>SDY_650_113S_FWS_W_014</t>
  </si>
  <si>
    <t>SDY_650_113S_FWS_W_015</t>
  </si>
  <si>
    <t>SDY_650_113S_FWS_W_016</t>
  </si>
  <si>
    <t>B-2025515</t>
  </si>
  <si>
    <t>B-2025534</t>
  </si>
  <si>
    <t>B-2025544</t>
  </si>
  <si>
    <t>B-2025669</t>
  </si>
  <si>
    <t>B-2026245</t>
  </si>
  <si>
    <t>B-2026287</t>
  </si>
  <si>
    <t>B-2026303</t>
  </si>
  <si>
    <t>JPS</t>
  </si>
  <si>
    <t>LSC</t>
  </si>
  <si>
    <t>SDY_650_113S_SPLIT_W_009</t>
  </si>
  <si>
    <t>B-2026313</t>
  </si>
  <si>
    <t>SDY_650_113S_SPLIT_W_010</t>
  </si>
  <si>
    <t>SDY_650_113S_SPLIT_W_011</t>
  </si>
  <si>
    <t>B-2026489</t>
  </si>
  <si>
    <t>SDY_650_113S_SPLIT_W_012</t>
  </si>
  <si>
    <t>B-2026503</t>
  </si>
  <si>
    <t>SDY_650_113S_SPLIT_W_013</t>
  </si>
  <si>
    <t>B-2026527</t>
  </si>
  <si>
    <t>SDY_650_113S_SPLIT_W_014</t>
  </si>
  <si>
    <t>B-2026557</t>
  </si>
  <si>
    <t>68.29</t>
  </si>
  <si>
    <t>66.86</t>
  </si>
  <si>
    <t>76.27</t>
  </si>
  <si>
    <t>73.91</t>
  </si>
  <si>
    <t>76.99</t>
  </si>
  <si>
    <t>82.82</t>
  </si>
  <si>
    <t>93.45</t>
  </si>
  <si>
    <t>98.76</t>
  </si>
  <si>
    <t>615640.9619</t>
  </si>
  <si>
    <t>814799.1383</t>
  </si>
  <si>
    <t>615637.1036</t>
  </si>
  <si>
    <t>814800.1716</t>
  </si>
  <si>
    <t>615628.4537</t>
  </si>
  <si>
    <t>814804.8614</t>
  </si>
  <si>
    <t>615625.9609</t>
  </si>
  <si>
    <t>814805.4474</t>
  </si>
  <si>
    <t>615622.5515</t>
  </si>
  <si>
    <t>814806.3264</t>
  </si>
  <si>
    <t>615620.4620</t>
  </si>
  <si>
    <t>814805.8503</t>
  </si>
  <si>
    <t>615617.0418</t>
  </si>
  <si>
    <t>814806.1035</t>
  </si>
  <si>
    <t>615615.5021</t>
  </si>
  <si>
    <t>814805.2245</t>
  </si>
  <si>
    <t>S.BANTAYAN</t>
  </si>
  <si>
    <t>S.SANA</t>
  </si>
  <si>
    <t>615674.5248</t>
  </si>
  <si>
    <t>814793.4978</t>
  </si>
  <si>
    <t>615672.8182</t>
  </si>
  <si>
    <t>814793.6727</t>
  </si>
  <si>
    <t>615669.2068</t>
  </si>
  <si>
    <t>814794.2897</t>
  </si>
  <si>
    <t>615665.2027</t>
  </si>
  <si>
    <t>814794.3772</t>
  </si>
  <si>
    <t>615650.2742</t>
  </si>
  <si>
    <t>814795.7136</t>
  </si>
  <si>
    <t>615646.8612</t>
  </si>
  <si>
    <t>814797.1463</t>
  </si>
  <si>
    <t>615645.3180</t>
  </si>
  <si>
    <t>814797.7925</t>
  </si>
  <si>
    <t>615642.9537</t>
  </si>
  <si>
    <t>814798.6372</t>
  </si>
  <si>
    <t>83.75</t>
  </si>
  <si>
    <t>84.83</t>
  </si>
  <si>
    <t>85.15</t>
  </si>
  <si>
    <t>85.62</t>
  </si>
  <si>
    <t>82.22</t>
  </si>
  <si>
    <t>74.66</t>
  </si>
  <si>
    <t>71.10</t>
  </si>
  <si>
    <t>68.88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</si>
</sst>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4" fillId="0" borderId="0" xfId="3" applyFont="1" applyAlignment="1">
      <alignment horizontal="center"/>
    </xf>
    <xf numFmtId="164" fontId="4" fillId="2" borderId="1" xfId="2" applyNumberFormat="1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>
      <alignment horizontal="center" vertical="center"/>
    </xf>
    <xf numFmtId="2" fontId="1" fillId="2" borderId="1" xfId="1" applyNumberFormat="1" applyFont="1" applyFill="1" applyBorder="1" applyAlignment="1">
      <alignment horizontal="center" vertical="center"/>
    </xf>
    <xf numFmtId="0" fontId="0" fillId="0" borderId="0" xfId="0" quotePrefix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8"/>
  <sheetViews>
    <sheetView tabSelected="1" workbookViewId="0">
      <selection activeCell="A29" sqref="A29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2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1" t="s">
        <v>9</v>
      </c>
      <c r="K1" s="13" t="s">
        <v>10</v>
      </c>
    </row>
    <row r="2" spans="1:11" ht="15" x14ac:dyDescent="0.25">
      <c r="A2" s="45" t="s">
        <v>38</v>
      </c>
      <c r="B2" s="54" t="s">
        <v>100</v>
      </c>
      <c r="C2" s="54" t="s">
        <v>101</v>
      </c>
      <c r="D2" s="34">
        <v>650</v>
      </c>
      <c r="E2" s="34">
        <v>4.0999999999999996</v>
      </c>
      <c r="F2" s="17">
        <v>650</v>
      </c>
      <c r="G2" s="17" t="s">
        <v>34</v>
      </c>
      <c r="H2" s="17"/>
      <c r="I2" s="17" t="s">
        <v>61</v>
      </c>
      <c r="J2" s="49">
        <v>44361</v>
      </c>
      <c r="K2" s="45" t="s">
        <v>32</v>
      </c>
    </row>
    <row r="3" spans="1:11" ht="15" x14ac:dyDescent="0.25">
      <c r="A3" s="45" t="s">
        <v>39</v>
      </c>
      <c r="B3" s="54" t="s">
        <v>102</v>
      </c>
      <c r="C3" s="54" t="s">
        <v>103</v>
      </c>
      <c r="D3" s="34">
        <v>650</v>
      </c>
      <c r="E3" s="34">
        <v>3.5</v>
      </c>
      <c r="F3" s="17">
        <v>650</v>
      </c>
      <c r="G3" s="17" t="s">
        <v>34</v>
      </c>
      <c r="H3" s="17"/>
      <c r="I3" s="17" t="s">
        <v>61</v>
      </c>
      <c r="J3" s="49">
        <v>44363</v>
      </c>
      <c r="K3" s="45" t="s">
        <v>32</v>
      </c>
    </row>
    <row r="4" spans="1:11" ht="15" x14ac:dyDescent="0.25">
      <c r="A4" s="45" t="s">
        <v>40</v>
      </c>
      <c r="B4" s="54" t="s">
        <v>104</v>
      </c>
      <c r="C4" s="54" t="s">
        <v>105</v>
      </c>
      <c r="D4" s="34">
        <v>650</v>
      </c>
      <c r="E4" s="34">
        <v>3.4</v>
      </c>
      <c r="F4" s="17">
        <v>650</v>
      </c>
      <c r="G4" s="17" t="s">
        <v>34</v>
      </c>
      <c r="H4" s="17"/>
      <c r="I4" s="17" t="s">
        <v>61</v>
      </c>
      <c r="J4" s="49">
        <v>44364</v>
      </c>
      <c r="K4" s="45" t="s">
        <v>32</v>
      </c>
    </row>
    <row r="5" spans="1:11" ht="15" x14ac:dyDescent="0.25">
      <c r="A5" s="45" t="s">
        <v>41</v>
      </c>
      <c r="B5" s="54" t="s">
        <v>106</v>
      </c>
      <c r="C5" s="54" t="s">
        <v>107</v>
      </c>
      <c r="D5" s="34">
        <v>650</v>
      </c>
      <c r="E5" s="34">
        <v>3.3</v>
      </c>
      <c r="F5" s="17">
        <v>650</v>
      </c>
      <c r="G5" s="17" t="s">
        <v>34</v>
      </c>
      <c r="H5" s="17"/>
      <c r="I5" s="17" t="s">
        <v>61</v>
      </c>
      <c r="J5" s="49">
        <v>44376</v>
      </c>
      <c r="K5" s="45" t="s">
        <v>32</v>
      </c>
    </row>
    <row r="6" spans="1:11" ht="15" x14ac:dyDescent="0.25">
      <c r="A6" s="45" t="s">
        <v>42</v>
      </c>
      <c r="B6" s="54" t="s">
        <v>108</v>
      </c>
      <c r="C6" s="54" t="s">
        <v>109</v>
      </c>
      <c r="D6" s="34">
        <v>650</v>
      </c>
      <c r="E6" s="34">
        <v>2.8</v>
      </c>
      <c r="F6" s="17">
        <v>650</v>
      </c>
      <c r="G6" s="17" t="s">
        <v>34</v>
      </c>
      <c r="H6" s="17"/>
      <c r="I6" s="17" t="s">
        <v>62</v>
      </c>
      <c r="J6" s="49">
        <v>44434</v>
      </c>
      <c r="K6" s="45" t="s">
        <v>32</v>
      </c>
    </row>
    <row r="7" spans="1:11" ht="15" x14ac:dyDescent="0.25">
      <c r="A7" s="45" t="s">
        <v>43</v>
      </c>
      <c r="B7" s="54" t="s">
        <v>110</v>
      </c>
      <c r="C7" s="54" t="s">
        <v>111</v>
      </c>
      <c r="D7" s="34">
        <v>650</v>
      </c>
      <c r="E7" s="34">
        <v>2.8</v>
      </c>
      <c r="F7" s="17">
        <v>650</v>
      </c>
      <c r="G7" s="17" t="s">
        <v>34</v>
      </c>
      <c r="H7" s="17"/>
      <c r="I7" s="17" t="s">
        <v>61</v>
      </c>
      <c r="J7" s="49">
        <v>44438</v>
      </c>
      <c r="K7" s="45" t="s">
        <v>32</v>
      </c>
    </row>
    <row r="8" spans="1:11" ht="15" x14ac:dyDescent="0.25">
      <c r="A8" s="45" t="s">
        <v>44</v>
      </c>
      <c r="B8" s="54" t="s">
        <v>112</v>
      </c>
      <c r="C8" s="54" t="s">
        <v>113</v>
      </c>
      <c r="D8" s="34">
        <v>650</v>
      </c>
      <c r="E8" s="15">
        <v>3</v>
      </c>
      <c r="F8" s="17">
        <v>650</v>
      </c>
      <c r="G8" s="17" t="s">
        <v>34</v>
      </c>
      <c r="I8" s="17" t="s">
        <v>62</v>
      </c>
      <c r="J8" s="49">
        <v>44440</v>
      </c>
      <c r="K8" s="45" t="s">
        <v>32</v>
      </c>
    </row>
    <row r="9" spans="1:11" ht="15" x14ac:dyDescent="0.25">
      <c r="A9" s="45" t="s">
        <v>45</v>
      </c>
      <c r="B9" s="54" t="s">
        <v>114</v>
      </c>
      <c r="C9" s="54" t="s">
        <v>115</v>
      </c>
      <c r="D9" s="34">
        <v>650</v>
      </c>
      <c r="F9" s="17">
        <v>650</v>
      </c>
      <c r="G9" s="17" t="s">
        <v>34</v>
      </c>
      <c r="K9" s="45" t="s">
        <v>32</v>
      </c>
    </row>
    <row r="10" spans="1:11" ht="15" x14ac:dyDescent="0.25">
      <c r="A10" s="45" t="s">
        <v>46</v>
      </c>
      <c r="B10" s="54" t="s">
        <v>82</v>
      </c>
      <c r="C10" s="54" t="s">
        <v>83</v>
      </c>
      <c r="D10" s="34">
        <v>650</v>
      </c>
      <c r="E10" s="57">
        <v>2.7</v>
      </c>
      <c r="F10" s="17">
        <v>650</v>
      </c>
      <c r="G10" s="17" t="s">
        <v>34</v>
      </c>
      <c r="I10" s="55" t="s">
        <v>98</v>
      </c>
      <c r="J10" s="56">
        <v>44440</v>
      </c>
      <c r="K10" s="45" t="s">
        <v>32</v>
      </c>
    </row>
    <row r="11" spans="1:11" ht="15" x14ac:dyDescent="0.25">
      <c r="A11" s="45" t="s">
        <v>47</v>
      </c>
      <c r="B11" s="54" t="s">
        <v>84</v>
      </c>
      <c r="C11" s="54" t="s">
        <v>85</v>
      </c>
      <c r="D11" s="34">
        <v>650</v>
      </c>
      <c r="E11" s="57"/>
      <c r="F11" s="17">
        <v>650</v>
      </c>
      <c r="G11" s="17" t="s">
        <v>34</v>
      </c>
      <c r="I11" s="55"/>
      <c r="J11" s="55"/>
      <c r="K11" s="45" t="s">
        <v>32</v>
      </c>
    </row>
    <row r="12" spans="1:11" ht="15" x14ac:dyDescent="0.25">
      <c r="A12" s="45" t="s">
        <v>48</v>
      </c>
      <c r="B12" s="54" t="s">
        <v>86</v>
      </c>
      <c r="C12" s="54" t="s">
        <v>87</v>
      </c>
      <c r="D12" s="34">
        <v>650</v>
      </c>
      <c r="E12" s="57">
        <v>3.9</v>
      </c>
      <c r="F12" s="17">
        <v>650</v>
      </c>
      <c r="G12" s="17" t="s">
        <v>34</v>
      </c>
      <c r="I12" s="55" t="s">
        <v>99</v>
      </c>
      <c r="J12" s="56">
        <v>44456</v>
      </c>
      <c r="K12" s="45" t="s">
        <v>32</v>
      </c>
    </row>
    <row r="13" spans="1:11" ht="15" x14ac:dyDescent="0.25">
      <c r="A13" s="45" t="s">
        <v>49</v>
      </c>
      <c r="B13" s="54" t="s">
        <v>88</v>
      </c>
      <c r="C13" s="54" t="s">
        <v>89</v>
      </c>
      <c r="D13" s="34">
        <v>650</v>
      </c>
      <c r="E13" s="57">
        <v>3</v>
      </c>
      <c r="F13" s="17">
        <v>650</v>
      </c>
      <c r="G13" s="17" t="s">
        <v>34</v>
      </c>
      <c r="I13" s="55" t="s">
        <v>99</v>
      </c>
      <c r="J13" s="56">
        <v>44457</v>
      </c>
      <c r="K13" s="45" t="s">
        <v>32</v>
      </c>
    </row>
    <row r="14" spans="1:11" ht="15" x14ac:dyDescent="0.25">
      <c r="A14" s="45" t="s">
        <v>50</v>
      </c>
      <c r="B14" s="54" t="s">
        <v>90</v>
      </c>
      <c r="C14" s="54" t="s">
        <v>91</v>
      </c>
      <c r="D14" s="34">
        <v>650</v>
      </c>
      <c r="E14" s="57">
        <v>3</v>
      </c>
      <c r="F14" s="17">
        <v>650</v>
      </c>
      <c r="G14" s="17" t="s">
        <v>34</v>
      </c>
      <c r="I14" s="55" t="s">
        <v>99</v>
      </c>
      <c r="J14" s="56">
        <v>44459</v>
      </c>
      <c r="K14" s="45" t="s">
        <v>32</v>
      </c>
    </row>
    <row r="15" spans="1:11" ht="15" x14ac:dyDescent="0.25">
      <c r="A15" s="45" t="s">
        <v>51</v>
      </c>
      <c r="B15" s="54" t="s">
        <v>92</v>
      </c>
      <c r="C15" s="54" t="s">
        <v>93</v>
      </c>
      <c r="D15" s="34">
        <v>650</v>
      </c>
      <c r="E15" s="57">
        <v>4.4000000000000004</v>
      </c>
      <c r="F15" s="17">
        <v>650</v>
      </c>
      <c r="G15" s="17" t="s">
        <v>34</v>
      </c>
      <c r="I15" s="55" t="s">
        <v>99</v>
      </c>
      <c r="J15" s="56">
        <v>44462</v>
      </c>
      <c r="K15" s="45" t="s">
        <v>32</v>
      </c>
    </row>
    <row r="16" spans="1:11" ht="15" x14ac:dyDescent="0.25">
      <c r="A16" s="45" t="s">
        <v>52</v>
      </c>
      <c r="B16" s="54" t="s">
        <v>94</v>
      </c>
      <c r="C16" s="54" t="s">
        <v>95</v>
      </c>
      <c r="D16" s="34">
        <v>650</v>
      </c>
      <c r="F16" s="17">
        <v>650</v>
      </c>
      <c r="G16" s="17" t="s">
        <v>34</v>
      </c>
      <c r="K16" s="45" t="s">
        <v>32</v>
      </c>
    </row>
    <row r="17" spans="1:11" ht="15" x14ac:dyDescent="0.25">
      <c r="A17" s="45" t="s">
        <v>53</v>
      </c>
      <c r="B17" s="54" t="s">
        <v>96</v>
      </c>
      <c r="C17" s="54" t="s">
        <v>97</v>
      </c>
      <c r="D17" s="34">
        <v>650</v>
      </c>
      <c r="F17" s="17">
        <v>650</v>
      </c>
      <c r="G17" s="17" t="s">
        <v>34</v>
      </c>
      <c r="K17" s="45" t="s">
        <v>32</v>
      </c>
    </row>
    <row r="1048518" spans="1:4" x14ac:dyDescent="0.25">
      <c r="A1048518" s="22" t="s">
        <v>33</v>
      </c>
      <c r="D1048518" s="34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71"/>
  <sheetViews>
    <sheetView zoomScaleNormal="100" workbookViewId="0">
      <pane ySplit="1" topLeftCell="A14" activePane="bottomLeft" state="frozen"/>
      <selection pane="bottomLeft" activeCell="A27" sqref="A27:XFD27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4" bestFit="1" customWidth="1"/>
    <col min="16" max="16" width="12" style="44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8" t="s">
        <v>13</v>
      </c>
      <c r="F1" s="39" t="s">
        <v>14</v>
      </c>
      <c r="G1" s="39" t="s">
        <v>16</v>
      </c>
      <c r="H1" s="39" t="s">
        <v>20</v>
      </c>
      <c r="I1" s="39" t="s">
        <v>21</v>
      </c>
      <c r="J1" s="39" t="s">
        <v>19</v>
      </c>
      <c r="K1" s="40" t="s">
        <v>28</v>
      </c>
      <c r="L1" s="39" t="s">
        <v>15</v>
      </c>
      <c r="M1" s="8" t="s">
        <v>17</v>
      </c>
      <c r="N1" s="28" t="s">
        <v>18</v>
      </c>
      <c r="O1" s="43" t="s">
        <v>22</v>
      </c>
      <c r="P1" s="43" t="s">
        <v>23</v>
      </c>
      <c r="Q1" s="9" t="s">
        <v>24</v>
      </c>
    </row>
    <row r="2" spans="1:17" x14ac:dyDescent="0.2">
      <c r="A2" s="45" t="s">
        <v>38</v>
      </c>
      <c r="B2" s="29">
        <v>0</v>
      </c>
      <c r="C2" s="1">
        <v>0.4</v>
      </c>
      <c r="D2" s="1">
        <v>0.4</v>
      </c>
      <c r="E2" s="35">
        <v>506564</v>
      </c>
      <c r="F2" s="3">
        <v>0.83</v>
      </c>
      <c r="G2" s="18">
        <v>6.0000000000000001E-3</v>
      </c>
      <c r="H2" s="18">
        <v>1.9E-2</v>
      </c>
      <c r="I2" s="18">
        <v>9.2999999999999999E-2</v>
      </c>
      <c r="J2" s="18">
        <v>2.694</v>
      </c>
      <c r="L2" s="3">
        <v>5.24</v>
      </c>
      <c r="M2" s="4" t="s">
        <v>35</v>
      </c>
      <c r="O2" s="46">
        <v>44361</v>
      </c>
      <c r="P2" s="46">
        <v>44361</v>
      </c>
      <c r="Q2" s="5" t="s">
        <v>54</v>
      </c>
    </row>
    <row r="3" spans="1:17" x14ac:dyDescent="0.2">
      <c r="A3" s="45" t="s">
        <v>38</v>
      </c>
      <c r="B3" s="29">
        <f>C2</f>
        <v>0.4</v>
      </c>
      <c r="C3" s="1">
        <f>B3+D3</f>
        <v>2.5</v>
      </c>
      <c r="D3" s="1">
        <v>2.1</v>
      </c>
      <c r="E3" s="35">
        <v>506565</v>
      </c>
      <c r="F3" s="3">
        <v>0.41</v>
      </c>
      <c r="G3" s="18">
        <v>8.9999999999999993E-3</v>
      </c>
      <c r="H3" s="18">
        <v>1E-3</v>
      </c>
      <c r="I3" s="18">
        <v>2.8000000000000001E-2</v>
      </c>
      <c r="J3" s="18">
        <v>2.6779999999999999</v>
      </c>
      <c r="L3" s="3">
        <v>1.37</v>
      </c>
      <c r="M3" s="4" t="s">
        <v>35</v>
      </c>
      <c r="O3" s="46">
        <v>44361</v>
      </c>
      <c r="P3" s="46">
        <v>44361</v>
      </c>
      <c r="Q3" s="5" t="s">
        <v>54</v>
      </c>
    </row>
    <row r="4" spans="1:17" x14ac:dyDescent="0.2">
      <c r="A4" s="45" t="s">
        <v>38</v>
      </c>
      <c r="B4" s="29">
        <f t="shared" ref="B4" si="0">C3</f>
        <v>2.5</v>
      </c>
      <c r="C4" s="1">
        <f t="shared" ref="C4" si="1">B4+D4</f>
        <v>3.1</v>
      </c>
      <c r="D4" s="1">
        <v>0.6</v>
      </c>
      <c r="E4" s="35">
        <v>506566</v>
      </c>
      <c r="F4" s="3">
        <v>1.59</v>
      </c>
      <c r="G4" s="18">
        <v>1.4E-2</v>
      </c>
      <c r="H4" s="18">
        <v>8.1000000000000003E-2</v>
      </c>
      <c r="I4" s="18">
        <v>0.251</v>
      </c>
      <c r="J4" s="18">
        <v>2.8279999999999998</v>
      </c>
      <c r="L4" s="3">
        <v>13.54</v>
      </c>
      <c r="M4" s="4" t="s">
        <v>36</v>
      </c>
      <c r="N4" s="29">
        <v>0.6</v>
      </c>
      <c r="O4" s="46">
        <v>44361</v>
      </c>
      <c r="P4" s="46">
        <v>44361</v>
      </c>
      <c r="Q4" s="5" t="s">
        <v>54</v>
      </c>
    </row>
    <row r="5" spans="1:17" x14ac:dyDescent="0.2">
      <c r="A5" s="45" t="s">
        <v>38</v>
      </c>
      <c r="B5" s="29">
        <f t="shared" ref="B5" si="2">C4</f>
        <v>3.1</v>
      </c>
      <c r="C5" s="1">
        <f t="shared" ref="C5" si="3">B5+D5</f>
        <v>4.2</v>
      </c>
      <c r="D5" s="1">
        <v>1.1000000000000001</v>
      </c>
      <c r="E5" s="33">
        <v>506567</v>
      </c>
      <c r="F5" s="30">
        <v>0.48</v>
      </c>
      <c r="G5" s="31">
        <v>8.9999999999999993E-3</v>
      </c>
      <c r="H5" s="31">
        <v>0</v>
      </c>
      <c r="I5" s="31">
        <v>2.9000000000000001E-2</v>
      </c>
      <c r="J5" s="31">
        <v>2.6880000000000002</v>
      </c>
      <c r="L5" s="32">
        <v>2.85</v>
      </c>
      <c r="M5" s="4" t="s">
        <v>37</v>
      </c>
      <c r="O5" s="46">
        <v>44361</v>
      </c>
      <c r="P5" s="46">
        <v>44361</v>
      </c>
      <c r="Q5" s="5" t="s">
        <v>54</v>
      </c>
    </row>
    <row r="6" spans="1:17" x14ac:dyDescent="0.2">
      <c r="A6" s="45" t="s">
        <v>39</v>
      </c>
      <c r="B6" s="29">
        <v>0</v>
      </c>
      <c r="C6" s="1">
        <v>0.7</v>
      </c>
      <c r="D6" s="1">
        <v>0.7</v>
      </c>
      <c r="E6" s="33">
        <v>506923</v>
      </c>
      <c r="F6" s="30">
        <v>1.04</v>
      </c>
      <c r="G6" s="31">
        <v>1.2999999999999999E-2</v>
      </c>
      <c r="H6" s="31">
        <v>8.6999999999999994E-2</v>
      </c>
      <c r="I6" s="31">
        <v>0.54300000000000004</v>
      </c>
      <c r="J6" s="31">
        <v>2.7229999999999999</v>
      </c>
      <c r="L6" s="32">
        <v>5.54</v>
      </c>
      <c r="M6" s="4" t="s">
        <v>35</v>
      </c>
      <c r="O6" s="46">
        <v>44363</v>
      </c>
      <c r="P6" s="46">
        <v>44363</v>
      </c>
      <c r="Q6" s="5" t="s">
        <v>55</v>
      </c>
    </row>
    <row r="7" spans="1:17" x14ac:dyDescent="0.2">
      <c r="A7" s="45" t="s">
        <v>39</v>
      </c>
      <c r="B7" s="29">
        <f>C6</f>
        <v>0.7</v>
      </c>
      <c r="C7" s="1">
        <f>B7+D7</f>
        <v>1.4</v>
      </c>
      <c r="D7" s="1">
        <v>0.7</v>
      </c>
      <c r="E7" s="33">
        <v>506924</v>
      </c>
      <c r="F7" s="30">
        <v>0.71</v>
      </c>
      <c r="G7" s="31">
        <v>1.4E-2</v>
      </c>
      <c r="H7" s="31">
        <v>4.1000000000000002E-2</v>
      </c>
      <c r="I7" s="31">
        <v>0.10100000000000001</v>
      </c>
      <c r="J7" s="31">
        <v>2.698</v>
      </c>
      <c r="L7" s="32">
        <v>8.65</v>
      </c>
      <c r="M7" s="4" t="s">
        <v>35</v>
      </c>
      <c r="N7" s="29">
        <v>0.7</v>
      </c>
      <c r="O7" s="46">
        <v>44363</v>
      </c>
      <c r="P7" s="46">
        <v>44363</v>
      </c>
      <c r="Q7" s="5" t="s">
        <v>55</v>
      </c>
    </row>
    <row r="8" spans="1:17" x14ac:dyDescent="0.2">
      <c r="A8" s="45" t="s">
        <v>39</v>
      </c>
      <c r="B8" s="29">
        <f t="shared" ref="B8:B9" si="4">C7</f>
        <v>1.4</v>
      </c>
      <c r="C8" s="1">
        <f t="shared" ref="C8:C9" si="5">B8+D8</f>
        <v>3.2</v>
      </c>
      <c r="D8" s="1">
        <v>1.8</v>
      </c>
      <c r="E8" s="33">
        <v>506925</v>
      </c>
      <c r="F8" s="30">
        <v>0.23</v>
      </c>
      <c r="G8" s="31">
        <v>1.4E-2</v>
      </c>
      <c r="H8" s="31">
        <v>8.9999999999999993E-3</v>
      </c>
      <c r="I8" s="31">
        <v>2.4E-2</v>
      </c>
      <c r="J8" s="31">
        <v>2.665</v>
      </c>
      <c r="L8" s="32">
        <v>2.35</v>
      </c>
      <c r="M8" s="4" t="s">
        <v>37</v>
      </c>
      <c r="O8" s="46">
        <v>44363</v>
      </c>
      <c r="P8" s="46">
        <v>44363</v>
      </c>
      <c r="Q8" s="5" t="s">
        <v>55</v>
      </c>
    </row>
    <row r="9" spans="1:17" x14ac:dyDescent="0.2">
      <c r="A9" s="45" t="s">
        <v>39</v>
      </c>
      <c r="B9" s="29">
        <f t="shared" si="4"/>
        <v>3.2</v>
      </c>
      <c r="C9" s="1">
        <f t="shared" si="5"/>
        <v>3.5</v>
      </c>
      <c r="D9" s="1">
        <v>0.3</v>
      </c>
      <c r="E9" s="33">
        <v>506926</v>
      </c>
      <c r="F9" s="30">
        <v>0.46</v>
      </c>
      <c r="G9" s="31">
        <v>1.2E-2</v>
      </c>
      <c r="H9" s="31">
        <v>6.9000000000000006E-2</v>
      </c>
      <c r="I9" s="31">
        <v>0.26800000000000002</v>
      </c>
      <c r="J9" s="31">
        <v>2.6779999999999999</v>
      </c>
      <c r="L9" s="32">
        <v>5.53</v>
      </c>
      <c r="M9" s="4" t="s">
        <v>37</v>
      </c>
      <c r="O9" s="46">
        <v>44363</v>
      </c>
      <c r="P9" s="46">
        <v>44363</v>
      </c>
      <c r="Q9" s="5" t="s">
        <v>55</v>
      </c>
    </row>
    <row r="10" spans="1:17" x14ac:dyDescent="0.2">
      <c r="A10" s="45" t="s">
        <v>40</v>
      </c>
      <c r="B10" s="29">
        <v>0</v>
      </c>
      <c r="C10" s="1">
        <v>0.9</v>
      </c>
      <c r="D10" s="1">
        <v>0.9</v>
      </c>
      <c r="E10" s="33">
        <v>507101</v>
      </c>
      <c r="F10" s="30">
        <v>0.4</v>
      </c>
      <c r="G10" s="31">
        <v>0.03</v>
      </c>
      <c r="H10" s="31">
        <v>9.7000000000000003E-2</v>
      </c>
      <c r="I10" s="31">
        <v>0.27100000000000002</v>
      </c>
      <c r="J10" s="31">
        <v>2.68</v>
      </c>
      <c r="L10" s="36">
        <v>4.66</v>
      </c>
      <c r="M10" s="4" t="s">
        <v>35</v>
      </c>
      <c r="O10" s="46">
        <v>44364</v>
      </c>
      <c r="P10" s="46">
        <v>44364</v>
      </c>
      <c r="Q10" s="5" t="s">
        <v>56</v>
      </c>
    </row>
    <row r="11" spans="1:17" x14ac:dyDescent="0.2">
      <c r="A11" s="45" t="s">
        <v>40</v>
      </c>
      <c r="B11" s="29">
        <f>C10</f>
        <v>0.9</v>
      </c>
      <c r="C11" s="1">
        <f>B11+D11</f>
        <v>1.7000000000000002</v>
      </c>
      <c r="D11" s="1">
        <v>0.8</v>
      </c>
      <c r="E11" s="33">
        <v>507102</v>
      </c>
      <c r="F11" s="30">
        <v>0.12</v>
      </c>
      <c r="G11" s="31">
        <v>2.1000000000000001E-2</v>
      </c>
      <c r="H11" s="31">
        <v>1.6E-2</v>
      </c>
      <c r="I11" s="31">
        <v>0.11700000000000001</v>
      </c>
      <c r="J11" s="31">
        <v>2.6560000000000001</v>
      </c>
      <c r="L11" s="36">
        <v>1.58</v>
      </c>
      <c r="M11" s="4" t="s">
        <v>35</v>
      </c>
      <c r="N11" s="29">
        <v>0.8</v>
      </c>
      <c r="O11" s="46">
        <v>44364</v>
      </c>
      <c r="P11" s="46">
        <v>44364</v>
      </c>
      <c r="Q11" s="5" t="s">
        <v>56</v>
      </c>
    </row>
    <row r="12" spans="1:17" x14ac:dyDescent="0.2">
      <c r="A12" s="45" t="s">
        <v>40</v>
      </c>
      <c r="B12" s="29">
        <f t="shared" ref="B12:B13" si="6">C11</f>
        <v>1.7000000000000002</v>
      </c>
      <c r="C12" s="1">
        <f t="shared" ref="C12:C13" si="7">B12+D12</f>
        <v>3.2</v>
      </c>
      <c r="D12" s="1">
        <v>1.5</v>
      </c>
      <c r="E12" s="33">
        <v>507103</v>
      </c>
      <c r="F12" s="30">
        <v>0.26</v>
      </c>
      <c r="G12" s="31">
        <v>1.4999999999999999E-2</v>
      </c>
      <c r="H12" s="31">
        <v>0.02</v>
      </c>
      <c r="I12" s="31">
        <v>9.6000000000000002E-2</v>
      </c>
      <c r="J12" s="31">
        <v>2.6669999999999998</v>
      </c>
      <c r="L12" s="36">
        <v>1.19</v>
      </c>
      <c r="M12" s="4" t="s">
        <v>37</v>
      </c>
      <c r="O12" s="46">
        <v>44364</v>
      </c>
      <c r="P12" s="46">
        <v>44364</v>
      </c>
      <c r="Q12" s="5" t="s">
        <v>56</v>
      </c>
    </row>
    <row r="13" spans="1:17" x14ac:dyDescent="0.2">
      <c r="A13" s="45" t="s">
        <v>40</v>
      </c>
      <c r="B13" s="29">
        <f t="shared" si="6"/>
        <v>3.2</v>
      </c>
      <c r="C13" s="1">
        <f t="shared" si="7"/>
        <v>3.4000000000000004</v>
      </c>
      <c r="D13" s="1">
        <v>0.2</v>
      </c>
      <c r="E13" s="33">
        <v>507104</v>
      </c>
      <c r="F13" s="30">
        <v>0.3</v>
      </c>
      <c r="G13" s="31">
        <v>8.0000000000000002E-3</v>
      </c>
      <c r="H13" s="31">
        <v>1.9E-2</v>
      </c>
      <c r="I13" s="31">
        <v>2.3E-2</v>
      </c>
      <c r="J13" s="31">
        <v>2.681</v>
      </c>
      <c r="L13" s="36">
        <v>0.83</v>
      </c>
      <c r="M13" s="4" t="s">
        <v>37</v>
      </c>
      <c r="O13" s="46">
        <v>44364</v>
      </c>
      <c r="P13" s="46">
        <v>44364</v>
      </c>
      <c r="Q13" s="5" t="s">
        <v>56</v>
      </c>
    </row>
    <row r="14" spans="1:17" x14ac:dyDescent="0.2">
      <c r="A14" s="45" t="s">
        <v>41</v>
      </c>
      <c r="B14" s="29">
        <v>0</v>
      </c>
      <c r="C14" s="1">
        <v>1.5</v>
      </c>
      <c r="D14" s="1">
        <v>1.5</v>
      </c>
      <c r="E14" s="33">
        <v>509098</v>
      </c>
      <c r="F14" s="30">
        <v>0.09</v>
      </c>
      <c r="G14" s="31">
        <v>1.4999999999999999E-2</v>
      </c>
      <c r="H14" s="31">
        <v>3.0000000000000001E-3</v>
      </c>
      <c r="I14" s="31">
        <v>3.5000000000000003E-2</v>
      </c>
      <c r="J14" s="31">
        <v>2.641</v>
      </c>
      <c r="L14" s="32">
        <v>0.99</v>
      </c>
      <c r="M14" s="4" t="s">
        <v>35</v>
      </c>
      <c r="O14" s="46">
        <v>44376</v>
      </c>
      <c r="P14" s="46">
        <v>44376</v>
      </c>
      <c r="Q14" s="5" t="s">
        <v>57</v>
      </c>
    </row>
    <row r="15" spans="1:17" x14ac:dyDescent="0.2">
      <c r="A15" s="45" t="s">
        <v>41</v>
      </c>
      <c r="B15" s="29">
        <f>C14</f>
        <v>1.5</v>
      </c>
      <c r="C15" s="1">
        <f>B15+D15</f>
        <v>2.2999999999999998</v>
      </c>
      <c r="D15" s="1">
        <v>0.8</v>
      </c>
      <c r="E15" s="33">
        <v>509099</v>
      </c>
      <c r="F15" s="30">
        <v>0.1</v>
      </c>
      <c r="G15" s="31">
        <v>3.0000000000000001E-3</v>
      </c>
      <c r="H15" s="31">
        <v>4.0000000000000001E-3</v>
      </c>
      <c r="I15" s="31">
        <v>2.8000000000000001E-2</v>
      </c>
      <c r="J15" s="31">
        <v>2.65</v>
      </c>
      <c r="L15" s="32">
        <v>0.67</v>
      </c>
      <c r="M15" s="4" t="s">
        <v>35</v>
      </c>
      <c r="O15" s="46">
        <v>44376</v>
      </c>
      <c r="P15" s="46">
        <v>44376</v>
      </c>
      <c r="Q15" s="5" t="s">
        <v>57</v>
      </c>
    </row>
    <row r="16" spans="1:17" x14ac:dyDescent="0.2">
      <c r="A16" s="45" t="s">
        <v>41</v>
      </c>
      <c r="B16" s="29">
        <f t="shared" ref="B16:B17" si="8">C15</f>
        <v>2.2999999999999998</v>
      </c>
      <c r="C16" s="1">
        <f t="shared" ref="C16:C17" si="9">B16+D16</f>
        <v>2.6999999999999997</v>
      </c>
      <c r="D16" s="1">
        <v>0.4</v>
      </c>
      <c r="E16" s="33">
        <v>509100</v>
      </c>
      <c r="F16" s="30">
        <v>0.18</v>
      </c>
      <c r="G16" s="31">
        <v>5.0000000000000001E-3</v>
      </c>
      <c r="H16" s="31">
        <v>3.9E-2</v>
      </c>
      <c r="I16" s="31">
        <v>0.27600000000000002</v>
      </c>
      <c r="J16" s="31">
        <v>2.6539999999999999</v>
      </c>
      <c r="L16" s="32">
        <v>7.07</v>
      </c>
      <c r="M16" s="4" t="s">
        <v>36</v>
      </c>
      <c r="N16" s="29">
        <v>0.4</v>
      </c>
      <c r="O16" s="46">
        <v>44376</v>
      </c>
      <c r="P16" s="46">
        <v>44376</v>
      </c>
      <c r="Q16" s="5" t="s">
        <v>57</v>
      </c>
    </row>
    <row r="17" spans="1:17" x14ac:dyDescent="0.2">
      <c r="A17" s="45" t="s">
        <v>41</v>
      </c>
      <c r="B17" s="29">
        <f t="shared" si="8"/>
        <v>2.6999999999999997</v>
      </c>
      <c r="C17" s="1">
        <f t="shared" si="9"/>
        <v>3.3</v>
      </c>
      <c r="D17" s="1">
        <v>0.6</v>
      </c>
      <c r="E17" s="33">
        <v>509101</v>
      </c>
      <c r="F17" s="30">
        <v>0.05</v>
      </c>
      <c r="G17" s="31">
        <v>3.0000000000000001E-3</v>
      </c>
      <c r="H17" s="31">
        <v>1.0999999999999999E-2</v>
      </c>
      <c r="I17" s="31">
        <v>7.6999999999999999E-2</v>
      </c>
      <c r="J17" s="31">
        <v>2.6379999999999999</v>
      </c>
      <c r="L17" s="32">
        <v>0.02</v>
      </c>
      <c r="M17" s="4" t="s">
        <v>36</v>
      </c>
      <c r="N17" s="29">
        <v>0.6</v>
      </c>
      <c r="O17" s="46">
        <v>44376</v>
      </c>
      <c r="P17" s="46">
        <v>44376</v>
      </c>
      <c r="Q17" s="5" t="s">
        <v>57</v>
      </c>
    </row>
    <row r="18" spans="1:17" x14ac:dyDescent="0.2">
      <c r="A18" s="45" t="s">
        <v>42</v>
      </c>
      <c r="B18" s="1">
        <v>0</v>
      </c>
      <c r="C18" s="1">
        <v>0.7</v>
      </c>
      <c r="D18" s="1">
        <v>0.7</v>
      </c>
      <c r="E18" s="33">
        <v>518383</v>
      </c>
      <c r="F18" s="30">
        <v>0.64</v>
      </c>
      <c r="G18" s="31">
        <v>4.0000000000000001E-3</v>
      </c>
      <c r="H18" s="31">
        <v>1.2E-2</v>
      </c>
      <c r="I18" s="31">
        <v>7.9000000000000001E-2</v>
      </c>
      <c r="J18" s="31">
        <v>2.6869999999999998</v>
      </c>
      <c r="L18" s="32">
        <v>1.5</v>
      </c>
      <c r="M18" s="4" t="s">
        <v>35</v>
      </c>
      <c r="O18" s="46">
        <v>44434</v>
      </c>
      <c r="P18" s="46">
        <v>44434</v>
      </c>
      <c r="Q18" s="5" t="s">
        <v>58</v>
      </c>
    </row>
    <row r="19" spans="1:17" x14ac:dyDescent="0.2">
      <c r="A19" s="45" t="s">
        <v>42</v>
      </c>
      <c r="B19" s="1">
        <f>C18</f>
        <v>0.7</v>
      </c>
      <c r="C19" s="1">
        <f>B19+D19</f>
        <v>2</v>
      </c>
      <c r="D19" s="1">
        <v>1.3</v>
      </c>
      <c r="E19" s="33">
        <v>518384</v>
      </c>
      <c r="F19" s="30">
        <v>0.89</v>
      </c>
      <c r="G19" s="31">
        <v>6.0000000000000001E-3</v>
      </c>
      <c r="H19" s="31">
        <v>1.9E-2</v>
      </c>
      <c r="I19" s="31">
        <v>0.2</v>
      </c>
      <c r="J19" s="31">
        <v>2.7080000000000002</v>
      </c>
      <c r="L19" s="32">
        <v>6.56</v>
      </c>
      <c r="M19" s="4" t="s">
        <v>36</v>
      </c>
      <c r="N19" s="29">
        <v>1.3</v>
      </c>
      <c r="O19" s="46">
        <v>44434</v>
      </c>
      <c r="P19" s="46">
        <v>44434</v>
      </c>
      <c r="Q19" s="5" t="s">
        <v>58</v>
      </c>
    </row>
    <row r="20" spans="1:17" x14ac:dyDescent="0.2">
      <c r="A20" s="45" t="s">
        <v>42</v>
      </c>
      <c r="B20" s="1">
        <f t="shared" ref="B20:B21" si="10">C19</f>
        <v>2</v>
      </c>
      <c r="C20" s="1">
        <f t="shared" ref="C20:C21" si="11">B20+D20</f>
        <v>2.2999999999999998</v>
      </c>
      <c r="D20" s="1">
        <v>0.3</v>
      </c>
      <c r="E20" s="33">
        <v>518385</v>
      </c>
      <c r="F20" s="30">
        <v>0.5</v>
      </c>
      <c r="G20" s="31">
        <v>5.0000000000000001E-3</v>
      </c>
      <c r="H20" s="31">
        <v>8.0000000000000002E-3</v>
      </c>
      <c r="I20" s="31">
        <v>2.9000000000000001E-2</v>
      </c>
      <c r="J20" s="31">
        <v>2.6880000000000002</v>
      </c>
      <c r="L20" s="32">
        <v>1.42</v>
      </c>
      <c r="M20" s="4" t="s">
        <v>36</v>
      </c>
      <c r="N20" s="29">
        <v>0.3</v>
      </c>
      <c r="O20" s="46">
        <v>44434</v>
      </c>
      <c r="P20" s="46">
        <v>44434</v>
      </c>
      <c r="Q20" s="5" t="s">
        <v>58</v>
      </c>
    </row>
    <row r="21" spans="1:17" x14ac:dyDescent="0.2">
      <c r="A21" s="45" t="s">
        <v>42</v>
      </c>
      <c r="B21" s="1">
        <f t="shared" si="10"/>
        <v>2.2999999999999998</v>
      </c>
      <c r="C21" s="1">
        <f t="shared" si="11"/>
        <v>2.8</v>
      </c>
      <c r="D21" s="1">
        <v>0.5</v>
      </c>
      <c r="E21" s="33">
        <v>518387</v>
      </c>
      <c r="F21" s="30">
        <v>0.42</v>
      </c>
      <c r="G21" s="31">
        <v>2E-3</v>
      </c>
      <c r="H21" s="31">
        <v>3.0000000000000001E-3</v>
      </c>
      <c r="I21" s="31">
        <v>6.9000000000000006E-2</v>
      </c>
      <c r="J21" s="31">
        <v>2.6739999999999999</v>
      </c>
      <c r="L21" s="32">
        <v>0.97</v>
      </c>
      <c r="M21" s="4" t="s">
        <v>37</v>
      </c>
      <c r="O21" s="46">
        <v>44434</v>
      </c>
      <c r="P21" s="46">
        <v>44434</v>
      </c>
      <c r="Q21" s="5" t="s">
        <v>58</v>
      </c>
    </row>
    <row r="22" spans="1:17" x14ac:dyDescent="0.2">
      <c r="A22" s="45" t="s">
        <v>43</v>
      </c>
      <c r="B22" s="1">
        <v>0</v>
      </c>
      <c r="C22" s="1">
        <v>0.9</v>
      </c>
      <c r="D22" s="1">
        <v>0.9</v>
      </c>
      <c r="E22" s="33">
        <v>555152</v>
      </c>
      <c r="F22" s="30">
        <v>0.17</v>
      </c>
      <c r="G22" s="31">
        <v>1.7999999999999999E-2</v>
      </c>
      <c r="H22" s="31">
        <v>4.2000000000000003E-2</v>
      </c>
      <c r="I22" s="31">
        <v>0.11</v>
      </c>
      <c r="J22" s="31">
        <v>2.6909999999999998</v>
      </c>
      <c r="L22" s="32">
        <v>2.464</v>
      </c>
      <c r="M22" s="4" t="s">
        <v>35</v>
      </c>
      <c r="O22" s="46">
        <v>44438</v>
      </c>
      <c r="P22" s="46">
        <v>44438</v>
      </c>
      <c r="Q22" s="5" t="s">
        <v>59</v>
      </c>
    </row>
    <row r="23" spans="1:17" x14ac:dyDescent="0.2">
      <c r="A23" s="45" t="s">
        <v>43</v>
      </c>
      <c r="B23" s="1">
        <f>C22</f>
        <v>0.9</v>
      </c>
      <c r="C23" s="1">
        <f>B23+D23</f>
        <v>1.9</v>
      </c>
      <c r="D23" s="1">
        <v>1</v>
      </c>
      <c r="E23" s="33">
        <v>555154</v>
      </c>
      <c r="F23" s="30">
        <v>2.11</v>
      </c>
      <c r="G23" s="31">
        <v>5.8000000000000003E-2</v>
      </c>
      <c r="H23" s="31">
        <v>2.1000000000000001E-2</v>
      </c>
      <c r="I23" s="31">
        <v>0.13400000000000001</v>
      </c>
      <c r="J23" s="31">
        <v>2.7480000000000002</v>
      </c>
      <c r="L23" s="32">
        <v>24.48</v>
      </c>
      <c r="M23" s="4" t="s">
        <v>35</v>
      </c>
      <c r="O23" s="46">
        <v>44438</v>
      </c>
      <c r="P23" s="46">
        <v>44438</v>
      </c>
      <c r="Q23" s="5" t="s">
        <v>59</v>
      </c>
    </row>
    <row r="24" spans="1:17" x14ac:dyDescent="0.2">
      <c r="A24" s="45" t="s">
        <v>43</v>
      </c>
      <c r="B24" s="1">
        <f t="shared" ref="B24:B25" si="12">C23</f>
        <v>1.9</v>
      </c>
      <c r="C24" s="1">
        <f t="shared" ref="C24:C25" si="13">B24+D24</f>
        <v>2.1999999999999997</v>
      </c>
      <c r="D24" s="1">
        <v>0.3</v>
      </c>
      <c r="E24" s="33">
        <v>555155</v>
      </c>
      <c r="F24" s="30">
        <v>0.57999999999999996</v>
      </c>
      <c r="G24" s="31">
        <v>1.4E-2</v>
      </c>
      <c r="H24" s="31">
        <v>0.112</v>
      </c>
      <c r="I24" s="31">
        <v>0.51700000000000002</v>
      </c>
      <c r="J24" s="31">
        <v>2.6909999999999998</v>
      </c>
      <c r="L24" s="32">
        <v>7.65</v>
      </c>
      <c r="M24" s="4" t="s">
        <v>36</v>
      </c>
      <c r="N24" s="29">
        <v>0.3</v>
      </c>
      <c r="O24" s="46">
        <v>44438</v>
      </c>
      <c r="P24" s="46">
        <v>44438</v>
      </c>
      <c r="Q24" s="5" t="s">
        <v>59</v>
      </c>
    </row>
    <row r="25" spans="1:17" x14ac:dyDescent="0.2">
      <c r="A25" s="45" t="s">
        <v>43</v>
      </c>
      <c r="B25" s="1">
        <f t="shared" si="12"/>
        <v>2.1999999999999997</v>
      </c>
      <c r="C25" s="1">
        <f t="shared" si="13"/>
        <v>2.8</v>
      </c>
      <c r="D25" s="1">
        <v>0.6</v>
      </c>
      <c r="E25" s="33">
        <v>555156</v>
      </c>
      <c r="F25" s="30">
        <v>0.11</v>
      </c>
      <c r="G25" s="31">
        <v>2E-3</v>
      </c>
      <c r="H25" s="31">
        <v>5.0000000000000001E-3</v>
      </c>
      <c r="I25" s="31">
        <v>3.3000000000000002E-2</v>
      </c>
      <c r="J25" s="31">
        <v>2.6739999999999999</v>
      </c>
      <c r="L25" s="32">
        <v>1.41</v>
      </c>
      <c r="M25" s="4" t="s">
        <v>37</v>
      </c>
      <c r="O25" s="46">
        <v>44438</v>
      </c>
      <c r="P25" s="46">
        <v>44438</v>
      </c>
      <c r="Q25" s="5" t="s">
        <v>59</v>
      </c>
    </row>
    <row r="26" spans="1:17" x14ac:dyDescent="0.2">
      <c r="A26" s="45" t="s">
        <v>44</v>
      </c>
      <c r="E26" s="33"/>
      <c r="F26" s="30"/>
      <c r="G26" s="31"/>
      <c r="H26" s="31"/>
      <c r="I26" s="31"/>
      <c r="J26" s="31"/>
      <c r="L26" s="32"/>
      <c r="O26" s="46"/>
      <c r="P26" s="46"/>
    </row>
    <row r="27" spans="1:17" x14ac:dyDescent="0.2">
      <c r="A27" s="45" t="s">
        <v>45</v>
      </c>
      <c r="B27" s="1">
        <v>0</v>
      </c>
      <c r="C27" s="1">
        <v>0.6</v>
      </c>
      <c r="D27" s="1">
        <v>0.6</v>
      </c>
      <c r="E27" s="33">
        <v>520188</v>
      </c>
      <c r="F27" s="30">
        <v>1.21</v>
      </c>
      <c r="G27" s="31">
        <v>2.8000000000000001E-2</v>
      </c>
      <c r="H27" s="31">
        <v>0.04</v>
      </c>
      <c r="I27" s="31">
        <v>0.106</v>
      </c>
      <c r="J27" s="31">
        <v>2.7229999999999999</v>
      </c>
      <c r="L27" s="32">
        <v>12.8</v>
      </c>
      <c r="M27" s="4" t="s">
        <v>35</v>
      </c>
      <c r="O27" s="46">
        <v>44440</v>
      </c>
      <c r="P27" s="46">
        <v>44440</v>
      </c>
      <c r="Q27" s="5" t="s">
        <v>60</v>
      </c>
    </row>
    <row r="28" spans="1:17" x14ac:dyDescent="0.2">
      <c r="A28" s="45" t="s">
        <v>45</v>
      </c>
      <c r="B28" s="1">
        <f>C27</f>
        <v>0.6</v>
      </c>
      <c r="C28" s="1">
        <f>B28+D28</f>
        <v>2</v>
      </c>
      <c r="D28" s="1">
        <v>1.4</v>
      </c>
      <c r="E28" s="33">
        <v>520189</v>
      </c>
      <c r="F28" s="30">
        <v>0.11</v>
      </c>
      <c r="G28" s="31">
        <v>7.0000000000000001E-3</v>
      </c>
      <c r="H28" s="31">
        <v>1.7000000000000001E-2</v>
      </c>
      <c r="I28" s="31">
        <v>3.6999999999999998E-2</v>
      </c>
      <c r="J28" s="31">
        <v>2.6739999999999999</v>
      </c>
      <c r="L28" s="32">
        <v>1.69</v>
      </c>
      <c r="M28" s="4" t="s">
        <v>35</v>
      </c>
      <c r="O28" s="46">
        <v>44440</v>
      </c>
      <c r="P28" s="46">
        <v>44440</v>
      </c>
      <c r="Q28" s="5" t="s">
        <v>60</v>
      </c>
    </row>
    <row r="29" spans="1:17" x14ac:dyDescent="0.2">
      <c r="A29" s="45" t="s">
        <v>45</v>
      </c>
      <c r="B29" s="1">
        <f t="shared" ref="B29:B30" si="14">C28</f>
        <v>2</v>
      </c>
      <c r="C29" s="1">
        <f t="shared" ref="C29:C30" si="15">B29+D29</f>
        <v>2.2999999999999998</v>
      </c>
      <c r="D29" s="1">
        <v>0.3</v>
      </c>
      <c r="E29" s="33">
        <v>520190</v>
      </c>
      <c r="F29" s="30">
        <v>0.4</v>
      </c>
      <c r="G29" s="31">
        <v>1.7999999999999999E-2</v>
      </c>
      <c r="H29" s="31">
        <v>3.4000000000000002E-2</v>
      </c>
      <c r="I29" s="31">
        <v>8.1000000000000003E-2</v>
      </c>
      <c r="J29" s="31">
        <v>2.6880000000000002</v>
      </c>
      <c r="L29" s="32">
        <v>3.99</v>
      </c>
      <c r="M29" s="4" t="s">
        <v>36</v>
      </c>
      <c r="O29" s="46">
        <v>44440</v>
      </c>
      <c r="P29" s="46">
        <v>44440</v>
      </c>
      <c r="Q29" s="5" t="s">
        <v>60</v>
      </c>
    </row>
    <row r="30" spans="1:17" x14ac:dyDescent="0.2">
      <c r="A30" s="45" t="s">
        <v>45</v>
      </c>
      <c r="B30" s="1">
        <f t="shared" si="14"/>
        <v>2.2999999999999998</v>
      </c>
      <c r="C30" s="1">
        <f t="shared" si="15"/>
        <v>3</v>
      </c>
      <c r="D30" s="1">
        <v>0.7</v>
      </c>
      <c r="E30" s="33">
        <v>520191</v>
      </c>
      <c r="F30" s="30">
        <v>0.16</v>
      </c>
      <c r="G30" s="31">
        <v>1E-3</v>
      </c>
      <c r="H30" s="31">
        <v>0.02</v>
      </c>
      <c r="I30" s="31">
        <v>2.9000000000000001E-2</v>
      </c>
      <c r="J30" s="31">
        <v>2.681</v>
      </c>
      <c r="L30" s="32">
        <v>1.66</v>
      </c>
      <c r="M30" s="4" t="s">
        <v>37</v>
      </c>
      <c r="O30" s="46">
        <v>44440</v>
      </c>
      <c r="P30" s="46">
        <v>44440</v>
      </c>
      <c r="Q30" s="5" t="s">
        <v>60</v>
      </c>
    </row>
    <row r="31" spans="1:17" x14ac:dyDescent="0.2">
      <c r="A31" s="12" t="s">
        <v>63</v>
      </c>
      <c r="B31" s="1">
        <v>0</v>
      </c>
      <c r="C31" s="1">
        <f>D31</f>
        <v>1.6</v>
      </c>
      <c r="D31" s="1">
        <v>1.6</v>
      </c>
      <c r="E31" s="50">
        <v>520397</v>
      </c>
      <c r="F31" s="30">
        <v>0.18599999999999997</v>
      </c>
      <c r="G31" s="51">
        <v>1.4999999999999999E-2</v>
      </c>
      <c r="H31" s="51">
        <v>7.8E-2</v>
      </c>
      <c r="I31" s="51">
        <v>0.114</v>
      </c>
      <c r="J31" s="51">
        <v>2.6739999999999999</v>
      </c>
      <c r="L31" s="52">
        <v>3.0390000000000001</v>
      </c>
      <c r="M31" s="4" t="s">
        <v>35</v>
      </c>
      <c r="O31" s="46">
        <v>44440</v>
      </c>
      <c r="P31" s="46">
        <v>44440</v>
      </c>
      <c r="Q31" s="5" t="s">
        <v>64</v>
      </c>
    </row>
    <row r="32" spans="1:17" x14ac:dyDescent="0.2">
      <c r="A32" s="12" t="s">
        <v>63</v>
      </c>
      <c r="B32" s="1">
        <f>C31</f>
        <v>1.6</v>
      </c>
      <c r="C32" s="1">
        <f>B32+D32</f>
        <v>1.9000000000000001</v>
      </c>
      <c r="D32" s="1">
        <v>0.3</v>
      </c>
      <c r="E32" s="50">
        <v>520398</v>
      </c>
      <c r="F32" s="30">
        <v>0.878</v>
      </c>
      <c r="G32" s="51">
        <v>1.0999999999999999E-2</v>
      </c>
      <c r="H32" s="51">
        <v>3.5999999999999997E-2</v>
      </c>
      <c r="I32" s="51">
        <v>0.114</v>
      </c>
      <c r="J32" s="51">
        <v>2.7080000000000002</v>
      </c>
      <c r="L32" s="53">
        <v>7.53</v>
      </c>
      <c r="M32" s="4" t="s">
        <v>36</v>
      </c>
      <c r="N32" s="29">
        <v>0.3</v>
      </c>
      <c r="O32" s="46">
        <v>44440</v>
      </c>
      <c r="P32" s="46">
        <v>44440</v>
      </c>
      <c r="Q32" s="5" t="s">
        <v>64</v>
      </c>
    </row>
    <row r="33" spans="1:17" x14ac:dyDescent="0.2">
      <c r="A33" s="12" t="s">
        <v>63</v>
      </c>
      <c r="B33" s="1">
        <f t="shared" ref="B33" si="16">C32</f>
        <v>1.9000000000000001</v>
      </c>
      <c r="C33" s="1">
        <f t="shared" ref="C33" si="17">B33+D33</f>
        <v>2.7</v>
      </c>
      <c r="D33" s="1">
        <v>0.8</v>
      </c>
      <c r="E33" s="50">
        <v>520399</v>
      </c>
      <c r="F33" s="30">
        <v>0.20600000000000002</v>
      </c>
      <c r="G33" s="51">
        <v>2E-3</v>
      </c>
      <c r="H33" s="51">
        <v>2E-3</v>
      </c>
      <c r="I33" s="51">
        <v>0.01</v>
      </c>
      <c r="J33" s="18">
        <v>2.681</v>
      </c>
      <c r="L33" s="53">
        <v>1.1930000000000001</v>
      </c>
      <c r="M33" s="4" t="s">
        <v>37</v>
      </c>
      <c r="O33" s="46">
        <v>44440</v>
      </c>
      <c r="P33" s="46">
        <v>44440</v>
      </c>
      <c r="Q33" s="5" t="s">
        <v>64</v>
      </c>
    </row>
    <row r="34" spans="1:17" x14ac:dyDescent="0.2">
      <c r="A34" s="12" t="s">
        <v>65</v>
      </c>
      <c r="E34" s="50"/>
      <c r="F34" s="30"/>
      <c r="G34" s="51"/>
      <c r="H34" s="51"/>
      <c r="I34" s="51"/>
      <c r="L34" s="53"/>
      <c r="O34" s="46"/>
      <c r="P34" s="46"/>
    </row>
    <row r="35" spans="1:17" x14ac:dyDescent="0.2">
      <c r="A35" s="12" t="s">
        <v>66</v>
      </c>
      <c r="B35" s="1">
        <v>0</v>
      </c>
      <c r="C35" s="1">
        <f>D35</f>
        <v>1.3</v>
      </c>
      <c r="D35" s="1">
        <v>1.3</v>
      </c>
      <c r="E35" s="50">
        <v>523286</v>
      </c>
      <c r="F35" s="30">
        <v>1.5479999999999998</v>
      </c>
      <c r="G35" s="51">
        <v>1.7999999999999999E-2</v>
      </c>
      <c r="H35" s="51">
        <v>4.5999999999999999E-2</v>
      </c>
      <c r="I35" s="51">
        <v>7.8E-2</v>
      </c>
      <c r="L35" s="53">
        <v>12.363</v>
      </c>
      <c r="M35" s="4" t="s">
        <v>35</v>
      </c>
      <c r="O35" s="46">
        <v>44456</v>
      </c>
      <c r="P35" s="46">
        <v>44456</v>
      </c>
      <c r="Q35" s="5" t="s">
        <v>67</v>
      </c>
    </row>
    <row r="36" spans="1:17" x14ac:dyDescent="0.2">
      <c r="A36" s="12" t="s">
        <v>66</v>
      </c>
      <c r="B36" s="1">
        <f>C35</f>
        <v>1.3</v>
      </c>
      <c r="C36" s="1">
        <f>B36+D36</f>
        <v>1.8</v>
      </c>
      <c r="D36" s="1">
        <v>0.5</v>
      </c>
      <c r="E36" s="50">
        <v>523287</v>
      </c>
      <c r="F36" s="30">
        <v>0.41399999999999998</v>
      </c>
      <c r="G36" s="51">
        <v>8.9999999999999993E-3</v>
      </c>
      <c r="H36" s="51">
        <v>3.5999999999999997E-2</v>
      </c>
      <c r="I36" s="51">
        <v>0.219</v>
      </c>
      <c r="L36" s="53">
        <v>3.601</v>
      </c>
      <c r="M36" s="4" t="s">
        <v>36</v>
      </c>
      <c r="N36" s="29">
        <v>0.5</v>
      </c>
      <c r="O36" s="46">
        <v>44456</v>
      </c>
      <c r="P36" s="46">
        <v>44456</v>
      </c>
      <c r="Q36" s="5" t="s">
        <v>67</v>
      </c>
    </row>
    <row r="37" spans="1:17" x14ac:dyDescent="0.2">
      <c r="A37" s="12" t="s">
        <v>66</v>
      </c>
      <c r="B37" s="1">
        <f t="shared" ref="B37:B38" si="18">C36</f>
        <v>1.8</v>
      </c>
      <c r="C37" s="1">
        <f t="shared" ref="C37:C38" si="19">B37+D37</f>
        <v>2.4</v>
      </c>
      <c r="D37" s="1">
        <v>0.6</v>
      </c>
      <c r="E37" s="50">
        <v>523288</v>
      </c>
      <c r="F37" s="30">
        <v>0.23599999999999999</v>
      </c>
      <c r="G37" s="51">
        <v>7.0000000000000001E-3</v>
      </c>
      <c r="H37" s="51">
        <v>0.01</v>
      </c>
      <c r="I37" s="51">
        <v>5.3999999999999999E-2</v>
      </c>
      <c r="L37" s="53">
        <v>1.0660000000000001</v>
      </c>
      <c r="M37" s="4" t="s">
        <v>37</v>
      </c>
      <c r="O37" s="46">
        <v>44456</v>
      </c>
      <c r="P37" s="46">
        <v>44456</v>
      </c>
      <c r="Q37" s="5" t="s">
        <v>67</v>
      </c>
    </row>
    <row r="38" spans="1:17" x14ac:dyDescent="0.2">
      <c r="A38" s="12" t="s">
        <v>66</v>
      </c>
      <c r="B38" s="1">
        <f t="shared" si="18"/>
        <v>2.4</v>
      </c>
      <c r="C38" s="1">
        <f t="shared" si="19"/>
        <v>3.9</v>
      </c>
      <c r="D38" s="1">
        <v>1.5</v>
      </c>
      <c r="E38" s="50">
        <v>523289</v>
      </c>
      <c r="F38" s="30">
        <v>0.22</v>
      </c>
      <c r="G38" s="51">
        <v>3.0000000000000001E-3</v>
      </c>
      <c r="H38" s="51">
        <v>3.0000000000000001E-3</v>
      </c>
      <c r="I38" s="51">
        <v>1.7000000000000001E-2</v>
      </c>
      <c r="L38" s="53">
        <v>0.60299999999999998</v>
      </c>
      <c r="M38" s="4" t="s">
        <v>37</v>
      </c>
      <c r="O38" s="46">
        <v>44456</v>
      </c>
      <c r="P38" s="46">
        <v>44456</v>
      </c>
      <c r="Q38" s="5" t="s">
        <v>67</v>
      </c>
    </row>
    <row r="39" spans="1:17" x14ac:dyDescent="0.2">
      <c r="A39" s="12" t="s">
        <v>68</v>
      </c>
      <c r="B39" s="1">
        <v>0</v>
      </c>
      <c r="C39" s="1">
        <f>D39</f>
        <v>1</v>
      </c>
      <c r="D39" s="1">
        <v>1</v>
      </c>
      <c r="E39" s="50">
        <v>523477</v>
      </c>
      <c r="F39" s="30">
        <v>0.624</v>
      </c>
      <c r="G39" s="51">
        <v>2.1000000000000001E-2</v>
      </c>
      <c r="H39" s="51">
        <v>0.03</v>
      </c>
      <c r="I39" s="51">
        <v>7.8E-2</v>
      </c>
      <c r="L39" s="53">
        <v>5.766</v>
      </c>
      <c r="M39" s="4" t="s">
        <v>35</v>
      </c>
      <c r="O39" s="46">
        <v>44457</v>
      </c>
      <c r="P39" s="46">
        <v>44457</v>
      </c>
      <c r="Q39" s="5" t="s">
        <v>69</v>
      </c>
    </row>
    <row r="40" spans="1:17" x14ac:dyDescent="0.2">
      <c r="A40" s="12" t="s">
        <v>68</v>
      </c>
      <c r="B40" s="1">
        <f>C39</f>
        <v>1</v>
      </c>
      <c r="C40" s="1">
        <f>B40+D40</f>
        <v>1.2</v>
      </c>
      <c r="D40" s="1">
        <v>0.2</v>
      </c>
      <c r="E40" s="50">
        <v>523478</v>
      </c>
      <c r="F40" s="30">
        <v>3.5539999999999998</v>
      </c>
      <c r="G40" s="51">
        <v>2.5000000000000001E-2</v>
      </c>
      <c r="H40" s="51">
        <v>6.6000000000000003E-2</v>
      </c>
      <c r="I40" s="51">
        <v>0.20599999999999999</v>
      </c>
      <c r="L40" s="53">
        <v>7.1740000000000004</v>
      </c>
      <c r="M40" s="4" t="s">
        <v>36</v>
      </c>
      <c r="N40" s="29">
        <v>0.2</v>
      </c>
      <c r="O40" s="46">
        <v>44457</v>
      </c>
      <c r="P40" s="46">
        <v>44457</v>
      </c>
      <c r="Q40" s="5" t="s">
        <v>69</v>
      </c>
    </row>
    <row r="41" spans="1:17" x14ac:dyDescent="0.2">
      <c r="A41" s="12" t="s">
        <v>68</v>
      </c>
      <c r="B41" s="1">
        <f t="shared" ref="B41" si="20">C40</f>
        <v>1.2</v>
      </c>
      <c r="C41" s="1">
        <f t="shared" ref="C41" si="21">B41+D41</f>
        <v>3</v>
      </c>
      <c r="D41" s="1">
        <v>1.8</v>
      </c>
      <c r="E41" s="50">
        <v>523479</v>
      </c>
      <c r="F41" s="30">
        <v>0.42599999999999999</v>
      </c>
      <c r="G41" s="51">
        <v>3.0000000000000001E-3</v>
      </c>
      <c r="H41" s="51">
        <v>4.0000000000000001E-3</v>
      </c>
      <c r="I41" s="51">
        <v>1.6E-2</v>
      </c>
      <c r="L41" s="53">
        <v>0.74</v>
      </c>
      <c r="M41" s="4" t="s">
        <v>37</v>
      </c>
      <c r="O41" s="46">
        <v>44457</v>
      </c>
      <c r="P41" s="46">
        <v>44457</v>
      </c>
      <c r="Q41" s="5" t="s">
        <v>69</v>
      </c>
    </row>
    <row r="42" spans="1:17" x14ac:dyDescent="0.2">
      <c r="A42" s="12" t="s">
        <v>70</v>
      </c>
      <c r="B42" s="1">
        <v>0</v>
      </c>
      <c r="C42" s="1">
        <f>D42</f>
        <v>0.7</v>
      </c>
      <c r="D42" s="1">
        <v>0.7</v>
      </c>
      <c r="E42" s="50">
        <v>523933</v>
      </c>
      <c r="F42" s="30">
        <v>0.28000000000000003</v>
      </c>
      <c r="G42" s="51">
        <v>0.01</v>
      </c>
      <c r="H42" s="51">
        <v>1.9E-2</v>
      </c>
      <c r="I42" s="51">
        <v>7.8E-2</v>
      </c>
      <c r="L42" s="53">
        <v>1.988</v>
      </c>
      <c r="M42" s="4" t="s">
        <v>35</v>
      </c>
      <c r="O42" s="46">
        <v>44459</v>
      </c>
      <c r="P42" s="46">
        <v>44459</v>
      </c>
      <c r="Q42" s="5" t="s">
        <v>71</v>
      </c>
    </row>
    <row r="43" spans="1:17" x14ac:dyDescent="0.2">
      <c r="A43" s="12" t="s">
        <v>70</v>
      </c>
      <c r="B43" s="1">
        <f>C42</f>
        <v>0.7</v>
      </c>
      <c r="C43" s="1">
        <f>B43+D43</f>
        <v>1.4</v>
      </c>
      <c r="D43" s="1">
        <v>0.7</v>
      </c>
      <c r="E43" s="50">
        <v>523934</v>
      </c>
      <c r="F43" s="30">
        <v>0.214</v>
      </c>
      <c r="G43" s="51">
        <v>8.9999999999999993E-3</v>
      </c>
      <c r="H43" s="51">
        <v>1.9E-2</v>
      </c>
      <c r="I43" s="51">
        <v>4.7E-2</v>
      </c>
      <c r="L43" s="53">
        <v>11.483000000000001</v>
      </c>
      <c r="M43" s="4" t="s">
        <v>35</v>
      </c>
      <c r="O43" s="46">
        <v>44459</v>
      </c>
      <c r="P43" s="46">
        <v>44459</v>
      </c>
      <c r="Q43" s="5" t="s">
        <v>71</v>
      </c>
    </row>
    <row r="44" spans="1:17" x14ac:dyDescent="0.2">
      <c r="A44" s="12" t="s">
        <v>70</v>
      </c>
      <c r="B44" s="1">
        <f t="shared" ref="B44:B45" si="22">C43</f>
        <v>1.4</v>
      </c>
      <c r="C44" s="1">
        <f t="shared" ref="C44:C45" si="23">B44+D44</f>
        <v>1.5999999999999999</v>
      </c>
      <c r="D44" s="1">
        <v>0.2</v>
      </c>
      <c r="E44" s="50">
        <v>523935</v>
      </c>
      <c r="F44" s="30">
        <v>1.71</v>
      </c>
      <c r="G44" s="51">
        <v>0.01</v>
      </c>
      <c r="H44" s="51">
        <v>2.1000000000000001E-2</v>
      </c>
      <c r="I44" s="51">
        <v>0.13100000000000001</v>
      </c>
      <c r="L44" s="53">
        <v>4.3810000000000002</v>
      </c>
      <c r="M44" s="4" t="s">
        <v>36</v>
      </c>
      <c r="N44" s="29">
        <v>0.2</v>
      </c>
      <c r="O44" s="46">
        <v>44459</v>
      </c>
      <c r="P44" s="46">
        <v>44459</v>
      </c>
      <c r="Q44" s="5" t="s">
        <v>71</v>
      </c>
    </row>
    <row r="45" spans="1:17" x14ac:dyDescent="0.2">
      <c r="A45" s="12" t="s">
        <v>70</v>
      </c>
      <c r="B45" s="1">
        <f t="shared" si="22"/>
        <v>1.5999999999999999</v>
      </c>
      <c r="C45" s="1">
        <f t="shared" si="23"/>
        <v>3</v>
      </c>
      <c r="D45" s="1">
        <v>1.4</v>
      </c>
      <c r="E45" s="50">
        <v>523936</v>
      </c>
      <c r="F45" s="30">
        <v>0.30200000000000005</v>
      </c>
      <c r="G45" s="51">
        <v>8.9999999999999993E-3</v>
      </c>
      <c r="H45" s="51">
        <v>1E-3</v>
      </c>
      <c r="I45" s="51">
        <v>1.7000000000000001E-2</v>
      </c>
      <c r="L45" s="53">
        <v>1.698</v>
      </c>
      <c r="M45" s="4" t="s">
        <v>37</v>
      </c>
      <c r="O45" s="46">
        <v>44459</v>
      </c>
      <c r="P45" s="46">
        <v>44459</v>
      </c>
      <c r="Q45" s="5" t="s">
        <v>71</v>
      </c>
    </row>
    <row r="46" spans="1:17" x14ac:dyDescent="0.2">
      <c r="A46" s="12" t="s">
        <v>72</v>
      </c>
      <c r="B46" s="1">
        <v>0</v>
      </c>
      <c r="C46" s="1">
        <f>D46</f>
        <v>0.8</v>
      </c>
      <c r="D46" s="1">
        <v>0.8</v>
      </c>
      <c r="E46" s="50">
        <v>524355</v>
      </c>
      <c r="F46" s="30">
        <v>0.154</v>
      </c>
      <c r="G46" s="51">
        <v>0.01</v>
      </c>
      <c r="H46" s="51">
        <v>1.2999999999999999E-2</v>
      </c>
      <c r="I46" s="51">
        <v>2.9000000000000001E-2</v>
      </c>
      <c r="L46" s="53">
        <v>1.8640000000000001</v>
      </c>
      <c r="M46" s="4" t="s">
        <v>35</v>
      </c>
      <c r="O46" s="46">
        <v>44462</v>
      </c>
      <c r="P46" s="46">
        <v>44462</v>
      </c>
      <c r="Q46" s="5" t="s">
        <v>73</v>
      </c>
    </row>
    <row r="47" spans="1:17" x14ac:dyDescent="0.2">
      <c r="A47" s="12" t="s">
        <v>72</v>
      </c>
      <c r="B47" s="1">
        <f>C46</f>
        <v>0.8</v>
      </c>
      <c r="C47" s="1">
        <f>B47+D47</f>
        <v>2.6</v>
      </c>
      <c r="D47" s="1">
        <v>1.8</v>
      </c>
      <c r="E47" s="50">
        <v>524356</v>
      </c>
      <c r="F47" s="30">
        <v>0.106</v>
      </c>
      <c r="G47" s="51">
        <v>1.2E-2</v>
      </c>
      <c r="H47" s="51">
        <v>7.0000000000000001E-3</v>
      </c>
      <c r="I47" s="51">
        <v>2.5999999999999999E-2</v>
      </c>
      <c r="L47" s="53">
        <v>3.319</v>
      </c>
      <c r="M47" s="4" t="s">
        <v>35</v>
      </c>
      <c r="O47" s="46">
        <v>44462</v>
      </c>
      <c r="P47" s="46">
        <v>44462</v>
      </c>
      <c r="Q47" s="5" t="s">
        <v>73</v>
      </c>
    </row>
    <row r="48" spans="1:17" x14ac:dyDescent="0.2">
      <c r="A48" s="12" t="s">
        <v>72</v>
      </c>
      <c r="B48" s="1">
        <f t="shared" ref="B48:B49" si="24">C47</f>
        <v>2.6</v>
      </c>
      <c r="C48" s="1">
        <f t="shared" ref="C48:C49" si="25">B48+D48</f>
        <v>3.9000000000000004</v>
      </c>
      <c r="D48" s="1">
        <v>1.3</v>
      </c>
      <c r="E48" s="50">
        <v>524357</v>
      </c>
      <c r="F48" s="30">
        <v>0.55599999999999994</v>
      </c>
      <c r="G48" s="51">
        <v>0.03</v>
      </c>
      <c r="H48" s="51">
        <v>2.4E-2</v>
      </c>
      <c r="I48" s="51">
        <v>6.4000000000000001E-2</v>
      </c>
      <c r="L48" s="53">
        <v>11.387</v>
      </c>
      <c r="M48" s="4" t="s">
        <v>35</v>
      </c>
      <c r="O48" s="46">
        <v>44462</v>
      </c>
      <c r="P48" s="46">
        <v>44462</v>
      </c>
      <c r="Q48" s="5" t="s">
        <v>73</v>
      </c>
    </row>
    <row r="49" spans="1:17" x14ac:dyDescent="0.2">
      <c r="A49" s="12" t="s">
        <v>72</v>
      </c>
      <c r="B49" s="1">
        <f t="shared" si="24"/>
        <v>3.9000000000000004</v>
      </c>
      <c r="C49" s="1">
        <f t="shared" si="25"/>
        <v>4.4000000000000004</v>
      </c>
      <c r="D49" s="1">
        <v>0.5</v>
      </c>
      <c r="E49" s="50">
        <v>524358</v>
      </c>
      <c r="F49" s="30">
        <v>0.21199999999999999</v>
      </c>
      <c r="G49" s="51">
        <v>1.2E-2</v>
      </c>
      <c r="H49" s="51">
        <v>1.2E-2</v>
      </c>
      <c r="I49" s="51">
        <v>6.2E-2</v>
      </c>
      <c r="L49" s="53">
        <v>3.8730000000000002</v>
      </c>
      <c r="M49" s="4" t="s">
        <v>36</v>
      </c>
      <c r="N49" s="29">
        <v>0.5</v>
      </c>
      <c r="O49" s="46">
        <v>44462</v>
      </c>
      <c r="P49" s="46">
        <v>44462</v>
      </c>
      <c r="Q49" s="5" t="s">
        <v>73</v>
      </c>
    </row>
    <row r="50" spans="1:17" x14ac:dyDescent="0.2">
      <c r="A50" s="22"/>
      <c r="E50" s="33"/>
      <c r="F50" s="30"/>
      <c r="G50" s="31"/>
      <c r="H50" s="31"/>
      <c r="I50" s="31"/>
      <c r="L50" s="32"/>
      <c r="O50" s="46"/>
      <c r="P50" s="46"/>
    </row>
    <row r="51" spans="1:17" x14ac:dyDescent="0.2">
      <c r="A51" s="22"/>
      <c r="E51" s="33"/>
      <c r="F51" s="30"/>
      <c r="G51" s="31"/>
      <c r="H51" s="31"/>
      <c r="I51" s="31"/>
      <c r="L51" s="32"/>
      <c r="O51" s="46"/>
      <c r="P51" s="46"/>
    </row>
    <row r="52" spans="1:17" x14ac:dyDescent="0.2">
      <c r="A52" s="22"/>
      <c r="E52" s="33"/>
      <c r="F52" s="30"/>
      <c r="G52" s="31"/>
      <c r="H52" s="31"/>
      <c r="I52" s="31"/>
      <c r="L52" s="32"/>
      <c r="O52" s="46"/>
      <c r="P52" s="46"/>
    </row>
    <row r="53" spans="1:17" x14ac:dyDescent="0.2">
      <c r="A53" s="22"/>
      <c r="E53" s="33"/>
      <c r="F53" s="30"/>
      <c r="G53" s="31"/>
      <c r="H53" s="31"/>
      <c r="I53" s="31"/>
      <c r="L53" s="37"/>
      <c r="O53" s="46"/>
      <c r="P53" s="46"/>
    </row>
    <row r="54" spans="1:17" x14ac:dyDescent="0.2">
      <c r="A54" s="22"/>
      <c r="E54" s="33"/>
      <c r="F54" s="30"/>
      <c r="G54" s="31"/>
      <c r="H54" s="31"/>
      <c r="I54" s="31"/>
      <c r="L54" s="37"/>
      <c r="O54" s="46"/>
      <c r="P54" s="46"/>
    </row>
    <row r="55" spans="1:17" x14ac:dyDescent="0.2">
      <c r="A55" s="22"/>
      <c r="E55" s="33"/>
      <c r="F55" s="30"/>
      <c r="G55" s="31"/>
      <c r="H55" s="31"/>
      <c r="I55" s="31"/>
      <c r="L55" s="32"/>
    </row>
    <row r="56" spans="1:17" x14ac:dyDescent="0.2">
      <c r="A56" s="22"/>
      <c r="E56" s="33"/>
      <c r="F56" s="30"/>
      <c r="G56" s="31"/>
      <c r="H56" s="31"/>
      <c r="I56" s="31"/>
      <c r="L56" s="32"/>
    </row>
    <row r="57" spans="1:17" x14ac:dyDescent="0.2">
      <c r="A57" s="22"/>
      <c r="E57" s="33"/>
      <c r="F57" s="30"/>
      <c r="G57" s="31"/>
      <c r="H57" s="31"/>
      <c r="I57" s="31"/>
      <c r="L57" s="32"/>
    </row>
    <row r="58" spans="1:17" x14ac:dyDescent="0.2">
      <c r="A58" s="22"/>
      <c r="E58" s="33"/>
      <c r="F58" s="30"/>
      <c r="G58" s="31"/>
      <c r="H58" s="31"/>
      <c r="I58" s="31"/>
      <c r="L58" s="32"/>
    </row>
    <row r="59" spans="1:17" x14ac:dyDescent="0.2">
      <c r="A59" s="22"/>
      <c r="E59" s="33"/>
      <c r="F59" s="30"/>
      <c r="G59" s="31"/>
      <c r="H59" s="31"/>
      <c r="I59" s="31"/>
      <c r="L59" s="32"/>
    </row>
    <row r="60" spans="1:17" x14ac:dyDescent="0.2">
      <c r="A60" s="22"/>
      <c r="E60" s="33"/>
      <c r="F60" s="30"/>
      <c r="G60" s="31"/>
      <c r="H60" s="31"/>
      <c r="I60" s="31"/>
      <c r="L60" s="37"/>
    </row>
    <row r="61" spans="1:17" x14ac:dyDescent="0.2">
      <c r="A61" s="22"/>
      <c r="E61" s="33"/>
      <c r="F61" s="30"/>
      <c r="G61" s="31"/>
      <c r="H61" s="31"/>
      <c r="I61" s="31"/>
      <c r="L61" s="32"/>
    </row>
    <row r="62" spans="1:17" x14ac:dyDescent="0.2">
      <c r="A62" s="22"/>
      <c r="E62" s="33"/>
      <c r="F62" s="30"/>
      <c r="G62" s="31"/>
      <c r="H62" s="31"/>
      <c r="I62" s="31"/>
      <c r="L62" s="32"/>
    </row>
    <row r="63" spans="1:17" x14ac:dyDescent="0.2">
      <c r="A63" s="22"/>
      <c r="E63" s="33"/>
      <c r="F63" s="30"/>
      <c r="G63" s="31"/>
      <c r="H63" s="31"/>
      <c r="I63" s="31"/>
      <c r="L63" s="32"/>
    </row>
    <row r="64" spans="1:17" x14ac:dyDescent="0.2">
      <c r="A64" s="22"/>
      <c r="E64" s="33"/>
      <c r="F64" s="30"/>
      <c r="G64" s="31"/>
      <c r="H64" s="31"/>
      <c r="I64" s="31"/>
      <c r="L64" s="32"/>
    </row>
    <row r="65" spans="1:12" x14ac:dyDescent="0.2">
      <c r="A65" s="22"/>
      <c r="E65" s="33"/>
      <c r="F65" s="30"/>
      <c r="G65" s="31"/>
      <c r="H65" s="31"/>
      <c r="I65" s="31"/>
      <c r="L65" s="32"/>
    </row>
    <row r="66" spans="1:12" x14ac:dyDescent="0.2">
      <c r="A66" s="22"/>
      <c r="E66" s="33"/>
      <c r="F66" s="30"/>
      <c r="G66" s="31"/>
      <c r="H66" s="31"/>
      <c r="I66" s="31"/>
      <c r="L66" s="32"/>
    </row>
    <row r="67" spans="1:12" x14ac:dyDescent="0.2">
      <c r="A67" s="22"/>
      <c r="E67" s="33"/>
      <c r="F67" s="30"/>
      <c r="G67" s="31"/>
      <c r="H67" s="31"/>
      <c r="I67" s="31"/>
      <c r="L67" s="32"/>
    </row>
    <row r="68" spans="1:12" x14ac:dyDescent="0.2">
      <c r="A68" s="22"/>
      <c r="E68" s="33"/>
      <c r="F68" s="30"/>
      <c r="G68" s="31"/>
      <c r="H68" s="31"/>
      <c r="I68" s="31"/>
      <c r="L68" s="36"/>
    </row>
    <row r="69" spans="1:12" x14ac:dyDescent="0.2">
      <c r="A69" s="22"/>
      <c r="E69" s="33"/>
      <c r="F69" s="30"/>
      <c r="G69" s="31"/>
      <c r="H69" s="31"/>
      <c r="I69" s="31"/>
      <c r="L69" s="32"/>
    </row>
    <row r="70" spans="1:12" x14ac:dyDescent="0.2">
      <c r="A70" s="22"/>
      <c r="E70" s="33"/>
      <c r="F70" s="30"/>
      <c r="G70" s="31"/>
      <c r="H70" s="31"/>
      <c r="I70" s="31"/>
      <c r="L70" s="32"/>
    </row>
    <row r="71" spans="1:12" x14ac:dyDescent="0.2">
      <c r="A71" s="22"/>
      <c r="E71" s="33"/>
      <c r="F71" s="3"/>
      <c r="G71" s="31"/>
      <c r="H71" s="31"/>
      <c r="I71" s="31"/>
      <c r="L71" s="32"/>
    </row>
    <row r="72" spans="1:12" x14ac:dyDescent="0.2">
      <c r="A72" s="22"/>
      <c r="E72" s="33"/>
      <c r="F72" s="3"/>
      <c r="G72" s="31"/>
      <c r="H72" s="31"/>
      <c r="I72" s="31"/>
      <c r="L72" s="32"/>
    </row>
    <row r="73" spans="1:12" x14ac:dyDescent="0.2">
      <c r="A73" s="22"/>
      <c r="E73" s="33"/>
      <c r="F73" s="3"/>
      <c r="G73" s="31"/>
      <c r="H73" s="31"/>
      <c r="I73" s="31"/>
      <c r="L73" s="32"/>
    </row>
    <row r="74" spans="1:12" x14ac:dyDescent="0.2">
      <c r="F74" s="3"/>
      <c r="L74" s="3"/>
    </row>
    <row r="75" spans="1:12" x14ac:dyDescent="0.2">
      <c r="F75" s="3"/>
      <c r="L75" s="3"/>
    </row>
    <row r="76" spans="1:12" x14ac:dyDescent="0.2">
      <c r="F76" s="3"/>
      <c r="L76" s="3"/>
    </row>
    <row r="77" spans="1:12" x14ac:dyDescent="0.2">
      <c r="F77" s="3"/>
      <c r="L77" s="3"/>
    </row>
    <row r="78" spans="1:12" x14ac:dyDescent="0.2">
      <c r="F78" s="3"/>
      <c r="L78" s="3"/>
    </row>
    <row r="79" spans="1:12" x14ac:dyDescent="0.2">
      <c r="F79" s="3"/>
      <c r="L79" s="3"/>
    </row>
    <row r="80" spans="1:12" x14ac:dyDescent="0.2">
      <c r="F80" s="3"/>
      <c r="L80" s="3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  <c r="L83" s="3"/>
    </row>
    <row r="84" spans="6:12" x14ac:dyDescent="0.2">
      <c r="F84" s="3"/>
      <c r="L84" s="3"/>
    </row>
    <row r="85" spans="6:12" x14ac:dyDescent="0.2">
      <c r="F85" s="3"/>
      <c r="L85" s="3"/>
    </row>
    <row r="86" spans="6:12" x14ac:dyDescent="0.2">
      <c r="F86" s="3"/>
      <c r="L86" s="3"/>
    </row>
    <row r="87" spans="6:12" x14ac:dyDescent="0.2">
      <c r="F87" s="3"/>
      <c r="L87" s="3"/>
    </row>
    <row r="88" spans="6:12" x14ac:dyDescent="0.2">
      <c r="F88" s="3"/>
      <c r="L88" s="3"/>
    </row>
    <row r="89" spans="6:12" x14ac:dyDescent="0.2">
      <c r="F89" s="3"/>
      <c r="L89" s="3"/>
    </row>
    <row r="90" spans="6:12" x14ac:dyDescent="0.2">
      <c r="F90" s="3"/>
      <c r="L90" s="3"/>
    </row>
    <row r="91" spans="6:12" x14ac:dyDescent="0.2">
      <c r="F91" s="3"/>
      <c r="L91" s="3"/>
    </row>
    <row r="92" spans="6:12" x14ac:dyDescent="0.2">
      <c r="F92" s="3"/>
      <c r="L92" s="3"/>
    </row>
    <row r="93" spans="6:12" x14ac:dyDescent="0.2">
      <c r="F93" s="3"/>
      <c r="L93" s="3"/>
    </row>
    <row r="94" spans="6:12" x14ac:dyDescent="0.2">
      <c r="F94" s="3"/>
      <c r="L94" s="3"/>
    </row>
    <row r="95" spans="6:12" x14ac:dyDescent="0.2">
      <c r="F95" s="3"/>
      <c r="L95" s="3"/>
    </row>
    <row r="96" spans="6:12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</row>
    <row r="127" spans="6:12" x14ac:dyDescent="0.2">
      <c r="F127" s="3"/>
    </row>
    <row r="128" spans="6:12" x14ac:dyDescent="0.2">
      <c r="F128" s="3"/>
    </row>
    <row r="129" spans="6:6" x14ac:dyDescent="0.2">
      <c r="F129" s="3"/>
    </row>
    <row r="130" spans="6:6" x14ac:dyDescent="0.2">
      <c r="F130" s="3"/>
    </row>
    <row r="131" spans="6:6" x14ac:dyDescent="0.2">
      <c r="F131" s="3"/>
    </row>
    <row r="132" spans="6:6" x14ac:dyDescent="0.2">
      <c r="F132" s="3"/>
    </row>
    <row r="133" spans="6:6" x14ac:dyDescent="0.2">
      <c r="F133" s="3"/>
    </row>
    <row r="134" spans="6:6" x14ac:dyDescent="0.2">
      <c r="F134" s="3"/>
    </row>
    <row r="135" spans="6:6" x14ac:dyDescent="0.2">
      <c r="F135" s="3"/>
    </row>
    <row r="136" spans="6:6" x14ac:dyDescent="0.2">
      <c r="F136" s="3"/>
    </row>
    <row r="137" spans="6:6" x14ac:dyDescent="0.2">
      <c r="F137" s="3"/>
    </row>
    <row r="138" spans="6:6" x14ac:dyDescent="0.2">
      <c r="F138" s="3"/>
    </row>
    <row r="139" spans="6:6" x14ac:dyDescent="0.2">
      <c r="F139" s="3"/>
    </row>
    <row r="140" spans="6:6" x14ac:dyDescent="0.2">
      <c r="F140" s="3"/>
    </row>
    <row r="141" spans="6:6" x14ac:dyDescent="0.2">
      <c r="F141" s="3"/>
    </row>
    <row r="142" spans="6:6" x14ac:dyDescent="0.2">
      <c r="F142" s="3"/>
    </row>
    <row r="143" spans="6:6" x14ac:dyDescent="0.2">
      <c r="F143" s="3"/>
    </row>
    <row r="144" spans="6:6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</sheetData>
  <protectedRanges>
    <protectedRange sqref="G50:I73 J14:J17 G18:J30 L14:L30 L50:L73" name="Range27"/>
    <protectedRange sqref="G71:I73 G50:I51 H54 L54 G55:G56 G61:I67 G69 I68:I69 L69" name="Range1"/>
    <protectedRange sqref="G50:I73" name="Range26"/>
    <protectedRange sqref="E2:E3" name="Range1_9_2_1_1_7"/>
    <protectedRange sqref="G2:G3" name="Range27_36"/>
    <protectedRange sqref="G3" name="Range1_4_1"/>
    <protectedRange sqref="G2" name="Range1_4_2"/>
    <protectedRange sqref="G2:G3" name="Range26_28"/>
    <protectedRange sqref="H2:H3" name="Range27_37"/>
    <protectedRange sqref="H3" name="Range1_31"/>
    <protectedRange sqref="H2" name="Range1_8_6"/>
    <protectedRange sqref="H2:H3" name="Range26_29"/>
    <protectedRange sqref="I2:I3" name="Range27_38"/>
    <protectedRange sqref="I3" name="Range1_4_3"/>
    <protectedRange sqref="I2" name="Range1_4_2_1"/>
    <protectedRange sqref="I2:I3" name="Range26_30"/>
    <protectedRange sqref="J2:J3" name="Range27_39"/>
    <protectedRange sqref="J3" name="Range1_32"/>
    <protectedRange sqref="J2" name="Range1_8_8"/>
    <protectedRange sqref="J2:J3" name="Range26_31"/>
    <protectedRange sqref="L2:L3" name="Range27_40"/>
    <protectedRange sqref="L3" name="Range1_33"/>
    <protectedRange sqref="L2" name="Range1_8_11"/>
    <protectedRange sqref="L2:L3" name="Range28_7"/>
    <protectedRange sqref="E4" name="Range1_9_2_1_1_8"/>
    <protectedRange sqref="G4" name="Range27_41"/>
    <protectedRange sqref="G4" name="Range1_34"/>
    <protectedRange sqref="G4" name="Range26_32"/>
    <protectedRange sqref="H4" name="Range27_42"/>
    <protectedRange sqref="H4" name="Range1_35"/>
    <protectedRange sqref="H4" name="Range26_33"/>
    <protectedRange sqref="I4" name="Range27_43"/>
    <protectedRange sqref="I4" name="Range1_36"/>
    <protectedRange sqref="I4" name="Range26_34"/>
    <protectedRange sqref="J4" name="Range27_44"/>
    <protectedRange sqref="J4" name="Range1_37"/>
    <protectedRange sqref="J4" name="Range26_35"/>
    <protectedRange sqref="L4" name="Range27_45"/>
    <protectedRange sqref="L4" name="Range1_8_1_6"/>
    <protectedRange sqref="L4" name="Range28_8"/>
    <protectedRange sqref="E5:E13" name="Range1_9_2_1_1_9"/>
    <protectedRange sqref="G5:G13" name="Range27_46"/>
    <protectedRange sqref="G5:G9" name="Range1_38"/>
    <protectedRange sqref="G10:G13" name="Range1_8_3_1"/>
    <protectedRange sqref="G5:G13" name="Range26_36"/>
    <protectedRange sqref="H5:H13" name="Range27_47"/>
    <protectedRange sqref="H5" name="Range1_8_1_7"/>
    <protectedRange sqref="H6:H9" name="Range1_6_1"/>
    <protectedRange sqref="H10:H13" name="Range1_8_3_2"/>
    <protectedRange sqref="H5:H13" name="Range26_37"/>
    <protectedRange sqref="I5:I13" name="Range27_48"/>
    <protectedRange sqref="I5" name="Range1_4_2_1_1"/>
    <protectedRange sqref="I6:I9" name="Range1_6_2"/>
    <protectedRange sqref="I10:I13" name="Range1_8_3_3"/>
    <protectedRange sqref="I5:I13" name="Range26_38"/>
    <protectedRange sqref="J5:J13" name="Range27_49"/>
    <protectedRange sqref="J5:J9" name="Range1_74"/>
    <protectedRange sqref="J10:J13" name="Range1_8_3_4"/>
    <protectedRange sqref="J5:J13" name="Range26_39"/>
    <protectedRange sqref="L5:L13" name="Range27_50"/>
    <protectedRange sqref="L5" name="Range1_8_12"/>
    <protectedRange sqref="L6:L9" name="Range1_6_3"/>
    <protectedRange sqref="L10:L13" name="Range1_8_3_5"/>
    <protectedRange sqref="L5:L13" name="Range28_9"/>
    <protectedRange sqref="E14:E17" name="Range1_9_2_1_1_10"/>
    <protectedRange sqref="G14:G17" name="Range27_51"/>
    <protectedRange sqref="G14:G17" name="Range1_75"/>
    <protectedRange sqref="G14:G17" name="Range26_40"/>
    <protectedRange sqref="H14:H17" name="Range27_52"/>
    <protectedRange sqref="H14:H17" name="Range1_76"/>
    <protectedRange sqref="H14:H17" name="Range26_41"/>
    <protectedRange sqref="I14:I17" name="Range27_75"/>
    <protectedRange sqref="I14:I17" name="Range1_77"/>
    <protectedRange sqref="I14:I17" name="Range26_82"/>
    <protectedRange sqref="J14:J17" name="Range1_78"/>
    <protectedRange sqref="J14:J17" name="Range26_83"/>
    <protectedRange sqref="L14:L17" name="Range1_8_1_17"/>
    <protectedRange sqref="L14:L17" name="Range28_10"/>
    <protectedRange sqref="E18:E21" name="Range1_9_2_1_1_21"/>
    <protectedRange sqref="G18:G21" name="Range1_79"/>
    <protectedRange sqref="G18:G21" name="Range26_84"/>
    <protectedRange sqref="H18:H21" name="Range1_8_1_18"/>
    <protectedRange sqref="H18:H21" name="Range26_85"/>
    <protectedRange sqref="I18:I21" name="Range1_4_2_1_5"/>
    <protectedRange sqref="I18:I21" name="Range26_86"/>
    <protectedRange sqref="J18:J21" name="Range1_80"/>
    <protectedRange sqref="J18:J21" name="Range26_87"/>
    <protectedRange sqref="L18:L21" name="Range1_8_13"/>
    <protectedRange sqref="L18:L21" name="Range28_13"/>
    <protectedRange sqref="E22:E30" name="Range1_9_2_1_1_22"/>
    <protectedRange sqref="G22:G26" name="Range1_81"/>
    <protectedRange sqref="G22:G26" name="Range26_88"/>
    <protectedRange sqref="H22:H26" name="Range1_82"/>
    <protectedRange sqref="H22:H26" name="Range26_89"/>
    <protectedRange sqref="I22:I26" name="Range1_83"/>
    <protectedRange sqref="I22:I26" name="Range26_90"/>
    <protectedRange sqref="J22:J26" name="Range1_84"/>
    <protectedRange sqref="J22:J26" name="Range26_91"/>
    <protectedRange sqref="L22:L26" name="Range1_8_1_19"/>
    <protectedRange sqref="L22:L26" name="Range28_22"/>
    <protectedRange sqref="G27:G30" name="Range1_85"/>
    <protectedRange sqref="G27:G30" name="Range26_92"/>
    <protectedRange sqref="H27:H30" name="Range1_8_1_20"/>
    <protectedRange sqref="H27:H30" name="Range26_93"/>
    <protectedRange sqref="I27:I30" name="Range1_4_2_1_6"/>
    <protectedRange sqref="I27:I30" name="Range26_94"/>
    <protectedRange sqref="J27:J30" name="Range1_86"/>
    <protectedRange sqref="J27:J30" name="Range26_95"/>
    <protectedRange sqref="L27:L30" name="Range1_8_14"/>
    <protectedRange sqref="L27:L30" name="Range28_23"/>
    <protectedRange sqref="E50:E51" name="Range1_9_2_1_1_32"/>
    <protectedRange sqref="L50:L51" name="Range1_8_1_26"/>
    <protectedRange sqref="L50:L51" name="Range28_32"/>
    <protectedRange sqref="E52:E54" name="Range1_9_2_1_1_33"/>
    <protectedRange sqref="G54 I54" name="Range1_4_4"/>
    <protectedRange sqref="H53 G52:I52" name="Range1_8_18"/>
    <protectedRange sqref="G53 I53" name="Range1_4_2_2"/>
    <protectedRange sqref="L52:L53" name="Range1_8_19"/>
    <protectedRange sqref="L52:L54" name="Range28_33"/>
    <protectedRange sqref="E55:E57" name="Range1_9_2_1_1_34"/>
    <protectedRange sqref="H55" name="Range1_8_1_27"/>
    <protectedRange sqref="I55" name="Range1_4_2_1_8"/>
    <protectedRange sqref="H56:I56" name="Range1_6_12"/>
    <protectedRange sqref="G57:I57" name="Range1_8_3_8"/>
    <protectedRange sqref="L55" name="Range1_8_20"/>
    <protectedRange sqref="L56" name="Range1_6_13"/>
    <protectedRange sqref="L57" name="Range1_8_3_17"/>
    <protectedRange sqref="L55:L57" name="Range28_34"/>
    <protectedRange sqref="E58:E60" name="Range1_9_2_1_1_35"/>
    <protectedRange sqref="G58:I58" name="Range1_3_6"/>
    <protectedRange sqref="H60 G59:I59" name="Range1_8_21"/>
    <protectedRange sqref="G60 I60" name="Range1_4_2_3"/>
    <protectedRange sqref="L58" name="Range1_3_7"/>
    <protectedRange sqref="L59:L60" name="Range1_8_22"/>
    <protectedRange sqref="L58:L60" name="Range28_35"/>
    <protectedRange sqref="E61:E64" name="Range1_9_2_1_1_36"/>
    <protectedRange sqref="L61:L64" name="Range1_8_1_28"/>
    <protectedRange sqref="L61:L64" name="Range28_36"/>
    <protectedRange sqref="E65:E67" name="Range1_9_2_1_1_37"/>
    <protectedRange sqref="L65:L67" name="Range1_8_1_29"/>
    <protectedRange sqref="L65:L67" name="Range28_37"/>
    <protectedRange sqref="E68:E70" name="Range1_9_2_1_1_38"/>
    <protectedRange sqref="G70:I70" name="Range1_3_8"/>
    <protectedRange sqref="G68" name="Range1_8_23"/>
    <protectedRange sqref="H68" name="Range1_8_3_20"/>
    <protectedRange sqref="L70" name="Range1_3_9"/>
    <protectedRange sqref="L68" name="Range1_8_24"/>
    <protectedRange sqref="L68:L70" name="Range28_38"/>
    <protectedRange sqref="E71" name="Range1_9_2_1_1_39"/>
    <protectedRange sqref="L71" name="Range1_8_1_30"/>
    <protectedRange sqref="L71" name="Range28_39"/>
    <protectedRange sqref="E72:E73" name="Range1_9_2_1_1_40"/>
    <protectedRange sqref="L72:L73" name="Range1_8_1_31"/>
    <protectedRange sqref="L72:L73" name="Range28_40"/>
    <protectedRange sqref="G33:I49 L31:L49 G31:J32" name="Range27_1"/>
    <protectedRange sqref="H32:J32 G39:I41 G42:G46 G47:I49" name="Range1_1"/>
    <protectedRange sqref="G33:I49 G31:J32" name="Range26_1"/>
    <protectedRange sqref="E31:E33" name="Range1_9_2_1_1_27_1"/>
    <protectedRange sqref="G31" name="Range1_95_1"/>
    <protectedRange sqref="H31" name="Range1_96_1"/>
    <protectedRange sqref="I31" name="Range1_97_1"/>
    <protectedRange sqref="J31" name="Range1_98_1"/>
    <protectedRange sqref="L31" name="Range1_8_1_22_1"/>
    <protectedRange sqref="L31" name="Range28_27_1"/>
    <protectedRange sqref="G32" name="Range1_99_1"/>
    <protectedRange sqref="L32" name="Range1_8_1_23_1"/>
    <protectedRange sqref="L32" name="Range28_28_1"/>
    <protectedRange sqref="E34:E38" name="Range1_9_2_1_1_29_1"/>
    <protectedRange sqref="H35:H38" name="Range1_6_4_1"/>
    <protectedRange sqref="H34 G33:I33" name="Range1_8_3_6_1"/>
    <protectedRange sqref="L35:L38" name="Range1_6_5_1"/>
    <protectedRange sqref="L33:L34" name="Range1_8_3_7_1"/>
    <protectedRange sqref="L33:L38" name="Range28_29_1"/>
    <protectedRange sqref="E39:E41" name="Range1_9_2_1_1_30_1"/>
    <protectedRange sqref="L39:L41" name="Range1_8_1_24_1"/>
    <protectedRange sqref="L39:L41" name="Range28_30_1"/>
    <protectedRange sqref="E42:E49" name="Range1_9_2_1_1_31_1"/>
    <protectedRange sqref="H42:H45" name="Range1_8_1_25_1"/>
    <protectedRange sqref="I42:I45" name="Range1_4_2_1_7_1"/>
    <protectedRange sqref="H46:I46" name="Range1_6_6_1"/>
    <protectedRange sqref="L42:L45" name="Range1_8_17_1"/>
    <protectedRange sqref="L46" name="Range1_6_11_1"/>
    <protectedRange sqref="L42:L46" name="Range28_31_1"/>
    <protectedRange sqref="L47:L49" name="Range1_8_1_26_1"/>
    <protectedRange sqref="L47:L49" name="Range28_32_1"/>
  </protectedRanges>
  <sortState xmlns:xlrd2="http://schemas.microsoft.com/office/spreadsheetml/2017/richdata2" ref="A2:W194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7"/>
  <sheetViews>
    <sheetView zoomScaleNormal="100" workbookViewId="0">
      <selection activeCell="C15" sqref="C15:C16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5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5" s="48" customFormat="1" ht="15" x14ac:dyDescent="0.25">
      <c r="A2" s="45" t="s">
        <v>38</v>
      </c>
      <c r="B2" s="47">
        <v>0</v>
      </c>
      <c r="C2" s="54" t="s">
        <v>116</v>
      </c>
      <c r="D2" s="47">
        <v>0</v>
      </c>
    </row>
    <row r="3" spans="1:5" s="48" customFormat="1" ht="15" x14ac:dyDescent="0.25">
      <c r="A3" s="45" t="s">
        <v>39</v>
      </c>
      <c r="B3" s="47">
        <v>0</v>
      </c>
      <c r="C3" s="54" t="s">
        <v>117</v>
      </c>
      <c r="D3" s="47">
        <v>0</v>
      </c>
    </row>
    <row r="4" spans="1:5" s="48" customFormat="1" ht="15" x14ac:dyDescent="0.25">
      <c r="A4" s="45" t="s">
        <v>40</v>
      </c>
      <c r="B4" s="47">
        <v>0</v>
      </c>
      <c r="C4" s="54" t="s">
        <v>118</v>
      </c>
      <c r="D4" s="47">
        <v>0</v>
      </c>
    </row>
    <row r="5" spans="1:5" s="48" customFormat="1" ht="15" x14ac:dyDescent="0.25">
      <c r="A5" s="45" t="s">
        <v>41</v>
      </c>
      <c r="B5" s="47">
        <v>0</v>
      </c>
      <c r="C5" s="54" t="s">
        <v>119</v>
      </c>
      <c r="D5" s="47">
        <v>0</v>
      </c>
    </row>
    <row r="6" spans="1:5" ht="15" x14ac:dyDescent="0.25">
      <c r="A6" s="45" t="s">
        <v>42</v>
      </c>
      <c r="B6" s="47">
        <v>0</v>
      </c>
      <c r="C6" s="54" t="s">
        <v>120</v>
      </c>
      <c r="D6" s="47">
        <v>0</v>
      </c>
    </row>
    <row r="7" spans="1:5" ht="15" x14ac:dyDescent="0.25">
      <c r="A7" s="45" t="s">
        <v>43</v>
      </c>
      <c r="B7" s="47">
        <v>0</v>
      </c>
      <c r="C7" s="54" t="s">
        <v>121</v>
      </c>
      <c r="D7" s="47">
        <v>0</v>
      </c>
    </row>
    <row r="8" spans="1:5" ht="15" x14ac:dyDescent="0.25">
      <c r="A8" s="45" t="s">
        <v>44</v>
      </c>
      <c r="B8" s="47">
        <v>0</v>
      </c>
      <c r="C8" s="54" t="s">
        <v>122</v>
      </c>
      <c r="D8" s="47">
        <v>0</v>
      </c>
    </row>
    <row r="9" spans="1:5" ht="15" x14ac:dyDescent="0.25">
      <c r="A9" s="45" t="s">
        <v>45</v>
      </c>
      <c r="B9" s="47">
        <v>0</v>
      </c>
      <c r="C9" s="54" t="s">
        <v>123</v>
      </c>
      <c r="D9" s="47">
        <v>0</v>
      </c>
    </row>
    <row r="10" spans="1:5" ht="15" x14ac:dyDescent="0.25">
      <c r="A10" s="45" t="s">
        <v>46</v>
      </c>
      <c r="B10" s="47">
        <v>0</v>
      </c>
      <c r="C10" s="54" t="s">
        <v>74</v>
      </c>
      <c r="D10" s="47">
        <v>0</v>
      </c>
    </row>
    <row r="11" spans="1:5" ht="15" x14ac:dyDescent="0.25">
      <c r="A11" s="45" t="s">
        <v>47</v>
      </c>
      <c r="B11" s="47">
        <v>0</v>
      </c>
      <c r="C11" s="54" t="s">
        <v>75</v>
      </c>
      <c r="D11" s="47">
        <v>0</v>
      </c>
    </row>
    <row r="12" spans="1:5" ht="15" x14ac:dyDescent="0.25">
      <c r="A12" s="45" t="s">
        <v>48</v>
      </c>
      <c r="B12" s="47">
        <v>0</v>
      </c>
      <c r="C12" s="54" t="s">
        <v>76</v>
      </c>
      <c r="D12" s="47">
        <v>0</v>
      </c>
    </row>
    <row r="13" spans="1:5" ht="15" x14ac:dyDescent="0.25">
      <c r="A13" s="45" t="s">
        <v>49</v>
      </c>
      <c r="B13" s="47">
        <v>0</v>
      </c>
      <c r="C13" s="54" t="s">
        <v>77</v>
      </c>
      <c r="D13" s="47">
        <v>0</v>
      </c>
    </row>
    <row r="14" spans="1:5" ht="15" x14ac:dyDescent="0.25">
      <c r="A14" s="45" t="s">
        <v>50</v>
      </c>
      <c r="B14" s="47">
        <v>0</v>
      </c>
      <c r="C14" s="54" t="s">
        <v>78</v>
      </c>
      <c r="D14" s="47">
        <v>0</v>
      </c>
    </row>
    <row r="15" spans="1:5" ht="15" x14ac:dyDescent="0.25">
      <c r="A15" s="45" t="s">
        <v>51</v>
      </c>
      <c r="B15" s="47">
        <v>0</v>
      </c>
      <c r="C15" s="54" t="s">
        <v>79</v>
      </c>
      <c r="D15" s="47">
        <v>0</v>
      </c>
    </row>
    <row r="16" spans="1:5" ht="15" x14ac:dyDescent="0.25">
      <c r="A16" s="45" t="s">
        <v>52</v>
      </c>
      <c r="B16" s="47">
        <v>0</v>
      </c>
      <c r="C16" s="54" t="s">
        <v>80</v>
      </c>
      <c r="D16" s="47">
        <v>0</v>
      </c>
      <c r="E16"/>
    </row>
    <row r="17" spans="1:5" ht="15" x14ac:dyDescent="0.25">
      <c r="A17" s="45" t="s">
        <v>53</v>
      </c>
      <c r="B17" s="47">
        <v>0</v>
      </c>
      <c r="C17" s="54" t="s">
        <v>81</v>
      </c>
      <c r="D17" s="47">
        <v>0</v>
      </c>
      <c r="E17"/>
    </row>
    <row r="18" spans="1:5" ht="15" x14ac:dyDescent="0.25">
      <c r="A18" s="22"/>
      <c r="B18" s="47"/>
      <c r="C18"/>
      <c r="E18"/>
    </row>
    <row r="19" spans="1:5" ht="15" x14ac:dyDescent="0.25">
      <c r="A19" s="22"/>
      <c r="C19"/>
    </row>
    <row r="20" spans="1:5" ht="15" x14ac:dyDescent="0.25">
      <c r="A20" s="22"/>
      <c r="C20"/>
    </row>
    <row r="21" spans="1:5" ht="15" x14ac:dyDescent="0.25">
      <c r="A21" s="22"/>
      <c r="C21"/>
    </row>
    <row r="22" spans="1:5" x14ac:dyDescent="0.2">
      <c r="A22" s="22"/>
    </row>
    <row r="23" spans="1:5" x14ac:dyDescent="0.2">
      <c r="A23" s="22"/>
    </row>
    <row r="24" spans="1:5" x14ac:dyDescent="0.2">
      <c r="A24" s="22"/>
    </row>
    <row r="25" spans="1:5" x14ac:dyDescent="0.2">
      <c r="A25" s="22"/>
    </row>
    <row r="26" spans="1:5" x14ac:dyDescent="0.2">
      <c r="A26" s="2"/>
    </row>
    <row r="27" spans="1:5" x14ac:dyDescent="0.2">
      <c r="A27" s="2"/>
    </row>
    <row r="28" spans="1:5" x14ac:dyDescent="0.2">
      <c r="A28" s="2"/>
    </row>
    <row r="29" spans="1:5" x14ac:dyDescent="0.2">
      <c r="A29" s="2"/>
    </row>
    <row r="30" spans="1:5" x14ac:dyDescent="0.2">
      <c r="A30" s="2"/>
    </row>
    <row r="31" spans="1:5" x14ac:dyDescent="0.2">
      <c r="A31" s="2"/>
    </row>
    <row r="32" spans="1:5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2021-10-14T06:56:49Z</dcterms:modified>
</cp:coreProperties>
</file>