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4S SPLIT ODE\"/>
    </mc:Choice>
  </mc:AlternateContent>
  <xr:revisionPtr revIDLastSave="0" documentId="13_ncr:1_{2E6DFB85-BC5C-4C58-88EC-26BBED9AC9B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C30" i="2" s="1"/>
  <c r="B31" i="2" s="1"/>
  <c r="C31" i="2" s="1"/>
  <c r="B32" i="2" s="1"/>
  <c r="C32" i="2" s="1"/>
  <c r="B25" i="2"/>
  <c r="C25" i="2" s="1"/>
  <c r="B26" i="2" s="1"/>
  <c r="C26" i="2" s="1"/>
  <c r="B27" i="2" s="1"/>
  <c r="C27" i="2" s="1"/>
  <c r="B28" i="2" s="1"/>
  <c r="C28" i="2" s="1"/>
  <c r="B23" i="2"/>
  <c r="C23" i="2" s="1"/>
  <c r="B20" i="2"/>
  <c r="C20" i="2" s="1"/>
  <c r="B21" i="2" s="1"/>
  <c r="C21" i="2" s="1"/>
  <c r="B22" i="2" s="1"/>
  <c r="C22" i="2" s="1"/>
  <c r="B14" i="2"/>
  <c r="C14" i="2" s="1"/>
  <c r="B15" i="2" s="1"/>
  <c r="C15" i="2" s="1"/>
  <c r="B16" i="2" s="1"/>
  <c r="C16" i="2" s="1"/>
  <c r="B17" i="2" s="1"/>
  <c r="C17" i="2" s="1"/>
  <c r="B18" i="2" s="1"/>
  <c r="C18" i="2" s="1"/>
  <c r="B8" i="2"/>
  <c r="C8" i="2" s="1"/>
  <c r="B9" i="2" s="1"/>
  <c r="C9" i="2" s="1"/>
  <c r="B10" i="2" s="1"/>
  <c r="C10" i="2" s="1"/>
  <c r="B11" i="2" s="1"/>
  <c r="C11" i="2" s="1"/>
  <c r="B12" i="2" s="1"/>
  <c r="C12" i="2" s="1"/>
  <c r="B3" i="2" l="1"/>
  <c r="C3" i="2" s="1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<sst xmlns="http://schemas.openxmlformats.org/spreadsheetml/2006/main" count="178" uniqueCount="68">
  <si>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</si>
  <si>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</si>
  <si>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</si>
  <si>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</si>
  <si>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</si>
  <si>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</si>
  <si>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</si>
  <si>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</si>
  <si>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</si>
  <si>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</si>
  <si>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</si>
  <si>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</si>
  <si>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</si>
  <si>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</si>
  <si>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</si>
  <si>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</si>
  <si>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</si>
  <si>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</si>
  <si>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</si>
  <si>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</si>
  <si>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</si>
  <si>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</si>
  <si>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</si>
  <si>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</si>
  <si>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</si>
  <si>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</si>
  <si>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</si>
  <si>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</si>
  <si>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</si>
  <si>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</si>
  <si>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</si>
  <si>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</si>
  <si>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</si>
  <si>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</si>
  <si>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</si>
  <si>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</si>
  <si>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</si>
  <si>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</si>
  <si>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JPS</t>
  </si>
  <si>
    <t>SANA</t>
  </si>
  <si>
    <t>SDY_650_114S_SPLIT_E_001</t>
  </si>
  <si>
    <t>SDY_650_114S_SPLIT_E_002</t>
  </si>
  <si>
    <t>SDY_650_114S_SPLIT_E_003</t>
  </si>
  <si>
    <t>SDY_650_114S_SPLIT_E_004</t>
  </si>
  <si>
    <t>SDY_650_114S_SPLIT_E_005</t>
  </si>
  <si>
    <t>SDY_650_114S_SPLIT_E_006</t>
  </si>
  <si>
    <t>SDY_650_114S_SPLIT_E_007</t>
  </si>
  <si>
    <t>B-2026287</t>
  </si>
  <si>
    <t>B-2026174</t>
  </si>
  <si>
    <t>B-2026191</t>
  </si>
  <si>
    <t>B-2026224</t>
  </si>
  <si>
    <t>B-2026241</t>
  </si>
  <si>
    <t xml:space="preserve">MV </t>
  </si>
  <si>
    <t>B-2026278</t>
  </si>
  <si>
    <t>615675.4993</t>
  </si>
  <si>
    <t>814764.6116</t>
  </si>
  <si>
    <t>615679.5438</t>
  </si>
  <si>
    <t>814762.8464</t>
  </si>
  <si>
    <t>615682.2511</t>
  </si>
  <si>
    <t>814761.1410</t>
  </si>
  <si>
    <t>615684.5075</t>
  </si>
  <si>
    <t>814760.2691</t>
  </si>
  <si>
    <t>615692.6288</t>
  </si>
  <si>
    <t>814756.3899</t>
  </si>
  <si>
    <t>615695.5113</t>
  </si>
  <si>
    <t>814754.4512</t>
  </si>
  <si>
    <t>615697.1869</t>
  </si>
  <si>
    <t>814753.4467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</si>
</sst>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6" fillId="0" borderId="0" xfId="0" quotePrefix="1" applyFon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workbookViewId="0">
      <selection activeCell="C16" sqref="C1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40</v>
      </c>
      <c r="B2" s="51" t="s">
        <v>54</v>
      </c>
      <c r="C2" s="51" t="s">
        <v>55</v>
      </c>
      <c r="D2" s="34">
        <v>650</v>
      </c>
      <c r="E2" s="34">
        <v>3.5</v>
      </c>
      <c r="F2" s="17">
        <v>650</v>
      </c>
      <c r="G2" s="17" t="s">
        <v>34</v>
      </c>
      <c r="H2" s="17"/>
      <c r="I2" s="17" t="s">
        <v>38</v>
      </c>
      <c r="J2" s="49">
        <v>44427</v>
      </c>
      <c r="K2" s="45" t="s">
        <v>32</v>
      </c>
    </row>
    <row r="3" spans="1:11" ht="15" x14ac:dyDescent="0.25">
      <c r="A3" s="45" t="s">
        <v>41</v>
      </c>
      <c r="B3" s="51" t="s">
        <v>56</v>
      </c>
      <c r="C3" s="51" t="s">
        <v>57</v>
      </c>
      <c r="D3" s="34">
        <v>650</v>
      </c>
      <c r="E3" s="34">
        <v>4.0999999999999996</v>
      </c>
      <c r="F3" s="17">
        <v>650</v>
      </c>
      <c r="G3" s="17" t="s">
        <v>34</v>
      </c>
      <c r="H3" s="17"/>
      <c r="I3" s="17" t="s">
        <v>38</v>
      </c>
      <c r="J3" s="49">
        <v>44429</v>
      </c>
      <c r="K3" s="45" t="s">
        <v>32</v>
      </c>
    </row>
    <row r="4" spans="1:11" ht="15" x14ac:dyDescent="0.25">
      <c r="A4" s="45" t="s">
        <v>42</v>
      </c>
      <c r="B4" s="51" t="s">
        <v>58</v>
      </c>
      <c r="C4" s="51" t="s">
        <v>59</v>
      </c>
      <c r="D4" s="34">
        <v>650</v>
      </c>
      <c r="E4" s="34">
        <v>3.6</v>
      </c>
      <c r="F4" s="17">
        <v>650</v>
      </c>
      <c r="G4" s="17" t="s">
        <v>34</v>
      </c>
      <c r="H4" s="17"/>
      <c r="I4" s="17" t="s">
        <v>38</v>
      </c>
      <c r="J4" s="49">
        <v>44432</v>
      </c>
      <c r="K4" s="45" t="s">
        <v>32</v>
      </c>
    </row>
    <row r="5" spans="1:11" ht="15" x14ac:dyDescent="0.25">
      <c r="A5" s="45" t="s">
        <v>43</v>
      </c>
      <c r="B5" s="51" t="s">
        <v>60</v>
      </c>
      <c r="C5" s="51" t="s">
        <v>61</v>
      </c>
      <c r="D5" s="34">
        <v>650</v>
      </c>
      <c r="E5" s="34">
        <v>4.5</v>
      </c>
      <c r="F5" s="17">
        <v>650</v>
      </c>
      <c r="G5" s="17" t="s">
        <v>34</v>
      </c>
      <c r="H5" s="17"/>
      <c r="I5" s="17" t="s">
        <v>39</v>
      </c>
      <c r="J5" s="49">
        <v>44434</v>
      </c>
      <c r="K5" s="45" t="s">
        <v>32</v>
      </c>
    </row>
    <row r="6" spans="1:11" ht="15" x14ac:dyDescent="0.25">
      <c r="A6" s="45" t="s">
        <v>44</v>
      </c>
      <c r="B6" s="51" t="s">
        <v>62</v>
      </c>
      <c r="C6" s="51" t="s">
        <v>63</v>
      </c>
      <c r="D6" s="34">
        <v>650</v>
      </c>
      <c r="E6" s="34">
        <v>3.5</v>
      </c>
      <c r="F6" s="17">
        <v>650</v>
      </c>
      <c r="G6" s="17" t="s">
        <v>34</v>
      </c>
      <c r="H6" s="17"/>
      <c r="I6" s="17" t="s">
        <v>38</v>
      </c>
      <c r="J6" s="49">
        <v>44436</v>
      </c>
      <c r="K6" s="45" t="s">
        <v>32</v>
      </c>
    </row>
    <row r="7" spans="1:11" ht="15" x14ac:dyDescent="0.25">
      <c r="A7" s="45" t="s">
        <v>45</v>
      </c>
      <c r="B7" s="51" t="s">
        <v>64</v>
      </c>
      <c r="C7" s="51" t="s">
        <v>65</v>
      </c>
      <c r="D7" s="34">
        <v>650</v>
      </c>
      <c r="E7" s="34">
        <v>3.4</v>
      </c>
      <c r="F7" s="17">
        <v>650</v>
      </c>
      <c r="G7" s="17" t="s">
        <v>34</v>
      </c>
      <c r="H7" s="17"/>
      <c r="I7" s="17" t="s">
        <v>38</v>
      </c>
      <c r="J7" s="49">
        <v>44803</v>
      </c>
      <c r="K7" s="45" t="s">
        <v>32</v>
      </c>
    </row>
    <row r="8" spans="1:11" ht="15" x14ac:dyDescent="0.25">
      <c r="A8" s="45" t="s">
        <v>46</v>
      </c>
      <c r="B8" s="51" t="s">
        <v>66</v>
      </c>
      <c r="C8" s="51" t="s">
        <v>67</v>
      </c>
      <c r="D8" s="34">
        <v>650</v>
      </c>
      <c r="E8" s="34"/>
      <c r="F8" s="17">
        <v>650</v>
      </c>
      <c r="G8" s="17" t="s">
        <v>34</v>
      </c>
      <c r="H8" s="17"/>
      <c r="J8" s="49"/>
      <c r="K8" s="45" t="s">
        <v>32</v>
      </c>
    </row>
    <row r="9" spans="1:11" x14ac:dyDescent="0.25">
      <c r="A9" s="45"/>
      <c r="B9" s="50"/>
      <c r="C9" s="50"/>
      <c r="D9" s="34"/>
      <c r="E9" s="34"/>
      <c r="F9" s="17"/>
      <c r="G9" s="17"/>
      <c r="H9" s="17"/>
      <c r="J9" s="49"/>
      <c r="K9" s="45"/>
    </row>
    <row r="10" spans="1:11" x14ac:dyDescent="0.25">
      <c r="A10" s="45"/>
      <c r="B10" s="50"/>
      <c r="C10" s="50"/>
      <c r="D10" s="34"/>
      <c r="E10" s="34"/>
      <c r="F10" s="17"/>
      <c r="G10" s="17"/>
      <c r="H10" s="17"/>
      <c r="J10" s="49"/>
      <c r="K10" s="45"/>
    </row>
    <row r="11" spans="1:11" x14ac:dyDescent="0.25">
      <c r="A11" s="45"/>
      <c r="D11" s="34"/>
      <c r="F11" s="17"/>
      <c r="G11" s="17"/>
      <c r="J11" s="49"/>
      <c r="K11" s="45"/>
    </row>
    <row r="12" spans="1:11" x14ac:dyDescent="0.25">
      <c r="A12" s="45"/>
      <c r="D12" s="34"/>
      <c r="F12" s="17"/>
      <c r="G12" s="17"/>
      <c r="J12" s="49"/>
      <c r="K12" s="45"/>
    </row>
    <row r="13" spans="1:11" x14ac:dyDescent="0.25">
      <c r="A13" s="45"/>
      <c r="D13" s="34"/>
      <c r="F13" s="17"/>
      <c r="G13" s="17"/>
      <c r="J13" s="49"/>
      <c r="K13" s="45"/>
    </row>
    <row r="14" spans="1:11" x14ac:dyDescent="0.25">
      <c r="A14" s="45"/>
      <c r="D14" s="34"/>
      <c r="F14" s="17"/>
      <c r="G14" s="17"/>
      <c r="J14" s="49"/>
      <c r="K14" s="45"/>
    </row>
    <row r="15" spans="1:11" x14ac:dyDescent="0.25">
      <c r="A15" s="45"/>
      <c r="D15" s="34"/>
      <c r="F15" s="17"/>
      <c r="G15" s="17"/>
      <c r="J15" s="49"/>
      <c r="K15" s="45"/>
    </row>
    <row r="16" spans="1:11" x14ac:dyDescent="0.25">
      <c r="A16" s="45"/>
      <c r="D16" s="34"/>
      <c r="F16" s="17"/>
      <c r="G16" s="17"/>
      <c r="J16" s="49"/>
      <c r="K16" s="45"/>
    </row>
    <row r="17" spans="1:11" x14ac:dyDescent="0.25">
      <c r="A17" s="45"/>
      <c r="D17" s="34"/>
      <c r="F17" s="17"/>
      <c r="G17" s="17"/>
      <c r="J17" s="49"/>
      <c r="K17" s="45"/>
    </row>
    <row r="18" spans="1:11" x14ac:dyDescent="0.25">
      <c r="A18" s="45"/>
      <c r="D18" s="34"/>
      <c r="F18" s="17"/>
      <c r="G18" s="17"/>
      <c r="J18" s="49"/>
      <c r="K18" s="45"/>
    </row>
    <row r="19" spans="1:11" x14ac:dyDescent="0.25">
      <c r="A19" s="45"/>
      <c r="D19" s="34"/>
      <c r="F19" s="17"/>
      <c r="G19" s="17"/>
      <c r="J19" s="49"/>
      <c r="K19" s="45"/>
    </row>
    <row r="20" spans="1:11" x14ac:dyDescent="0.25">
      <c r="A20" s="45"/>
      <c r="D20" s="34"/>
      <c r="F20" s="17"/>
      <c r="G20" s="17"/>
      <c r="J20" s="49"/>
      <c r="K20" s="45"/>
    </row>
    <row r="21" spans="1:11" x14ac:dyDescent="0.25">
      <c r="A21" s="45"/>
      <c r="D21" s="34"/>
      <c r="F21" s="17"/>
      <c r="G21" s="17"/>
      <c r="J21" s="49"/>
      <c r="K21" s="45"/>
    </row>
    <row r="22" spans="1:11" x14ac:dyDescent="0.25">
      <c r="A22" s="45"/>
      <c r="D22" s="34"/>
      <c r="F22" s="17"/>
      <c r="G22" s="17"/>
      <c r="J22" s="49"/>
      <c r="K22" s="45"/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4"/>
  <sheetViews>
    <sheetView zoomScaleNormal="100" workbookViewId="0">
      <pane ySplit="1" topLeftCell="A2" activePane="bottomLeft" state="frozen"/>
      <selection pane="bottomLeft" activeCell="D24" sqref="D23:D24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40</v>
      </c>
      <c r="B2" s="29">
        <v>0</v>
      </c>
      <c r="C2" s="1">
        <v>0.2</v>
      </c>
      <c r="D2" s="1">
        <v>0.2</v>
      </c>
      <c r="E2" s="35">
        <v>517276</v>
      </c>
      <c r="F2" s="3">
        <v>1.45</v>
      </c>
      <c r="G2" s="18">
        <v>3.9E-2</v>
      </c>
      <c r="H2" s="18">
        <v>6.0999999999999999E-2</v>
      </c>
      <c r="I2" s="18">
        <v>0.33100000000000002</v>
      </c>
      <c r="J2" s="18">
        <v>2.7440000000000002</v>
      </c>
      <c r="L2" s="3">
        <v>22.2</v>
      </c>
      <c r="M2" s="4" t="s">
        <v>36</v>
      </c>
      <c r="N2" s="29">
        <v>0.2</v>
      </c>
      <c r="O2" s="46">
        <v>44427</v>
      </c>
      <c r="P2" s="46">
        <v>44427</v>
      </c>
      <c r="Q2" s="5" t="s">
        <v>48</v>
      </c>
    </row>
    <row r="3" spans="1:17" x14ac:dyDescent="0.2">
      <c r="A3" s="45" t="s">
        <v>40</v>
      </c>
      <c r="B3" s="29">
        <f>C2</f>
        <v>0.2</v>
      </c>
      <c r="C3" s="1">
        <f>B3+D3</f>
        <v>1.2</v>
      </c>
      <c r="D3" s="1">
        <v>1</v>
      </c>
      <c r="E3" s="35">
        <v>517277</v>
      </c>
      <c r="F3" s="3">
        <v>0.75</v>
      </c>
      <c r="G3" s="18">
        <v>3.3000000000000002E-2</v>
      </c>
      <c r="H3" s="18">
        <v>0.18099999999999999</v>
      </c>
      <c r="I3" s="18">
        <v>0.68700000000000006</v>
      </c>
      <c r="J3" s="18">
        <v>2.7090000000000001</v>
      </c>
      <c r="L3" s="3">
        <v>13.41</v>
      </c>
      <c r="M3" s="4" t="s">
        <v>35</v>
      </c>
      <c r="O3" s="46">
        <v>44427</v>
      </c>
      <c r="P3" s="46">
        <v>44427</v>
      </c>
      <c r="Q3" s="5" t="s">
        <v>48</v>
      </c>
    </row>
    <row r="4" spans="1:17" x14ac:dyDescent="0.2">
      <c r="A4" s="45" t="s">
        <v>40</v>
      </c>
      <c r="B4" s="29">
        <f t="shared" ref="B4" si="0">C3</f>
        <v>1.2</v>
      </c>
      <c r="C4" s="1">
        <f t="shared" ref="C4" si="1">B4+D4</f>
        <v>2.2000000000000002</v>
      </c>
      <c r="D4" s="1">
        <v>1</v>
      </c>
      <c r="E4" s="35">
        <v>517278</v>
      </c>
      <c r="F4" s="3">
        <v>0.51</v>
      </c>
      <c r="G4" s="18">
        <v>4.4999999999999998E-2</v>
      </c>
      <c r="H4" s="18">
        <v>2.4E-2</v>
      </c>
      <c r="I4" s="18">
        <v>5.7000000000000002E-2</v>
      </c>
      <c r="J4" s="18">
        <v>2.6869999999999998</v>
      </c>
      <c r="L4" s="3">
        <v>8.31</v>
      </c>
      <c r="M4" s="4" t="s">
        <v>35</v>
      </c>
      <c r="O4" s="46">
        <v>44427</v>
      </c>
      <c r="P4" s="46">
        <v>44427</v>
      </c>
      <c r="Q4" s="5" t="s">
        <v>48</v>
      </c>
    </row>
    <row r="5" spans="1:17" x14ac:dyDescent="0.2">
      <c r="A5" s="45" t="s">
        <v>40</v>
      </c>
      <c r="B5" s="29">
        <f t="shared" ref="B5" si="2">C4</f>
        <v>2.2000000000000002</v>
      </c>
      <c r="C5" s="1">
        <f t="shared" ref="C5" si="3">B5+D5</f>
        <v>3.2</v>
      </c>
      <c r="D5" s="1">
        <v>1</v>
      </c>
      <c r="E5" s="35">
        <v>517279</v>
      </c>
      <c r="F5" s="30">
        <v>0.56000000000000005</v>
      </c>
      <c r="G5" s="31">
        <v>1.9E-2</v>
      </c>
      <c r="H5" s="31">
        <v>0.1</v>
      </c>
      <c r="I5" s="31">
        <v>0.224</v>
      </c>
      <c r="J5" s="31">
        <v>2.6909999999999998</v>
      </c>
      <c r="L5" s="32">
        <v>8.86</v>
      </c>
      <c r="M5" s="4" t="s">
        <v>35</v>
      </c>
      <c r="O5" s="46">
        <v>44427</v>
      </c>
      <c r="P5" s="46">
        <v>44427</v>
      </c>
      <c r="Q5" s="5" t="s">
        <v>48</v>
      </c>
    </row>
    <row r="6" spans="1:17" x14ac:dyDescent="0.2">
      <c r="A6" s="45" t="s">
        <v>40</v>
      </c>
      <c r="B6" s="29">
        <f t="shared" ref="B6" si="4">C5</f>
        <v>3.2</v>
      </c>
      <c r="C6" s="1">
        <f t="shared" ref="C6" si="5">B6+D6</f>
        <v>3.5</v>
      </c>
      <c r="D6" s="1">
        <v>0.3</v>
      </c>
      <c r="E6" s="33">
        <v>517280</v>
      </c>
      <c r="F6" s="30">
        <v>0.28000000000000003</v>
      </c>
      <c r="G6" s="31">
        <v>8.9999999999999993E-3</v>
      </c>
      <c r="H6" s="31">
        <v>5.3999999999999999E-2</v>
      </c>
      <c r="I6" s="31">
        <v>0.30499999999999999</v>
      </c>
      <c r="J6" s="31">
        <v>2.68</v>
      </c>
      <c r="L6" s="36">
        <v>5.0389999999999997</v>
      </c>
      <c r="M6" s="4" t="s">
        <v>35</v>
      </c>
      <c r="O6" s="46">
        <v>44427</v>
      </c>
      <c r="P6" s="46">
        <v>44427</v>
      </c>
      <c r="Q6" s="5" t="s">
        <v>48</v>
      </c>
    </row>
    <row r="7" spans="1:17" x14ac:dyDescent="0.2">
      <c r="A7" s="45" t="s">
        <v>41</v>
      </c>
      <c r="B7" s="29">
        <v>0</v>
      </c>
      <c r="C7" s="1">
        <v>0.3</v>
      </c>
      <c r="D7" s="1">
        <v>0.3</v>
      </c>
      <c r="E7" s="33">
        <v>517563</v>
      </c>
      <c r="F7" s="30">
        <v>0.47</v>
      </c>
      <c r="G7" s="31">
        <v>5.7000000000000002E-2</v>
      </c>
      <c r="H7" s="31">
        <v>4.1000000000000002E-2</v>
      </c>
      <c r="I7" s="31">
        <v>8.4000000000000005E-2</v>
      </c>
      <c r="J7" s="31">
        <v>2.6909999999999998</v>
      </c>
      <c r="L7" s="36">
        <v>7.5449999999999999</v>
      </c>
      <c r="M7" s="4" t="s">
        <v>35</v>
      </c>
      <c r="O7" s="46">
        <v>44429</v>
      </c>
      <c r="P7" s="46">
        <v>44429</v>
      </c>
      <c r="Q7" s="5" t="s">
        <v>49</v>
      </c>
    </row>
    <row r="8" spans="1:17" x14ac:dyDescent="0.2">
      <c r="A8" s="45" t="s">
        <v>41</v>
      </c>
      <c r="B8" s="29">
        <f>C7</f>
        <v>0.3</v>
      </c>
      <c r="C8" s="1">
        <f>B8+D8</f>
        <v>0.5</v>
      </c>
      <c r="D8" s="1">
        <v>0.2</v>
      </c>
      <c r="E8" s="33">
        <v>517564</v>
      </c>
      <c r="F8" s="30">
        <v>0.79</v>
      </c>
      <c r="G8" s="31">
        <v>5.7000000000000002E-2</v>
      </c>
      <c r="H8" s="31">
        <v>3.5000000000000003E-2</v>
      </c>
      <c r="I8" s="31">
        <v>8.1000000000000003E-2</v>
      </c>
      <c r="J8" s="31">
        <v>2.6909999999999998</v>
      </c>
      <c r="L8" s="36">
        <v>7.8</v>
      </c>
      <c r="M8" s="4" t="s">
        <v>35</v>
      </c>
      <c r="O8" s="46">
        <v>44429</v>
      </c>
      <c r="P8" s="46">
        <v>44429</v>
      </c>
      <c r="Q8" s="5" t="s">
        <v>49</v>
      </c>
    </row>
    <row r="9" spans="1:17" x14ac:dyDescent="0.2">
      <c r="A9" s="45" t="s">
        <v>41</v>
      </c>
      <c r="B9" s="29">
        <f t="shared" ref="B9:B11" si="6">C8</f>
        <v>0.5</v>
      </c>
      <c r="C9" s="1">
        <f t="shared" ref="C9:C11" si="7">B9+D9</f>
        <v>2.2999999999999998</v>
      </c>
      <c r="D9" s="1">
        <v>1.8</v>
      </c>
      <c r="E9" s="33">
        <v>517566</v>
      </c>
      <c r="F9" s="30">
        <v>0.27</v>
      </c>
      <c r="G9" s="31">
        <v>0.01</v>
      </c>
      <c r="H9" s="31">
        <v>3.2000000000000001E-2</v>
      </c>
      <c r="I9" s="31">
        <v>0.13400000000000001</v>
      </c>
      <c r="J9" s="31">
        <v>2.6720000000000002</v>
      </c>
      <c r="L9" s="36">
        <v>3.02</v>
      </c>
      <c r="M9" s="4" t="s">
        <v>35</v>
      </c>
      <c r="O9" s="46">
        <v>44429</v>
      </c>
      <c r="P9" s="46">
        <v>44429</v>
      </c>
      <c r="Q9" s="5" t="s">
        <v>49</v>
      </c>
    </row>
    <row r="10" spans="1:17" x14ac:dyDescent="0.2">
      <c r="A10" s="45" t="s">
        <v>41</v>
      </c>
      <c r="B10" s="29">
        <f t="shared" si="6"/>
        <v>2.2999999999999998</v>
      </c>
      <c r="C10" s="1">
        <f t="shared" si="7"/>
        <v>3.3</v>
      </c>
      <c r="D10" s="1">
        <v>1</v>
      </c>
      <c r="E10" s="33">
        <v>517567</v>
      </c>
      <c r="F10" s="30">
        <v>0.74</v>
      </c>
      <c r="G10" s="31">
        <v>3.2000000000000001E-2</v>
      </c>
      <c r="H10" s="31">
        <v>8.8999999999999996E-2</v>
      </c>
      <c r="I10" s="31">
        <v>0.39</v>
      </c>
      <c r="J10" s="31">
        <v>2.7160000000000002</v>
      </c>
      <c r="L10" s="36">
        <v>5.95</v>
      </c>
      <c r="M10" s="4" t="s">
        <v>35</v>
      </c>
      <c r="O10" s="46">
        <v>44429</v>
      </c>
      <c r="P10" s="46">
        <v>44429</v>
      </c>
      <c r="Q10" s="5" t="s">
        <v>49</v>
      </c>
    </row>
    <row r="11" spans="1:17" x14ac:dyDescent="0.2">
      <c r="A11" s="45" t="s">
        <v>41</v>
      </c>
      <c r="B11" s="29">
        <f t="shared" si="6"/>
        <v>3.3</v>
      </c>
      <c r="C11" s="1">
        <f t="shared" si="7"/>
        <v>3.6999999999999997</v>
      </c>
      <c r="D11" s="1">
        <v>0.4</v>
      </c>
      <c r="E11" s="33">
        <v>517568</v>
      </c>
      <c r="F11" s="30">
        <v>0.9</v>
      </c>
      <c r="G11" s="31">
        <v>4.0000000000000001E-3</v>
      </c>
      <c r="H11" s="31">
        <v>4.2000000000000003E-2</v>
      </c>
      <c r="I11" s="31">
        <v>0.73299999999999998</v>
      </c>
      <c r="J11" s="31">
        <v>2.7210000000000001</v>
      </c>
      <c r="L11" s="36">
        <v>3.26</v>
      </c>
      <c r="M11" s="4" t="s">
        <v>36</v>
      </c>
      <c r="N11" s="29">
        <v>0.4</v>
      </c>
      <c r="O11" s="46">
        <v>44429</v>
      </c>
      <c r="P11" s="46">
        <v>44429</v>
      </c>
      <c r="Q11" s="5" t="s">
        <v>49</v>
      </c>
    </row>
    <row r="12" spans="1:17" x14ac:dyDescent="0.2">
      <c r="A12" s="45" t="s">
        <v>41</v>
      </c>
      <c r="B12" s="29">
        <f t="shared" ref="B12" si="8">C11</f>
        <v>3.6999999999999997</v>
      </c>
      <c r="C12" s="1">
        <f t="shared" ref="C12" si="9">B12+D12</f>
        <v>4.3</v>
      </c>
      <c r="D12" s="1">
        <v>0.6</v>
      </c>
      <c r="E12" s="33">
        <v>517569</v>
      </c>
      <c r="F12" s="30">
        <v>0.31</v>
      </c>
      <c r="G12" s="31">
        <v>7.0000000000000001E-3</v>
      </c>
      <c r="H12" s="31">
        <v>2.4E-2</v>
      </c>
      <c r="I12" s="31">
        <v>0.48599999999999999</v>
      </c>
      <c r="J12" s="31">
        <v>2.6779999999999999</v>
      </c>
      <c r="L12" s="36">
        <v>2.48</v>
      </c>
      <c r="M12" s="4" t="s">
        <v>37</v>
      </c>
      <c r="O12" s="46">
        <v>44429</v>
      </c>
      <c r="P12" s="46">
        <v>44429</v>
      </c>
      <c r="Q12" s="5" t="s">
        <v>49</v>
      </c>
    </row>
    <row r="13" spans="1:17" x14ac:dyDescent="0.2">
      <c r="A13" s="45" t="s">
        <v>42</v>
      </c>
      <c r="B13" s="29">
        <v>0</v>
      </c>
      <c r="C13" s="1">
        <v>0.8</v>
      </c>
      <c r="D13" s="1">
        <v>0.8</v>
      </c>
      <c r="E13" s="33">
        <v>518071</v>
      </c>
      <c r="F13" s="30">
        <v>0.31</v>
      </c>
      <c r="G13" s="31">
        <v>0.01</v>
      </c>
      <c r="H13" s="31">
        <v>1.9E-2</v>
      </c>
      <c r="I13" s="31">
        <v>0.16</v>
      </c>
      <c r="J13" s="31">
        <v>2.6880000000000002</v>
      </c>
      <c r="L13" s="36">
        <v>2.2519999999999998</v>
      </c>
      <c r="M13" s="4" t="s">
        <v>35</v>
      </c>
      <c r="O13" s="46">
        <v>44432</v>
      </c>
      <c r="P13" s="46">
        <v>44432</v>
      </c>
      <c r="Q13" s="5" t="s">
        <v>50</v>
      </c>
    </row>
    <row r="14" spans="1:17" x14ac:dyDescent="0.2">
      <c r="A14" s="45" t="s">
        <v>42</v>
      </c>
      <c r="B14" s="29">
        <f>C13</f>
        <v>0.8</v>
      </c>
      <c r="C14" s="1">
        <f>B14+D14</f>
        <v>1</v>
      </c>
      <c r="D14" s="1">
        <v>0.2</v>
      </c>
      <c r="E14" s="33">
        <v>518073</v>
      </c>
      <c r="F14" s="30">
        <v>0.28999999999999998</v>
      </c>
      <c r="G14" s="31">
        <v>7.0000000000000001E-3</v>
      </c>
      <c r="H14" s="31">
        <v>1.4E-2</v>
      </c>
      <c r="I14" s="31">
        <v>0.105</v>
      </c>
      <c r="J14" s="31">
        <v>2.6909999999999998</v>
      </c>
      <c r="L14" s="36">
        <v>2.54</v>
      </c>
      <c r="M14" s="4" t="s">
        <v>36</v>
      </c>
      <c r="N14" s="29">
        <v>0.2</v>
      </c>
      <c r="O14" s="46">
        <v>44432</v>
      </c>
      <c r="P14" s="46">
        <v>44432</v>
      </c>
      <c r="Q14" s="5" t="s">
        <v>50</v>
      </c>
    </row>
    <row r="15" spans="1:17" x14ac:dyDescent="0.2">
      <c r="A15" s="45" t="s">
        <v>42</v>
      </c>
      <c r="B15" s="29">
        <f t="shared" ref="B15:B18" si="10">C14</f>
        <v>1</v>
      </c>
      <c r="C15" s="1">
        <f t="shared" ref="C15:C18" si="11">B15+D15</f>
        <v>1.2</v>
      </c>
      <c r="D15" s="1">
        <v>0.2</v>
      </c>
      <c r="E15" s="33">
        <v>518074</v>
      </c>
      <c r="F15" s="30">
        <v>0.64</v>
      </c>
      <c r="G15" s="31">
        <v>1E-3</v>
      </c>
      <c r="H15" s="31">
        <v>6.0000000000000001E-3</v>
      </c>
      <c r="I15" s="31">
        <v>0.70499999999999996</v>
      </c>
      <c r="J15" s="31">
        <v>2.6739999999999999</v>
      </c>
      <c r="L15" s="36">
        <v>2.0099999999999998</v>
      </c>
      <c r="M15" s="4" t="s">
        <v>36</v>
      </c>
      <c r="N15" s="29">
        <v>0.2</v>
      </c>
      <c r="O15" s="46">
        <v>44432</v>
      </c>
      <c r="P15" s="46">
        <v>44432</v>
      </c>
      <c r="Q15" s="5" t="s">
        <v>50</v>
      </c>
    </row>
    <row r="16" spans="1:17" x14ac:dyDescent="0.2">
      <c r="A16" s="45" t="s">
        <v>42</v>
      </c>
      <c r="B16" s="29">
        <f t="shared" si="10"/>
        <v>1.2</v>
      </c>
      <c r="C16" s="1">
        <f t="shared" si="11"/>
        <v>2.5999999999999996</v>
      </c>
      <c r="D16" s="1">
        <v>1.4</v>
      </c>
      <c r="E16" s="33">
        <v>518075</v>
      </c>
      <c r="F16" s="30">
        <v>1.19</v>
      </c>
      <c r="G16" s="31">
        <v>0.01</v>
      </c>
      <c r="H16" s="31">
        <v>6.9000000000000006E-2</v>
      </c>
      <c r="I16" s="31">
        <v>0.21299999999999999</v>
      </c>
      <c r="J16" s="31">
        <v>2.718</v>
      </c>
      <c r="L16" s="36">
        <v>12.64</v>
      </c>
      <c r="M16" s="4" t="s">
        <v>36</v>
      </c>
      <c r="N16" s="29">
        <v>1.4</v>
      </c>
      <c r="O16" s="46">
        <v>44432</v>
      </c>
      <c r="P16" s="46">
        <v>44432</v>
      </c>
      <c r="Q16" s="5" t="s">
        <v>50</v>
      </c>
    </row>
    <row r="17" spans="1:17" x14ac:dyDescent="0.2">
      <c r="A17" s="45" t="s">
        <v>42</v>
      </c>
      <c r="B17" s="29">
        <f t="shared" si="10"/>
        <v>2.5999999999999996</v>
      </c>
      <c r="C17" s="1">
        <f t="shared" si="11"/>
        <v>2.9999999999999996</v>
      </c>
      <c r="D17" s="1">
        <v>0.4</v>
      </c>
      <c r="E17" s="33">
        <v>518076</v>
      </c>
      <c r="F17" s="30">
        <v>0.05</v>
      </c>
      <c r="G17" s="31">
        <v>5.0000000000000001E-3</v>
      </c>
      <c r="H17" s="31">
        <v>2.8000000000000001E-2</v>
      </c>
      <c r="I17" s="31">
        <v>0.55300000000000005</v>
      </c>
      <c r="J17" s="31">
        <v>2.6480000000000001</v>
      </c>
      <c r="L17" s="36">
        <v>3.14</v>
      </c>
      <c r="M17" s="4" t="s">
        <v>36</v>
      </c>
      <c r="N17" s="29">
        <v>0.4</v>
      </c>
      <c r="O17" s="46">
        <v>44432</v>
      </c>
      <c r="P17" s="46">
        <v>44432</v>
      </c>
      <c r="Q17" s="5" t="s">
        <v>50</v>
      </c>
    </row>
    <row r="18" spans="1:17" x14ac:dyDescent="0.2">
      <c r="A18" s="45" t="s">
        <v>42</v>
      </c>
      <c r="B18" s="29">
        <f t="shared" si="10"/>
        <v>2.9999999999999996</v>
      </c>
      <c r="C18" s="1">
        <f t="shared" si="11"/>
        <v>3.5999999999999996</v>
      </c>
      <c r="D18" s="1">
        <v>0.6</v>
      </c>
      <c r="E18" s="33">
        <v>518077</v>
      </c>
      <c r="F18" s="30">
        <v>0.43</v>
      </c>
      <c r="G18" s="31">
        <v>6.0000000000000001E-3</v>
      </c>
      <c r="H18" s="31">
        <v>1.7000000000000001E-2</v>
      </c>
      <c r="I18" s="31">
        <v>0.44900000000000001</v>
      </c>
      <c r="J18" s="31">
        <v>2.6440000000000001</v>
      </c>
      <c r="L18" s="36">
        <v>3.9</v>
      </c>
      <c r="M18" s="4" t="s">
        <v>37</v>
      </c>
      <c r="O18" s="46">
        <v>44432</v>
      </c>
      <c r="P18" s="46">
        <v>44432</v>
      </c>
      <c r="Q18" s="5" t="s">
        <v>50</v>
      </c>
    </row>
    <row r="19" spans="1:17" x14ac:dyDescent="0.2">
      <c r="A19" s="45" t="s">
        <v>43</v>
      </c>
      <c r="B19" s="29">
        <v>0</v>
      </c>
      <c r="C19" s="1">
        <v>0.8</v>
      </c>
      <c r="D19" s="1">
        <v>0.8</v>
      </c>
      <c r="E19" s="33">
        <v>518314</v>
      </c>
      <c r="F19" s="30">
        <v>0.37</v>
      </c>
      <c r="G19" s="31">
        <v>5.7000000000000002E-2</v>
      </c>
      <c r="H19" s="31">
        <v>0.05</v>
      </c>
      <c r="I19" s="31">
        <v>0.17299999999999999</v>
      </c>
      <c r="J19" s="31">
        <v>2.6890000000000001</v>
      </c>
      <c r="L19" s="36">
        <v>8.65</v>
      </c>
      <c r="M19" s="4" t="s">
        <v>35</v>
      </c>
      <c r="O19" s="46">
        <v>44434</v>
      </c>
      <c r="P19" s="46">
        <v>44434</v>
      </c>
      <c r="Q19" s="5" t="s">
        <v>51</v>
      </c>
    </row>
    <row r="20" spans="1:17" x14ac:dyDescent="0.2">
      <c r="A20" s="45" t="s">
        <v>43</v>
      </c>
      <c r="B20" s="29">
        <f>C19</f>
        <v>0.8</v>
      </c>
      <c r="C20" s="1">
        <f>B20+D20</f>
        <v>1.9000000000000001</v>
      </c>
      <c r="D20" s="1">
        <v>1.1000000000000001</v>
      </c>
      <c r="E20" s="33">
        <v>518315</v>
      </c>
      <c r="F20" s="30">
        <v>0.31</v>
      </c>
      <c r="G20" s="31">
        <v>5.0999999999999997E-2</v>
      </c>
      <c r="H20" s="31">
        <v>3.4000000000000002E-2</v>
      </c>
      <c r="I20" s="31">
        <v>0.14599999999999999</v>
      </c>
      <c r="J20" s="31">
        <v>2.6909999999999998</v>
      </c>
      <c r="L20" s="36">
        <v>6.54</v>
      </c>
      <c r="M20" s="4" t="s">
        <v>35</v>
      </c>
      <c r="O20" s="46">
        <v>44434</v>
      </c>
      <c r="P20" s="46">
        <v>44434</v>
      </c>
      <c r="Q20" s="5" t="s">
        <v>51</v>
      </c>
    </row>
    <row r="21" spans="1:17" x14ac:dyDescent="0.2">
      <c r="A21" s="45" t="s">
        <v>43</v>
      </c>
      <c r="B21" s="29">
        <f t="shared" ref="B21:B22" si="12">C20</f>
        <v>1.9000000000000001</v>
      </c>
      <c r="C21" s="1">
        <f t="shared" ref="C21:C22" si="13">B21+D21</f>
        <v>3.2</v>
      </c>
      <c r="D21" s="1">
        <v>1.3</v>
      </c>
      <c r="E21" s="33">
        <v>518316</v>
      </c>
      <c r="F21" s="30">
        <v>0.45</v>
      </c>
      <c r="G21" s="31">
        <v>3.2000000000000001E-2</v>
      </c>
      <c r="H21" s="31">
        <v>9.5000000000000001E-2</v>
      </c>
      <c r="I21" s="31">
        <v>0.23100000000000001</v>
      </c>
      <c r="J21" s="31">
        <v>2.6469999999999998</v>
      </c>
      <c r="L21" s="36">
        <v>7.46</v>
      </c>
      <c r="M21" s="4" t="s">
        <v>35</v>
      </c>
      <c r="O21" s="46">
        <v>44434</v>
      </c>
      <c r="P21" s="46">
        <v>44434</v>
      </c>
      <c r="Q21" s="5" t="s">
        <v>51</v>
      </c>
    </row>
    <row r="22" spans="1:17" x14ac:dyDescent="0.2">
      <c r="A22" s="45" t="s">
        <v>43</v>
      </c>
      <c r="B22" s="29">
        <f t="shared" si="12"/>
        <v>3.2</v>
      </c>
      <c r="C22" s="1">
        <f t="shared" si="13"/>
        <v>3.7</v>
      </c>
      <c r="D22" s="1">
        <v>0.5</v>
      </c>
      <c r="E22" s="33">
        <v>518317</v>
      </c>
      <c r="F22" s="30">
        <v>0.37</v>
      </c>
      <c r="G22" s="31">
        <v>7.0000000000000001E-3</v>
      </c>
      <c r="H22" s="31">
        <v>4.7E-2</v>
      </c>
      <c r="I22" s="31">
        <v>0.80900000000000005</v>
      </c>
      <c r="J22" s="31">
        <v>2.6779999999999999</v>
      </c>
      <c r="L22" s="36">
        <v>6.41</v>
      </c>
      <c r="M22" s="4" t="s">
        <v>36</v>
      </c>
      <c r="N22" s="29">
        <v>0.5</v>
      </c>
      <c r="O22" s="46">
        <v>44434</v>
      </c>
      <c r="P22" s="46">
        <v>44434</v>
      </c>
      <c r="Q22" s="5" t="s">
        <v>51</v>
      </c>
    </row>
    <row r="23" spans="1:17" x14ac:dyDescent="0.2">
      <c r="A23" s="45" t="s">
        <v>43</v>
      </c>
      <c r="B23" s="29">
        <f t="shared" ref="B23" si="14">C22</f>
        <v>3.7</v>
      </c>
      <c r="C23" s="1">
        <f t="shared" ref="C23" si="15">B23+D23</f>
        <v>4.5</v>
      </c>
      <c r="D23" s="1">
        <v>0.8</v>
      </c>
      <c r="E23" s="33">
        <v>518318</v>
      </c>
      <c r="F23" s="30">
        <v>0.24</v>
      </c>
      <c r="G23" s="31">
        <v>2E-3</v>
      </c>
      <c r="H23" s="31">
        <v>2.3E-2</v>
      </c>
      <c r="I23" s="31">
        <v>0.36199999999999999</v>
      </c>
      <c r="J23" s="31">
        <v>2.6909999999999998</v>
      </c>
      <c r="L23" s="36">
        <v>1.667</v>
      </c>
      <c r="M23" s="4" t="s">
        <v>37</v>
      </c>
      <c r="O23" s="46">
        <v>44434</v>
      </c>
      <c r="P23" s="46">
        <v>44434</v>
      </c>
      <c r="Q23" s="5" t="s">
        <v>51</v>
      </c>
    </row>
    <row r="24" spans="1:17" x14ac:dyDescent="0.2">
      <c r="A24" s="45" t="s">
        <v>44</v>
      </c>
      <c r="B24" s="1">
        <v>0</v>
      </c>
      <c r="C24" s="1">
        <v>0.7</v>
      </c>
      <c r="D24" s="1">
        <v>0.7</v>
      </c>
      <c r="E24" s="4">
        <v>518982</v>
      </c>
      <c r="F24" s="18">
        <v>0.18</v>
      </c>
      <c r="G24" s="18">
        <v>2.5999999999999999E-2</v>
      </c>
      <c r="H24" s="18">
        <v>1.4E-2</v>
      </c>
      <c r="I24" s="18">
        <v>7.0000000000000007E-2</v>
      </c>
      <c r="J24" s="18">
        <v>2.6779999999999999</v>
      </c>
      <c r="L24" s="18">
        <v>1.6</v>
      </c>
      <c r="M24" s="4" t="s">
        <v>35</v>
      </c>
      <c r="O24" s="46">
        <v>44436</v>
      </c>
      <c r="P24" s="46">
        <v>44436</v>
      </c>
      <c r="Q24" s="5" t="s">
        <v>53</v>
      </c>
    </row>
    <row r="25" spans="1:17" x14ac:dyDescent="0.2">
      <c r="A25" s="45" t="s">
        <v>44</v>
      </c>
      <c r="B25" s="1">
        <f>C24</f>
        <v>0.7</v>
      </c>
      <c r="C25" s="1">
        <f>B25+D25</f>
        <v>1.4</v>
      </c>
      <c r="D25" s="1">
        <v>0.7</v>
      </c>
      <c r="E25" s="4">
        <v>518983</v>
      </c>
      <c r="F25" s="18">
        <v>0.2</v>
      </c>
      <c r="G25" s="18">
        <v>6.0000000000000001E-3</v>
      </c>
      <c r="H25" s="18">
        <v>2.5999999999999999E-2</v>
      </c>
      <c r="I25" s="18">
        <v>6.4000000000000001E-2</v>
      </c>
      <c r="J25" s="18">
        <v>2.6880000000000002</v>
      </c>
      <c r="L25" s="18">
        <v>2.62</v>
      </c>
      <c r="M25" s="4" t="s">
        <v>52</v>
      </c>
      <c r="N25" s="29">
        <v>0.7</v>
      </c>
      <c r="O25" s="46">
        <v>44436</v>
      </c>
      <c r="P25" s="46">
        <v>44436</v>
      </c>
      <c r="Q25" s="5" t="s">
        <v>53</v>
      </c>
    </row>
    <row r="26" spans="1:17" x14ac:dyDescent="0.2">
      <c r="A26" s="45" t="s">
        <v>44</v>
      </c>
      <c r="B26" s="1">
        <f t="shared" ref="B26:B28" si="16">C25</f>
        <v>1.4</v>
      </c>
      <c r="C26" s="1">
        <f t="shared" ref="C26:C28" si="17">B26+D26</f>
        <v>1.9</v>
      </c>
      <c r="D26" s="1">
        <v>0.5</v>
      </c>
      <c r="E26" s="4">
        <v>518984</v>
      </c>
      <c r="F26" s="18">
        <v>0.94</v>
      </c>
      <c r="G26" s="18">
        <v>2.9000000000000001E-2</v>
      </c>
      <c r="H26" s="18">
        <v>0.192</v>
      </c>
      <c r="I26" s="18">
        <v>0.55900000000000005</v>
      </c>
      <c r="J26" s="18">
        <v>2.7029999999999998</v>
      </c>
      <c r="L26" s="18">
        <v>10.49</v>
      </c>
      <c r="M26" s="4" t="s">
        <v>52</v>
      </c>
      <c r="N26" s="29">
        <v>0.5</v>
      </c>
      <c r="O26" s="46">
        <v>44436</v>
      </c>
      <c r="P26" s="46">
        <v>44436</v>
      </c>
      <c r="Q26" s="5" t="s">
        <v>53</v>
      </c>
    </row>
    <row r="27" spans="1:17" x14ac:dyDescent="0.2">
      <c r="A27" s="45" t="s">
        <v>44</v>
      </c>
      <c r="B27" s="1">
        <f t="shared" si="16"/>
        <v>1.9</v>
      </c>
      <c r="C27" s="1">
        <f t="shared" si="17"/>
        <v>2.1</v>
      </c>
      <c r="D27" s="1">
        <v>0.2</v>
      </c>
      <c r="E27" s="4">
        <v>518985</v>
      </c>
      <c r="F27" s="18">
        <v>0.14000000000000001</v>
      </c>
      <c r="G27" s="18">
        <v>6.0000000000000001E-3</v>
      </c>
      <c r="H27" s="18">
        <v>1.6E-2</v>
      </c>
      <c r="I27" s="18">
        <v>0.12</v>
      </c>
      <c r="J27" s="18">
        <v>2.641</v>
      </c>
      <c r="L27" s="18">
        <v>1.25</v>
      </c>
      <c r="M27" s="4" t="s">
        <v>52</v>
      </c>
      <c r="N27" s="29">
        <v>0.2</v>
      </c>
      <c r="O27" s="46">
        <v>44436</v>
      </c>
      <c r="P27" s="46">
        <v>44436</v>
      </c>
      <c r="Q27" s="5" t="s">
        <v>53</v>
      </c>
    </row>
    <row r="28" spans="1:17" x14ac:dyDescent="0.2">
      <c r="A28" s="45" t="s">
        <v>44</v>
      </c>
      <c r="B28" s="29">
        <f t="shared" si="16"/>
        <v>2.1</v>
      </c>
      <c r="C28" s="1">
        <f t="shared" si="17"/>
        <v>3.5</v>
      </c>
      <c r="D28" s="1">
        <v>1.4</v>
      </c>
      <c r="E28" s="33">
        <v>518986</v>
      </c>
      <c r="F28" s="30">
        <v>0.5</v>
      </c>
      <c r="G28" s="31">
        <v>1.4E-2</v>
      </c>
      <c r="H28" s="31">
        <v>6.3E-2</v>
      </c>
      <c r="I28" s="31">
        <v>0.54600000000000004</v>
      </c>
      <c r="J28" s="31">
        <v>2.6779999999999999</v>
      </c>
      <c r="L28" s="36">
        <v>5.9219999999999997</v>
      </c>
      <c r="M28" s="4" t="s">
        <v>37</v>
      </c>
      <c r="O28" s="46">
        <v>44436</v>
      </c>
      <c r="P28" s="46">
        <v>44436</v>
      </c>
      <c r="Q28" s="5" t="s">
        <v>53</v>
      </c>
    </row>
    <row r="29" spans="1:17" x14ac:dyDescent="0.2">
      <c r="A29" s="45" t="s">
        <v>45</v>
      </c>
      <c r="B29" s="29">
        <v>0</v>
      </c>
      <c r="C29" s="1">
        <v>0.9</v>
      </c>
      <c r="D29" s="1">
        <v>0.9</v>
      </c>
      <c r="E29" s="33">
        <v>555148</v>
      </c>
      <c r="F29" s="30">
        <v>0.05</v>
      </c>
      <c r="G29" s="31">
        <v>2E-3</v>
      </c>
      <c r="H29" s="31">
        <v>4.8000000000000001E-2</v>
      </c>
      <c r="I29" s="31">
        <v>0.12</v>
      </c>
      <c r="J29" s="31">
        <v>2.677</v>
      </c>
      <c r="L29" s="36">
        <v>1.76</v>
      </c>
      <c r="M29" s="4" t="s">
        <v>35</v>
      </c>
      <c r="O29" s="46">
        <v>44438</v>
      </c>
      <c r="P29" s="46">
        <v>44438</v>
      </c>
      <c r="Q29" s="5" t="s">
        <v>47</v>
      </c>
    </row>
    <row r="30" spans="1:17" x14ac:dyDescent="0.2">
      <c r="A30" s="45" t="s">
        <v>45</v>
      </c>
      <c r="B30" s="29">
        <f>C29</f>
        <v>0.9</v>
      </c>
      <c r="C30" s="1">
        <f>B30+D30</f>
        <v>1.3</v>
      </c>
      <c r="D30" s="1">
        <v>0.4</v>
      </c>
      <c r="E30" s="33">
        <v>555149</v>
      </c>
      <c r="F30" s="30">
        <v>0.4</v>
      </c>
      <c r="G30" s="31">
        <v>6.0000000000000001E-3</v>
      </c>
      <c r="H30" s="31">
        <v>4.8000000000000001E-2</v>
      </c>
      <c r="I30" s="31">
        <v>0.19900000000000001</v>
      </c>
      <c r="J30" s="31">
        <v>2.6840000000000002</v>
      </c>
      <c r="L30" s="32">
        <v>5.55</v>
      </c>
      <c r="M30" s="4" t="s">
        <v>36</v>
      </c>
      <c r="N30" s="29">
        <v>0.4</v>
      </c>
      <c r="O30" s="46">
        <v>44438</v>
      </c>
      <c r="P30" s="46">
        <v>44438</v>
      </c>
      <c r="Q30" s="5" t="s">
        <v>47</v>
      </c>
    </row>
    <row r="31" spans="1:17" x14ac:dyDescent="0.2">
      <c r="A31" s="45" t="s">
        <v>45</v>
      </c>
      <c r="B31" s="29">
        <f t="shared" ref="B31:B32" si="18">C30</f>
        <v>1.3</v>
      </c>
      <c r="C31" s="1">
        <f t="shared" ref="C31:C32" si="19">B31+D31</f>
        <v>1.7000000000000002</v>
      </c>
      <c r="D31" s="1">
        <v>0.4</v>
      </c>
      <c r="E31" s="4">
        <v>555150</v>
      </c>
      <c r="F31" s="4">
        <v>0.12</v>
      </c>
      <c r="G31" s="31">
        <v>4.0000000000000001E-3</v>
      </c>
      <c r="H31" s="31">
        <v>1.7999999999999999E-2</v>
      </c>
      <c r="I31" s="31">
        <v>6.0999999999999999E-2</v>
      </c>
      <c r="J31" s="31">
        <v>2.6880000000000002</v>
      </c>
      <c r="L31" s="32">
        <v>1.87</v>
      </c>
      <c r="M31" s="4" t="s">
        <v>36</v>
      </c>
      <c r="N31" s="29">
        <v>0.4</v>
      </c>
      <c r="O31" s="46">
        <v>44438</v>
      </c>
      <c r="P31" s="46">
        <v>44438</v>
      </c>
      <c r="Q31" s="5" t="s">
        <v>47</v>
      </c>
    </row>
    <row r="32" spans="1:17" x14ac:dyDescent="0.2">
      <c r="A32" s="45" t="s">
        <v>45</v>
      </c>
      <c r="B32" s="29">
        <f t="shared" si="18"/>
        <v>1.7000000000000002</v>
      </c>
      <c r="C32" s="1">
        <f t="shared" si="19"/>
        <v>3.4000000000000004</v>
      </c>
      <c r="D32" s="1">
        <v>1.7</v>
      </c>
      <c r="E32" s="4">
        <v>555151</v>
      </c>
      <c r="F32" s="4">
        <v>0.12</v>
      </c>
      <c r="G32" s="31">
        <v>2E-3</v>
      </c>
      <c r="H32" s="31">
        <v>1.2999999999999999E-2</v>
      </c>
      <c r="I32" s="31">
        <v>6.8000000000000005E-2</v>
      </c>
      <c r="J32" s="31">
        <v>2.67</v>
      </c>
      <c r="L32" s="32">
        <v>1.24</v>
      </c>
      <c r="M32" s="4" t="s">
        <v>37</v>
      </c>
      <c r="O32" s="46">
        <v>44438</v>
      </c>
      <c r="P32" s="46">
        <v>44438</v>
      </c>
      <c r="Q32" s="5" t="s">
        <v>47</v>
      </c>
    </row>
    <row r="33" spans="1:16" x14ac:dyDescent="0.2">
      <c r="A33" s="45"/>
      <c r="B33" s="29"/>
      <c r="F33" s="4"/>
      <c r="G33" s="31"/>
      <c r="H33" s="31"/>
      <c r="I33" s="31"/>
      <c r="J33" s="31"/>
      <c r="L33" s="32"/>
      <c r="O33" s="46"/>
      <c r="P33" s="46"/>
    </row>
    <row r="34" spans="1:16" x14ac:dyDescent="0.2">
      <c r="A34" s="45"/>
      <c r="B34" s="29"/>
      <c r="F34" s="4"/>
      <c r="G34" s="31"/>
      <c r="H34" s="31"/>
      <c r="I34" s="31"/>
      <c r="J34" s="31"/>
      <c r="L34" s="32"/>
      <c r="O34" s="46"/>
      <c r="P34" s="46"/>
    </row>
    <row r="35" spans="1:16" x14ac:dyDescent="0.2">
      <c r="A35" s="45"/>
      <c r="B35" s="29"/>
      <c r="F35" s="4"/>
      <c r="G35" s="31"/>
      <c r="H35" s="31"/>
      <c r="I35" s="31"/>
      <c r="J35" s="31"/>
      <c r="L35" s="32"/>
      <c r="O35" s="46"/>
      <c r="P35" s="46"/>
    </row>
    <row r="36" spans="1:16" x14ac:dyDescent="0.2">
      <c r="A36" s="45"/>
      <c r="B36" s="29"/>
      <c r="E36" s="33"/>
      <c r="F36" s="30"/>
      <c r="G36" s="31"/>
      <c r="H36" s="31"/>
      <c r="I36" s="31"/>
      <c r="J36" s="31"/>
      <c r="L36" s="32"/>
      <c r="O36" s="46"/>
      <c r="P36" s="46"/>
    </row>
    <row r="37" spans="1:16" x14ac:dyDescent="0.2">
      <c r="A37" s="45"/>
      <c r="B37" s="29"/>
      <c r="E37" s="33"/>
      <c r="F37" s="30"/>
      <c r="G37" s="31"/>
      <c r="H37" s="31"/>
      <c r="I37" s="31"/>
      <c r="J37" s="31"/>
      <c r="L37" s="32"/>
      <c r="O37" s="46"/>
      <c r="P37" s="46"/>
    </row>
    <row r="38" spans="1:16" x14ac:dyDescent="0.2">
      <c r="A38" s="45"/>
      <c r="B38" s="29"/>
      <c r="E38" s="35"/>
      <c r="F38" s="3"/>
      <c r="L38" s="3"/>
      <c r="O38" s="46"/>
      <c r="P38" s="46"/>
    </row>
    <row r="39" spans="1:16" x14ac:dyDescent="0.2">
      <c r="A39" s="45"/>
      <c r="B39" s="29"/>
      <c r="E39" s="35"/>
      <c r="F39" s="3"/>
      <c r="L39" s="3"/>
      <c r="O39" s="46"/>
      <c r="P39" s="46"/>
    </row>
    <row r="40" spans="1:16" x14ac:dyDescent="0.2">
      <c r="A40" s="45"/>
      <c r="B40" s="29"/>
      <c r="E40" s="35"/>
      <c r="F40" s="3"/>
      <c r="L40" s="3"/>
      <c r="O40" s="46"/>
      <c r="P40" s="46"/>
    </row>
    <row r="41" spans="1:16" x14ac:dyDescent="0.2">
      <c r="A41" s="45"/>
      <c r="B41" s="29"/>
      <c r="E41" s="35"/>
      <c r="F41" s="30"/>
      <c r="G41" s="31"/>
      <c r="H41" s="31"/>
      <c r="I41" s="31"/>
      <c r="J41" s="31"/>
      <c r="L41" s="32"/>
      <c r="O41" s="46"/>
      <c r="P41" s="46"/>
    </row>
    <row r="42" spans="1:16" x14ac:dyDescent="0.2">
      <c r="A42" s="45"/>
      <c r="B42" s="29"/>
      <c r="E42" s="33"/>
      <c r="F42" s="30"/>
      <c r="G42" s="31"/>
      <c r="H42" s="31"/>
      <c r="I42" s="31"/>
      <c r="J42" s="31"/>
      <c r="L42" s="32"/>
      <c r="O42" s="46"/>
      <c r="P42" s="46"/>
    </row>
    <row r="43" spans="1:16" x14ac:dyDescent="0.2">
      <c r="A43" s="45"/>
      <c r="B43" s="29"/>
      <c r="E43" s="33"/>
      <c r="F43" s="30"/>
      <c r="G43" s="31"/>
      <c r="H43" s="31"/>
      <c r="I43" s="31"/>
      <c r="J43" s="31"/>
      <c r="L43" s="32"/>
      <c r="O43" s="46"/>
      <c r="P43" s="46"/>
    </row>
    <row r="44" spans="1:16" x14ac:dyDescent="0.2">
      <c r="A44" s="45"/>
      <c r="B44" s="29"/>
      <c r="E44" s="33"/>
      <c r="F44" s="30"/>
      <c r="G44" s="31"/>
      <c r="H44" s="31"/>
      <c r="I44" s="31"/>
      <c r="J44" s="31"/>
      <c r="L44" s="32"/>
      <c r="O44" s="46"/>
      <c r="P44" s="46"/>
    </row>
    <row r="45" spans="1:16" x14ac:dyDescent="0.2">
      <c r="A45" s="45"/>
      <c r="E45" s="33"/>
      <c r="F45" s="30"/>
      <c r="G45" s="31"/>
      <c r="H45" s="31"/>
      <c r="I45" s="31"/>
      <c r="J45" s="31"/>
      <c r="L45" s="32"/>
      <c r="O45" s="46"/>
      <c r="P45" s="46"/>
    </row>
    <row r="46" spans="1:16" x14ac:dyDescent="0.2">
      <c r="A46" s="45"/>
      <c r="E46" s="33"/>
      <c r="F46" s="30"/>
      <c r="G46" s="31"/>
      <c r="H46" s="31"/>
      <c r="I46" s="31"/>
      <c r="J46" s="31"/>
      <c r="L46" s="32"/>
      <c r="O46" s="46"/>
      <c r="P46" s="46"/>
    </row>
    <row r="47" spans="1:16" x14ac:dyDescent="0.2">
      <c r="A47" s="45"/>
      <c r="E47" s="33"/>
      <c r="F47" s="30"/>
      <c r="G47" s="31"/>
      <c r="H47" s="31"/>
      <c r="I47" s="31"/>
      <c r="J47" s="31"/>
      <c r="L47" s="32"/>
      <c r="O47" s="46"/>
      <c r="P47" s="46"/>
    </row>
    <row r="48" spans="1:16" x14ac:dyDescent="0.2">
      <c r="A48" s="45"/>
      <c r="E48" s="33"/>
      <c r="F48" s="30"/>
      <c r="G48" s="31"/>
      <c r="H48" s="31"/>
      <c r="I48" s="31"/>
      <c r="J48" s="31"/>
      <c r="L48" s="32"/>
      <c r="O48" s="46"/>
      <c r="P48" s="46"/>
    </row>
    <row r="49" spans="1:16" x14ac:dyDescent="0.2">
      <c r="A49" s="45"/>
      <c r="E49" s="33"/>
      <c r="F49" s="30"/>
      <c r="G49" s="31"/>
      <c r="H49" s="31"/>
      <c r="I49" s="31"/>
      <c r="J49" s="31"/>
      <c r="L49" s="32"/>
      <c r="O49" s="46"/>
      <c r="P49" s="46"/>
    </row>
    <row r="50" spans="1:16" x14ac:dyDescent="0.2">
      <c r="A50" s="45"/>
      <c r="E50" s="33"/>
      <c r="F50" s="30"/>
      <c r="G50" s="31"/>
      <c r="H50" s="31"/>
      <c r="I50" s="31"/>
      <c r="J50" s="31"/>
      <c r="L50" s="32"/>
      <c r="O50" s="46"/>
      <c r="P50" s="46"/>
    </row>
    <row r="51" spans="1:16" x14ac:dyDescent="0.2">
      <c r="A51" s="45"/>
      <c r="E51" s="33"/>
      <c r="F51" s="30"/>
      <c r="G51" s="31"/>
      <c r="H51" s="31"/>
      <c r="I51" s="31"/>
      <c r="J51" s="31"/>
      <c r="L51" s="32"/>
      <c r="O51" s="46"/>
      <c r="P51" s="46"/>
    </row>
    <row r="52" spans="1:16" x14ac:dyDescent="0.2">
      <c r="A52" s="45"/>
      <c r="E52" s="33"/>
      <c r="F52" s="30"/>
      <c r="G52" s="31"/>
      <c r="H52" s="31"/>
      <c r="I52" s="31"/>
      <c r="J52" s="31"/>
      <c r="L52" s="32"/>
      <c r="O52" s="46"/>
      <c r="P52" s="46"/>
    </row>
    <row r="53" spans="1:16" x14ac:dyDescent="0.2">
      <c r="A53" s="45"/>
      <c r="E53" s="33"/>
      <c r="F53" s="30"/>
      <c r="G53" s="31"/>
      <c r="H53" s="31"/>
      <c r="I53" s="31"/>
      <c r="J53" s="31"/>
      <c r="L53" s="32"/>
      <c r="O53" s="46"/>
      <c r="P53" s="46"/>
    </row>
    <row r="54" spans="1:16" x14ac:dyDescent="0.2">
      <c r="A54" s="45"/>
      <c r="E54" s="33"/>
      <c r="F54" s="30"/>
      <c r="G54" s="31"/>
      <c r="H54" s="31"/>
      <c r="I54" s="31"/>
      <c r="J54" s="31"/>
      <c r="L54" s="32"/>
      <c r="O54" s="46"/>
      <c r="P54" s="46"/>
    </row>
    <row r="55" spans="1:16" x14ac:dyDescent="0.2">
      <c r="A55" s="45"/>
      <c r="E55" s="33"/>
      <c r="F55" s="30"/>
      <c r="G55" s="31"/>
      <c r="H55" s="31"/>
      <c r="I55" s="31"/>
      <c r="J55" s="31"/>
      <c r="L55" s="32"/>
      <c r="O55" s="46"/>
      <c r="P55" s="46"/>
    </row>
    <row r="56" spans="1:16" x14ac:dyDescent="0.2">
      <c r="A56" s="45"/>
      <c r="E56" s="33"/>
      <c r="F56" s="30"/>
      <c r="G56" s="31"/>
      <c r="H56" s="31"/>
      <c r="I56" s="31"/>
      <c r="J56" s="31"/>
      <c r="L56" s="32"/>
      <c r="O56" s="46"/>
      <c r="P56" s="46"/>
    </row>
    <row r="57" spans="1:16" x14ac:dyDescent="0.2">
      <c r="A57" s="45"/>
      <c r="E57" s="33"/>
      <c r="F57" s="30"/>
      <c r="G57" s="31"/>
      <c r="H57" s="31"/>
      <c r="I57" s="31"/>
      <c r="J57" s="31"/>
      <c r="L57" s="32"/>
      <c r="O57" s="46"/>
      <c r="P57" s="46"/>
    </row>
    <row r="58" spans="1:16" x14ac:dyDescent="0.2">
      <c r="A58" s="45"/>
      <c r="E58" s="33"/>
      <c r="F58" s="30"/>
      <c r="G58" s="31"/>
      <c r="H58" s="31"/>
      <c r="I58" s="31"/>
      <c r="J58" s="31"/>
      <c r="L58" s="32"/>
      <c r="O58" s="46"/>
      <c r="P58" s="46"/>
    </row>
    <row r="59" spans="1:16" x14ac:dyDescent="0.2">
      <c r="A59" s="45"/>
      <c r="E59" s="33"/>
      <c r="F59" s="30"/>
      <c r="G59" s="31"/>
      <c r="H59" s="31"/>
      <c r="I59" s="31"/>
      <c r="J59" s="31"/>
      <c r="L59" s="32"/>
      <c r="O59" s="46"/>
      <c r="P59" s="46"/>
    </row>
    <row r="60" spans="1:16" x14ac:dyDescent="0.2">
      <c r="A60" s="45"/>
      <c r="E60" s="33"/>
      <c r="F60" s="30"/>
      <c r="G60" s="31"/>
      <c r="H60" s="31"/>
      <c r="I60" s="31"/>
      <c r="J60" s="31"/>
      <c r="L60" s="32"/>
      <c r="O60" s="46"/>
      <c r="P60" s="46"/>
    </row>
    <row r="61" spans="1:16" x14ac:dyDescent="0.2">
      <c r="A61" s="45"/>
      <c r="E61" s="33"/>
      <c r="F61" s="30"/>
      <c r="G61" s="31"/>
      <c r="H61" s="31"/>
      <c r="I61" s="31"/>
      <c r="J61" s="31"/>
      <c r="L61" s="32"/>
      <c r="O61" s="46"/>
      <c r="P61" s="46"/>
    </row>
    <row r="62" spans="1:16" x14ac:dyDescent="0.2">
      <c r="A62" s="45"/>
      <c r="E62" s="33"/>
      <c r="F62" s="30"/>
      <c r="G62" s="31"/>
      <c r="H62" s="31"/>
      <c r="I62" s="31"/>
      <c r="J62" s="31"/>
      <c r="L62" s="32"/>
      <c r="O62" s="46"/>
      <c r="P62" s="46"/>
    </row>
    <row r="63" spans="1:16" x14ac:dyDescent="0.2">
      <c r="A63" s="45"/>
      <c r="E63" s="33"/>
      <c r="F63" s="30"/>
      <c r="G63" s="31"/>
      <c r="H63" s="31"/>
      <c r="I63" s="31"/>
      <c r="J63" s="31"/>
      <c r="L63" s="32"/>
      <c r="O63" s="46"/>
      <c r="P63" s="46"/>
    </row>
    <row r="64" spans="1:16" x14ac:dyDescent="0.2">
      <c r="A64" s="45"/>
      <c r="E64" s="33"/>
      <c r="F64" s="30"/>
      <c r="G64" s="31"/>
      <c r="H64" s="31"/>
      <c r="I64" s="31"/>
      <c r="J64" s="31"/>
      <c r="L64" s="32"/>
      <c r="O64" s="46"/>
      <c r="P64" s="46"/>
    </row>
    <row r="65" spans="1:16" x14ac:dyDescent="0.2">
      <c r="A65" s="45"/>
      <c r="E65" s="33"/>
      <c r="F65" s="30"/>
      <c r="G65" s="31"/>
      <c r="H65" s="31"/>
      <c r="I65" s="31"/>
      <c r="J65" s="31"/>
      <c r="L65" s="32"/>
      <c r="O65" s="46"/>
      <c r="P65" s="46"/>
    </row>
    <row r="66" spans="1:16" x14ac:dyDescent="0.2">
      <c r="A66" s="45"/>
      <c r="E66" s="33"/>
      <c r="F66" s="30"/>
      <c r="G66" s="31"/>
      <c r="H66" s="31"/>
      <c r="I66" s="31"/>
      <c r="J66" s="31"/>
      <c r="L66" s="32"/>
      <c r="O66" s="46"/>
      <c r="P66" s="46"/>
    </row>
    <row r="67" spans="1:16" x14ac:dyDescent="0.2">
      <c r="A67" s="45"/>
      <c r="E67" s="33"/>
      <c r="F67" s="30"/>
      <c r="G67" s="31"/>
      <c r="H67" s="31"/>
      <c r="I67" s="31"/>
      <c r="J67" s="31"/>
      <c r="L67" s="32"/>
      <c r="O67" s="46"/>
      <c r="P67" s="46"/>
    </row>
    <row r="68" spans="1:16" x14ac:dyDescent="0.2">
      <c r="A68" s="45"/>
      <c r="E68" s="33"/>
      <c r="F68" s="30"/>
      <c r="G68" s="31"/>
      <c r="H68" s="31"/>
      <c r="I68" s="31"/>
      <c r="J68" s="31"/>
      <c r="L68" s="32"/>
      <c r="O68" s="46"/>
      <c r="P68" s="46"/>
    </row>
    <row r="69" spans="1:16" x14ac:dyDescent="0.2">
      <c r="A69" s="45"/>
      <c r="E69" s="33"/>
      <c r="F69" s="30"/>
      <c r="G69" s="31"/>
      <c r="H69" s="31"/>
      <c r="I69" s="31"/>
      <c r="J69" s="31"/>
      <c r="L69" s="32"/>
      <c r="O69" s="46"/>
      <c r="P69" s="46"/>
    </row>
    <row r="70" spans="1:16" x14ac:dyDescent="0.2">
      <c r="A70" s="45"/>
      <c r="E70" s="33"/>
      <c r="F70" s="30"/>
      <c r="G70" s="31"/>
      <c r="H70" s="31"/>
      <c r="I70" s="31"/>
      <c r="J70" s="31"/>
      <c r="L70" s="32"/>
      <c r="O70" s="46"/>
      <c r="P70" s="46"/>
    </row>
    <row r="71" spans="1:16" x14ac:dyDescent="0.2">
      <c r="A71" s="45"/>
      <c r="E71" s="33"/>
      <c r="F71" s="30"/>
      <c r="G71" s="31"/>
      <c r="H71" s="31"/>
      <c r="I71" s="31"/>
      <c r="J71" s="31"/>
      <c r="L71" s="32"/>
      <c r="O71" s="46"/>
      <c r="P71" s="46"/>
    </row>
    <row r="72" spans="1:16" x14ac:dyDescent="0.2">
      <c r="A72" s="45"/>
      <c r="E72" s="33"/>
      <c r="F72" s="30"/>
      <c r="G72" s="31"/>
      <c r="H72" s="31"/>
      <c r="I72" s="31"/>
      <c r="J72" s="31"/>
      <c r="L72" s="32"/>
      <c r="O72" s="46"/>
      <c r="P72" s="46"/>
    </row>
    <row r="73" spans="1:16" x14ac:dyDescent="0.2">
      <c r="A73" s="45"/>
      <c r="E73" s="33"/>
      <c r="F73" s="30"/>
      <c r="G73" s="31"/>
      <c r="H73" s="31"/>
      <c r="I73" s="31"/>
      <c r="J73" s="31"/>
      <c r="L73" s="32"/>
      <c r="O73" s="46"/>
      <c r="P73" s="46"/>
    </row>
    <row r="74" spans="1:16" x14ac:dyDescent="0.2">
      <c r="A74" s="45"/>
      <c r="E74" s="33"/>
      <c r="F74" s="30"/>
      <c r="G74" s="31"/>
      <c r="H74" s="31"/>
      <c r="I74" s="31"/>
      <c r="J74" s="31"/>
      <c r="L74" s="32"/>
      <c r="O74" s="46"/>
      <c r="P74" s="46"/>
    </row>
    <row r="75" spans="1:16" x14ac:dyDescent="0.2">
      <c r="A75" s="45"/>
      <c r="E75" s="33"/>
      <c r="F75" s="30"/>
      <c r="G75" s="31"/>
      <c r="H75" s="31"/>
      <c r="I75" s="31"/>
      <c r="J75" s="31"/>
      <c r="L75" s="32"/>
      <c r="O75" s="46"/>
      <c r="P75" s="46"/>
    </row>
    <row r="76" spans="1:16" x14ac:dyDescent="0.2">
      <c r="A76" s="45"/>
      <c r="E76" s="33"/>
      <c r="F76" s="30"/>
      <c r="G76" s="31"/>
      <c r="H76" s="31"/>
      <c r="I76" s="31"/>
      <c r="J76" s="31"/>
      <c r="L76" s="32"/>
      <c r="O76" s="46"/>
      <c r="P76" s="46"/>
    </row>
    <row r="77" spans="1:16" x14ac:dyDescent="0.2">
      <c r="A77" s="45"/>
      <c r="E77" s="33"/>
      <c r="F77" s="30"/>
      <c r="G77" s="31"/>
      <c r="H77" s="31"/>
      <c r="I77" s="31"/>
      <c r="J77" s="31"/>
      <c r="L77" s="32"/>
      <c r="O77" s="46"/>
      <c r="P77" s="46"/>
    </row>
    <row r="78" spans="1:16" x14ac:dyDescent="0.2">
      <c r="A78" s="45"/>
      <c r="E78" s="33"/>
      <c r="F78" s="30"/>
      <c r="G78" s="31"/>
      <c r="H78" s="31"/>
      <c r="I78" s="31"/>
      <c r="J78" s="31"/>
      <c r="L78" s="32"/>
      <c r="O78" s="46"/>
      <c r="P78" s="46"/>
    </row>
    <row r="79" spans="1:16" x14ac:dyDescent="0.2">
      <c r="A79" s="45"/>
      <c r="E79" s="33"/>
      <c r="F79" s="30"/>
      <c r="G79" s="31"/>
      <c r="H79" s="31"/>
      <c r="I79" s="31"/>
      <c r="J79" s="31"/>
      <c r="L79" s="32"/>
      <c r="O79" s="46"/>
      <c r="P79" s="46"/>
    </row>
    <row r="80" spans="1:16" x14ac:dyDescent="0.2">
      <c r="A80" s="45"/>
      <c r="E80" s="33"/>
      <c r="F80" s="30"/>
      <c r="G80" s="31"/>
      <c r="H80" s="31"/>
      <c r="I80" s="31"/>
      <c r="J80" s="31"/>
      <c r="L80" s="32"/>
      <c r="O80" s="46"/>
      <c r="P80" s="46"/>
    </row>
    <row r="81" spans="1:16" x14ac:dyDescent="0.2">
      <c r="A81" s="45"/>
      <c r="E81" s="33"/>
      <c r="F81" s="30"/>
      <c r="G81" s="31"/>
      <c r="H81" s="31"/>
      <c r="I81" s="31"/>
      <c r="J81" s="31"/>
      <c r="L81" s="32"/>
      <c r="O81" s="46"/>
      <c r="P81" s="46"/>
    </row>
    <row r="82" spans="1:16" x14ac:dyDescent="0.2">
      <c r="A82" s="45"/>
      <c r="E82" s="33"/>
      <c r="F82" s="30"/>
      <c r="G82" s="31"/>
      <c r="H82" s="31"/>
      <c r="I82" s="31"/>
      <c r="J82" s="31"/>
      <c r="L82" s="32"/>
      <c r="O82" s="46"/>
      <c r="P82" s="46"/>
    </row>
    <row r="83" spans="1:16" x14ac:dyDescent="0.2">
      <c r="A83" s="45"/>
      <c r="E83" s="33"/>
      <c r="F83" s="30"/>
      <c r="G83" s="31"/>
      <c r="H83" s="31"/>
      <c r="I83" s="31"/>
      <c r="J83" s="31"/>
      <c r="L83" s="32"/>
      <c r="O83" s="46"/>
      <c r="P83" s="46"/>
    </row>
    <row r="84" spans="1:16" x14ac:dyDescent="0.2">
      <c r="A84" s="45"/>
      <c r="E84" s="33"/>
      <c r="F84" s="30"/>
      <c r="G84" s="31"/>
      <c r="H84" s="31"/>
      <c r="I84" s="31"/>
      <c r="J84" s="31"/>
      <c r="L84" s="32"/>
      <c r="O84" s="46"/>
      <c r="P84" s="46"/>
    </row>
    <row r="85" spans="1:16" x14ac:dyDescent="0.2">
      <c r="A85" s="45"/>
      <c r="E85" s="33"/>
      <c r="F85" s="30"/>
      <c r="G85" s="31"/>
      <c r="H85" s="31"/>
      <c r="I85" s="31"/>
      <c r="J85" s="31"/>
      <c r="L85" s="32"/>
      <c r="O85" s="46"/>
      <c r="P85" s="46"/>
    </row>
    <row r="86" spans="1:16" x14ac:dyDescent="0.2">
      <c r="A86" s="45"/>
      <c r="E86" s="33"/>
      <c r="F86" s="30"/>
      <c r="G86" s="31"/>
      <c r="H86" s="31"/>
      <c r="I86" s="31"/>
      <c r="J86" s="31"/>
      <c r="L86" s="32"/>
      <c r="O86" s="46"/>
      <c r="P86" s="46"/>
    </row>
    <row r="87" spans="1:16" x14ac:dyDescent="0.2">
      <c r="A87" s="45"/>
      <c r="E87" s="33"/>
      <c r="F87" s="30"/>
      <c r="G87" s="31"/>
      <c r="H87" s="31"/>
      <c r="I87" s="31"/>
      <c r="J87" s="31"/>
      <c r="L87" s="32"/>
      <c r="O87" s="46"/>
      <c r="P87" s="46"/>
    </row>
    <row r="88" spans="1:16" x14ac:dyDescent="0.2">
      <c r="A88" s="45"/>
      <c r="E88" s="33"/>
      <c r="F88" s="30"/>
      <c r="G88" s="31"/>
      <c r="H88" s="31"/>
      <c r="I88" s="31"/>
      <c r="J88" s="31"/>
      <c r="L88" s="32"/>
      <c r="O88" s="46"/>
      <c r="P88" s="46"/>
    </row>
    <row r="89" spans="1:16" x14ac:dyDescent="0.2">
      <c r="A89" s="45"/>
      <c r="E89" s="33"/>
      <c r="F89" s="30"/>
      <c r="G89" s="31"/>
      <c r="H89" s="31"/>
      <c r="I89" s="31"/>
      <c r="J89" s="31"/>
      <c r="L89" s="32"/>
      <c r="O89" s="46"/>
      <c r="P89" s="46"/>
    </row>
    <row r="90" spans="1:16" x14ac:dyDescent="0.2">
      <c r="A90" s="45"/>
      <c r="E90" s="33"/>
      <c r="F90" s="30"/>
      <c r="G90" s="31"/>
      <c r="H90" s="31"/>
      <c r="I90" s="31"/>
      <c r="J90" s="31"/>
      <c r="L90" s="32"/>
      <c r="O90" s="46"/>
      <c r="P90" s="46"/>
    </row>
    <row r="91" spans="1:16" x14ac:dyDescent="0.2">
      <c r="A91" s="45"/>
      <c r="F91" s="30"/>
      <c r="G91" s="31"/>
      <c r="H91" s="31"/>
      <c r="I91" s="31"/>
      <c r="J91" s="31"/>
      <c r="L91" s="32"/>
      <c r="O91" s="46"/>
      <c r="P91" s="46"/>
    </row>
    <row r="92" spans="1:16" x14ac:dyDescent="0.2">
      <c r="A92" s="45"/>
      <c r="F92" s="30"/>
      <c r="G92" s="31"/>
      <c r="H92" s="31"/>
      <c r="I92" s="31"/>
      <c r="J92" s="31"/>
      <c r="L92" s="32"/>
      <c r="O92" s="46"/>
      <c r="P92" s="46"/>
    </row>
    <row r="93" spans="1:16" x14ac:dyDescent="0.2">
      <c r="A93" s="45"/>
      <c r="E93" s="33"/>
      <c r="F93" s="30"/>
      <c r="G93" s="31"/>
      <c r="H93" s="31"/>
      <c r="I93" s="31"/>
      <c r="J93" s="31"/>
      <c r="L93" s="36"/>
      <c r="O93" s="46"/>
      <c r="P93" s="46"/>
    </row>
    <row r="94" spans="1:16" x14ac:dyDescent="0.2">
      <c r="A94" s="22"/>
      <c r="E94" s="33"/>
      <c r="F94" s="30"/>
      <c r="G94" s="31"/>
      <c r="H94" s="31"/>
      <c r="I94" s="31"/>
      <c r="J94" s="31"/>
      <c r="L94" s="32"/>
      <c r="O94" s="46"/>
      <c r="P94" s="46"/>
    </row>
    <row r="95" spans="1:16" x14ac:dyDescent="0.2">
      <c r="A95" s="22"/>
      <c r="E95" s="33"/>
      <c r="F95" s="30"/>
      <c r="G95" s="31"/>
      <c r="H95" s="31"/>
      <c r="I95" s="31"/>
      <c r="L95" s="32"/>
      <c r="O95" s="46"/>
      <c r="P95" s="46"/>
    </row>
    <row r="96" spans="1:16" x14ac:dyDescent="0.2">
      <c r="A96" s="22"/>
      <c r="E96" s="33"/>
      <c r="F96" s="30"/>
      <c r="G96" s="31"/>
      <c r="H96" s="31"/>
      <c r="I96" s="31"/>
      <c r="L96" s="32"/>
      <c r="O96" s="46"/>
      <c r="P96" s="46"/>
    </row>
    <row r="97" spans="1:16" x14ac:dyDescent="0.2">
      <c r="A97" s="22"/>
      <c r="E97" s="33"/>
      <c r="F97" s="30"/>
      <c r="G97" s="31"/>
      <c r="H97" s="31"/>
      <c r="I97" s="31"/>
      <c r="L97" s="32"/>
      <c r="O97" s="46"/>
      <c r="P97" s="46"/>
    </row>
    <row r="98" spans="1:16" x14ac:dyDescent="0.2">
      <c r="A98" s="22"/>
      <c r="E98" s="33"/>
      <c r="F98" s="30"/>
      <c r="G98" s="31"/>
      <c r="H98" s="31"/>
      <c r="I98" s="31"/>
      <c r="L98" s="32"/>
      <c r="O98" s="46"/>
      <c r="P98" s="46"/>
    </row>
    <row r="99" spans="1:16" x14ac:dyDescent="0.2">
      <c r="A99" s="22"/>
      <c r="E99" s="33"/>
      <c r="F99" s="30"/>
      <c r="G99" s="31"/>
      <c r="H99" s="31"/>
      <c r="I99" s="31"/>
      <c r="L99" s="32"/>
      <c r="O99" s="46"/>
      <c r="P99" s="46"/>
    </row>
    <row r="100" spans="1:16" x14ac:dyDescent="0.2">
      <c r="A100" s="22"/>
      <c r="E100" s="33"/>
      <c r="F100" s="30"/>
      <c r="G100" s="31"/>
      <c r="H100" s="31"/>
      <c r="I100" s="31"/>
      <c r="L100" s="32"/>
      <c r="O100" s="46"/>
      <c r="P100" s="46"/>
    </row>
    <row r="101" spans="1:16" x14ac:dyDescent="0.2">
      <c r="A101" s="22"/>
      <c r="E101" s="33"/>
      <c r="F101" s="30"/>
      <c r="G101" s="31"/>
      <c r="H101" s="31"/>
      <c r="I101" s="31"/>
      <c r="L101" s="32"/>
      <c r="O101" s="46"/>
      <c r="P101" s="46"/>
    </row>
    <row r="102" spans="1:16" x14ac:dyDescent="0.2">
      <c r="A102" s="22"/>
      <c r="E102" s="33"/>
      <c r="F102" s="30"/>
      <c r="G102" s="31"/>
      <c r="H102" s="31"/>
      <c r="I102" s="31"/>
      <c r="L102" s="32"/>
      <c r="O102" s="46"/>
      <c r="P102" s="46"/>
    </row>
    <row r="103" spans="1:16" x14ac:dyDescent="0.2">
      <c r="A103" s="22"/>
      <c r="E103" s="33"/>
      <c r="F103" s="30"/>
      <c r="G103" s="31"/>
      <c r="H103" s="31"/>
      <c r="I103" s="31"/>
      <c r="L103" s="32"/>
      <c r="O103" s="46"/>
      <c r="P103" s="46"/>
    </row>
    <row r="104" spans="1:16" x14ac:dyDescent="0.2">
      <c r="A104" s="22"/>
      <c r="E104" s="33"/>
      <c r="F104" s="30"/>
      <c r="G104" s="31"/>
      <c r="H104" s="31"/>
      <c r="I104" s="31"/>
      <c r="L104" s="32"/>
      <c r="O104" s="46"/>
      <c r="P104" s="46"/>
    </row>
    <row r="105" spans="1:16" x14ac:dyDescent="0.2">
      <c r="A105" s="22"/>
      <c r="E105" s="33"/>
      <c r="F105" s="30"/>
      <c r="G105" s="31"/>
      <c r="H105" s="31"/>
      <c r="I105" s="31"/>
      <c r="L105" s="32"/>
      <c r="O105" s="46"/>
      <c r="P105" s="46"/>
    </row>
    <row r="106" spans="1:16" x14ac:dyDescent="0.2">
      <c r="A106" s="22"/>
      <c r="E106" s="33"/>
      <c r="F106" s="30"/>
      <c r="G106" s="31"/>
      <c r="H106" s="31"/>
      <c r="I106" s="31"/>
      <c r="L106" s="37"/>
      <c r="O106" s="46"/>
      <c r="P106" s="46"/>
    </row>
    <row r="107" spans="1:16" x14ac:dyDescent="0.2">
      <c r="A107" s="22"/>
      <c r="E107" s="33"/>
      <c r="F107" s="30"/>
      <c r="G107" s="31"/>
      <c r="H107" s="31"/>
      <c r="I107" s="31"/>
      <c r="L107" s="37"/>
      <c r="O107" s="46"/>
      <c r="P107" s="46"/>
    </row>
    <row r="108" spans="1:16" x14ac:dyDescent="0.2">
      <c r="A108" s="22"/>
      <c r="E108" s="33"/>
      <c r="F108" s="30"/>
      <c r="G108" s="31"/>
      <c r="H108" s="31"/>
      <c r="I108" s="31"/>
      <c r="L108" s="32"/>
    </row>
    <row r="109" spans="1:16" x14ac:dyDescent="0.2">
      <c r="A109" s="22"/>
      <c r="E109" s="33"/>
      <c r="F109" s="30"/>
      <c r="G109" s="31"/>
      <c r="H109" s="31"/>
      <c r="I109" s="31"/>
      <c r="L109" s="32"/>
    </row>
    <row r="110" spans="1:16" x14ac:dyDescent="0.2">
      <c r="A110" s="22"/>
      <c r="E110" s="33"/>
      <c r="F110" s="30"/>
      <c r="G110" s="31"/>
      <c r="H110" s="31"/>
      <c r="I110" s="31"/>
      <c r="L110" s="32"/>
    </row>
    <row r="111" spans="1:16" x14ac:dyDescent="0.2">
      <c r="A111" s="22"/>
      <c r="E111" s="33"/>
      <c r="F111" s="30"/>
      <c r="G111" s="31"/>
      <c r="H111" s="31"/>
      <c r="I111" s="31"/>
      <c r="L111" s="32"/>
    </row>
    <row r="112" spans="1:16" x14ac:dyDescent="0.2">
      <c r="A112" s="22"/>
      <c r="E112" s="33"/>
      <c r="F112" s="30"/>
      <c r="G112" s="31"/>
      <c r="H112" s="31"/>
      <c r="I112" s="31"/>
      <c r="L112" s="32"/>
    </row>
    <row r="113" spans="1:12" x14ac:dyDescent="0.2">
      <c r="A113" s="22"/>
      <c r="E113" s="33"/>
      <c r="F113" s="30"/>
      <c r="G113" s="31"/>
      <c r="H113" s="31"/>
      <c r="I113" s="31"/>
      <c r="L113" s="37"/>
    </row>
    <row r="114" spans="1:12" x14ac:dyDescent="0.2">
      <c r="A114" s="22"/>
      <c r="E114" s="33"/>
      <c r="F114" s="30"/>
      <c r="G114" s="31"/>
      <c r="H114" s="31"/>
      <c r="I114" s="31"/>
      <c r="L114" s="32"/>
    </row>
    <row r="115" spans="1:12" x14ac:dyDescent="0.2">
      <c r="A115" s="22"/>
      <c r="E115" s="33"/>
      <c r="F115" s="30"/>
      <c r="G115" s="31"/>
      <c r="H115" s="31"/>
      <c r="I115" s="31"/>
      <c r="L115" s="32"/>
    </row>
    <row r="116" spans="1:12" x14ac:dyDescent="0.2">
      <c r="A116" s="22"/>
      <c r="E116" s="33"/>
      <c r="F116" s="30"/>
      <c r="G116" s="31"/>
      <c r="H116" s="31"/>
      <c r="I116" s="31"/>
      <c r="L116" s="32"/>
    </row>
    <row r="117" spans="1:12" x14ac:dyDescent="0.2">
      <c r="A117" s="22"/>
      <c r="E117" s="33"/>
      <c r="F117" s="30"/>
      <c r="G117" s="31"/>
      <c r="H117" s="31"/>
      <c r="I117" s="31"/>
      <c r="L117" s="32"/>
    </row>
    <row r="118" spans="1:12" x14ac:dyDescent="0.2">
      <c r="A118" s="22"/>
      <c r="E118" s="33"/>
      <c r="F118" s="30"/>
      <c r="G118" s="31"/>
      <c r="H118" s="31"/>
      <c r="I118" s="31"/>
      <c r="L118" s="32"/>
    </row>
    <row r="119" spans="1:12" x14ac:dyDescent="0.2">
      <c r="A119" s="22"/>
      <c r="E119" s="33"/>
      <c r="F119" s="30"/>
      <c r="G119" s="31"/>
      <c r="H119" s="31"/>
      <c r="I119" s="31"/>
      <c r="L119" s="32"/>
    </row>
    <row r="120" spans="1:12" x14ac:dyDescent="0.2">
      <c r="A120" s="22"/>
      <c r="E120" s="33"/>
      <c r="F120" s="30"/>
      <c r="G120" s="31"/>
      <c r="H120" s="31"/>
      <c r="I120" s="31"/>
      <c r="L120" s="32"/>
    </row>
    <row r="121" spans="1:12" x14ac:dyDescent="0.2">
      <c r="A121" s="22"/>
      <c r="E121" s="33"/>
      <c r="F121" s="30"/>
      <c r="G121" s="31"/>
      <c r="H121" s="31"/>
      <c r="I121" s="31"/>
      <c r="L121" s="36"/>
    </row>
    <row r="122" spans="1:12" x14ac:dyDescent="0.2">
      <c r="A122" s="22"/>
      <c r="E122" s="33"/>
      <c r="F122" s="30"/>
      <c r="G122" s="31"/>
      <c r="H122" s="31"/>
      <c r="I122" s="31"/>
      <c r="L122" s="32"/>
    </row>
    <row r="123" spans="1:12" x14ac:dyDescent="0.2">
      <c r="A123" s="22"/>
      <c r="E123" s="33"/>
      <c r="F123" s="30"/>
      <c r="G123" s="31"/>
      <c r="H123" s="31"/>
      <c r="I123" s="31"/>
      <c r="L123" s="32"/>
    </row>
    <row r="124" spans="1:12" x14ac:dyDescent="0.2">
      <c r="A124" s="22"/>
      <c r="E124" s="33"/>
      <c r="F124" s="3"/>
      <c r="G124" s="31"/>
      <c r="H124" s="31"/>
      <c r="I124" s="31"/>
      <c r="L124" s="32"/>
    </row>
    <row r="125" spans="1:12" x14ac:dyDescent="0.2">
      <c r="A125" s="22"/>
      <c r="E125" s="33"/>
      <c r="F125" s="3"/>
      <c r="G125" s="31"/>
      <c r="H125" s="31"/>
      <c r="I125" s="31"/>
      <c r="L125" s="32"/>
    </row>
    <row r="126" spans="1:12" x14ac:dyDescent="0.2">
      <c r="A126" s="22"/>
      <c r="E126" s="33"/>
      <c r="F126" s="3"/>
      <c r="G126" s="31"/>
      <c r="H126" s="31"/>
      <c r="I126" s="31"/>
      <c r="L126" s="32"/>
    </row>
    <row r="127" spans="1:12" x14ac:dyDescent="0.2">
      <c r="F127" s="3"/>
      <c r="L127" s="3"/>
    </row>
    <row r="128" spans="1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</row>
    <row r="180" spans="6:12" x14ac:dyDescent="0.2">
      <c r="F180" s="3"/>
    </row>
    <row r="181" spans="6:12" x14ac:dyDescent="0.2">
      <c r="F181" s="3"/>
    </row>
    <row r="182" spans="6:12" x14ac:dyDescent="0.2">
      <c r="F182" s="3"/>
    </row>
    <row r="183" spans="6:12" x14ac:dyDescent="0.2">
      <c r="F183" s="3"/>
    </row>
    <row r="184" spans="6:12" x14ac:dyDescent="0.2">
      <c r="F184" s="3"/>
    </row>
    <row r="185" spans="6:12" x14ac:dyDescent="0.2">
      <c r="F185" s="3"/>
    </row>
    <row r="186" spans="6:12" x14ac:dyDescent="0.2">
      <c r="F186" s="3"/>
    </row>
    <row r="187" spans="6:12" x14ac:dyDescent="0.2">
      <c r="F187" s="3"/>
    </row>
    <row r="188" spans="6:12" x14ac:dyDescent="0.2">
      <c r="F188" s="3"/>
    </row>
    <row r="189" spans="6:12" x14ac:dyDescent="0.2">
      <c r="F189" s="3"/>
    </row>
    <row r="190" spans="6:12" x14ac:dyDescent="0.2">
      <c r="F190" s="3"/>
    </row>
    <row r="191" spans="6:12" x14ac:dyDescent="0.2">
      <c r="F191" s="3"/>
    </row>
    <row r="192" spans="6:12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  <row r="323" spans="6:6" x14ac:dyDescent="0.2">
      <c r="F323" s="3"/>
    </row>
    <row r="324" spans="6:6" x14ac:dyDescent="0.2">
      <c r="F324" s="3"/>
    </row>
  </sheetData>
  <protectedRanges>
    <protectedRange sqref="G95:I126 G45:J94 L42:L126 L30:L37 J30:J37 J42:J44" name="Range27"/>
    <protectedRange sqref="G124:I126 H94:J94 G98:I98 G99:G100 G101:I104 H107 L107 G108:G109 G114:I120 G122 I121:I122 L122" name="Range1"/>
    <protectedRange sqref="G95:I126 G80:J94" name="Range26"/>
    <protectedRange sqref="E2:E5 E38:E41" name="Range1_9_2_1_1_7"/>
    <protectedRange sqref="G2:G3 G38:G39" name="Range27_36"/>
    <protectedRange sqref="G3 G39" name="Range1_4_1"/>
    <protectedRange sqref="G2 G38" name="Range1_4_2"/>
    <protectedRange sqref="G2:G3 G38:G39" name="Range26_28"/>
    <protectedRange sqref="H2:H3 H38:H39" name="Range27_37"/>
    <protectedRange sqref="H3 H39" name="Range1_31"/>
    <protectedRange sqref="H2 H38" name="Range1_8_6"/>
    <protectedRange sqref="H2:H3 H38:H39" name="Range26_29"/>
    <protectedRange sqref="I2:I3 I38:I39" name="Range27_38"/>
    <protectedRange sqref="I3 I39" name="Range1_4_3"/>
    <protectedRange sqref="I2 I38" name="Range1_4_2_1"/>
    <protectedRange sqref="I2:I3 I38:I39" name="Range26_30"/>
    <protectedRange sqref="J2:J3 J38:J39" name="Range27_39"/>
    <protectedRange sqref="J3 J39" name="Range1_32"/>
    <protectedRange sqref="J2 J38" name="Range1_8_8"/>
    <protectedRange sqref="J2:J3 J38:J39" name="Range26_31"/>
    <protectedRange sqref="L2:L3 L38:L39" name="Range27_40"/>
    <protectedRange sqref="L3 L39" name="Range1_33"/>
    <protectedRange sqref="L2 L38" name="Range1_8_11"/>
    <protectedRange sqref="L2:L3 L38:L39" name="Range28_7"/>
    <protectedRange sqref="G4 G40" name="Range27_41"/>
    <protectedRange sqref="G4 G40" name="Range1_34"/>
    <protectedRange sqref="G4 G40" name="Range26_32"/>
    <protectedRange sqref="H4 H40" name="Range27_42"/>
    <protectedRange sqref="H4 H40" name="Range1_35"/>
    <protectedRange sqref="H4 H40" name="Range26_33"/>
    <protectedRange sqref="I4 I40" name="Range27_43"/>
    <protectedRange sqref="I4 I40" name="Range1_36"/>
    <protectedRange sqref="I4 I40" name="Range26_34"/>
    <protectedRange sqref="J4 J40" name="Range27_44"/>
    <protectedRange sqref="J4 J40" name="Range1_37"/>
    <protectedRange sqref="J4 J40" name="Range26_35"/>
    <protectedRange sqref="L4 L40" name="Range27_45"/>
    <protectedRange sqref="L4 L40" name="Range1_8_1_6"/>
    <protectedRange sqref="L4 L40" name="Range28_8"/>
    <protectedRange sqref="E28 E6:E23" name="Range1_9_2_1_1_9"/>
    <protectedRange sqref="G5:G23 G41 G28:G29" name="Range27_46"/>
    <protectedRange sqref="G5 G41" name="Range1_38"/>
    <protectedRange sqref="G6:G23 G28:G29" name="Range1_8_3_1"/>
    <protectedRange sqref="G5:G23 G41 G28:G29" name="Range26_36"/>
    <protectedRange sqref="H5:H23 H41 H28:H29" name="Range27_47"/>
    <protectedRange sqref="H5 H41" name="Range1_8_1_7"/>
    <protectedRange sqref="H6:H23 H28:H29" name="Range1_8_3_2"/>
    <protectedRange sqref="H5:H23 H41 H28:H29" name="Range26_37"/>
    <protectedRange sqref="I5:I23 I41 I28:I29" name="Range27_48"/>
    <protectedRange sqref="I5 I41" name="Range1_4_2_1_1"/>
    <protectedRange sqref="I6:I23 I28:I29" name="Range1_8_3_3"/>
    <protectedRange sqref="I5:I23 I41 I28:I29" name="Range26_38"/>
    <protectedRange sqref="J5:J23 J41 J28:J29" name="Range27_49"/>
    <protectedRange sqref="J5 J41" name="Range1_74"/>
    <protectedRange sqref="J6:J23 J28:J29" name="Range1_8_3_4"/>
    <protectedRange sqref="J5:J23 J41 J28:J29" name="Range26_39"/>
    <protectedRange sqref="L5:L23 L41 L28:L29" name="Range27_50"/>
    <protectedRange sqref="L5 L41" name="Range1_8_12"/>
    <protectedRange sqref="L6:L23 L28:L29" name="Range1_8_3_5"/>
    <protectedRange sqref="L5:L23 L41 L28:L29" name="Range28_9"/>
    <protectedRange sqref="E29:E30 E36:E37 E42:E44" name="Range1_9_2_1_1_10"/>
    <protectedRange sqref="G30:G37 G42:G44" name="Range27_51"/>
    <protectedRange sqref="G30:G37 G42:G44" name="Range1_75"/>
    <protectedRange sqref="G30:G37 G42:G44" name="Range26_40"/>
    <protectedRange sqref="H30:H37 H42:H44" name="Range27_52"/>
    <protectedRange sqref="H30:H37 H42:H44" name="Range1_76"/>
    <protectedRange sqref="H30:H37 H42:H44" name="Range26_41"/>
    <protectedRange sqref="I30:I37 I42:I44" name="Range27_75"/>
    <protectedRange sqref="I30:I37 I42:I44" name="Range1_77"/>
    <protectedRange sqref="I30:I37 I42:I44" name="Range26_82"/>
    <protectedRange sqref="J30:J37 J42:J44" name="Range1_78"/>
    <protectedRange sqref="J30:J37 J42:J44" name="Range26_83"/>
    <protectedRange sqref="L30:L37 L42:L44" name="Range1_8_1_17"/>
    <protectedRange sqref="L30:L37 L42:L44" name="Range28_10"/>
    <protectedRange sqref="E45:E49" name="Range1_9_2_1_1_21"/>
    <protectedRange sqref="G45:G49" name="Range1_79"/>
    <protectedRange sqref="G45:G49" name="Range26_84"/>
    <protectedRange sqref="H45:H49" name="Range1_8_1_18"/>
    <protectedRange sqref="H45:H49" name="Range26_85"/>
    <protectedRange sqref="I45:I49" name="Range1_4_2_1_5"/>
    <protectedRange sqref="I45:I49" name="Range26_86"/>
    <protectedRange sqref="J45:J49" name="Range1_80"/>
    <protectedRange sqref="J45:J49" name="Range26_87"/>
    <protectedRange sqref="L45:L49" name="Range1_8_13"/>
    <protectedRange sqref="L45:L49" name="Range28_13"/>
    <protectedRange sqref="E50:E62" name="Range1_9_2_1_1_22"/>
    <protectedRange sqref="G50:G58" name="Range1_81"/>
    <protectedRange sqref="G50:G58" name="Range26_88"/>
    <protectedRange sqref="H50:H58" name="Range1_82"/>
    <protectedRange sqref="H50:H58" name="Range26_89"/>
    <protectedRange sqref="I50:I58" name="Range1_83"/>
    <protectedRange sqref="I50:I58" name="Range26_90"/>
    <protectedRange sqref="J50:J58" name="Range1_84"/>
    <protectedRange sqref="J50:J58" name="Range26_91"/>
    <protectedRange sqref="L50:L58" name="Range1_8_1_19"/>
    <protectedRange sqref="L50:L58" name="Range28_22"/>
    <protectedRange sqref="G59:G62" name="Range1_85"/>
    <protectedRange sqref="G59:G62" name="Range26_92"/>
    <protectedRange sqref="H59:H62" name="Range1_8_1_20"/>
    <protectedRange sqref="H59:H62" name="Range26_93"/>
    <protectedRange sqref="I59:I62" name="Range1_4_2_1_6"/>
    <protectedRange sqref="I59:I62" name="Range26_94"/>
    <protectedRange sqref="J59:J62" name="Range1_86"/>
    <protectedRange sqref="J59:J62" name="Range26_95"/>
    <protectedRange sqref="L59:L62" name="Range1_8_14"/>
    <protectedRange sqref="L59:L62" name="Range28_23"/>
    <protectedRange sqref="E63:E79" name="Range1_9_2_1_1_24"/>
    <protectedRange sqref="G63:G79" name="Range1_87"/>
    <protectedRange sqref="G63:G79" name="Range26_96"/>
    <protectedRange sqref="H63:H79" name="Range1_88"/>
    <protectedRange sqref="H63:H79" name="Range26_97"/>
    <protectedRange sqref="I63:I79" name="Range1_89"/>
    <protectedRange sqref="I63:I79" name="Range26_98"/>
    <protectedRange sqref="J63:J79" name="Range1_90"/>
    <protectedRange sqref="J63:J79" name="Range26_99"/>
    <protectedRange sqref="L63:L79" name="Range1_8_1_21"/>
    <protectedRange sqref="L63:L79" name="Range28_24"/>
    <protectedRange sqref="E80:E89" name="Range1_9_2_1_1_25"/>
    <protectedRange sqref="H80:H83" name="Range1_8_3_21"/>
    <protectedRange sqref="J80:J83" name="Range1_8_3_22"/>
    <protectedRange sqref="L80:L83" name="Range1_8_3_23"/>
    <protectedRange sqref="L80:L83" name="Range28_25"/>
    <protectedRange sqref="E90" name="Range1_9_2_1_1_26"/>
    <protectedRange sqref="G84:G87 G91" name="Range1_91"/>
    <protectedRange sqref="G88:G90" name="Range1_8_15"/>
    <protectedRange sqref="H84:H87" name="Range1_6_10"/>
    <protectedRange sqref="H88:H90" name="Range1_8_3_24"/>
    <protectedRange sqref="I88:I91" name="Range1_92"/>
    <protectedRange sqref="J84:J91" name="Range1_93"/>
    <protectedRange sqref="L91 L84:L87" name="Range1_94"/>
    <protectedRange sqref="L88:L90" name="Range1_8_16"/>
    <protectedRange sqref="L84:L91" name="Range28_26"/>
    <protectedRange sqref="E93" name="Range1_9_2_1_1_27"/>
    <protectedRange sqref="G92:G93" name="Range1_95"/>
    <protectedRange sqref="H92:H93" name="Range1_96"/>
    <protectedRange sqref="I92:I93" name="Range1_97"/>
    <protectedRange sqref="J92:J93" name="Range1_98"/>
    <protectedRange sqref="L92:L93" name="Range1_8_1_22"/>
    <protectedRange sqref="L92:L93" name="Range28_27"/>
    <protectedRange sqref="E94" name="Range1_9_2_1_1_28"/>
    <protectedRange sqref="G94" name="Range1_99"/>
    <protectedRange sqref="L94" name="Range1_8_1_23"/>
    <protectedRange sqref="L94" name="Range28_28"/>
    <protectedRange sqref="E95:E97" name="Range1_9_2_1_1_29"/>
    <protectedRange sqref="H97" name="Range1_6_4"/>
    <protectedRange sqref="H96 G95:I95" name="Range1_8_3_6"/>
    <protectedRange sqref="L97" name="Range1_6_5"/>
    <protectedRange sqref="L95:L96" name="Range1_8_3_7"/>
    <protectedRange sqref="L95:L97" name="Range28_29"/>
    <protectedRange sqref="E98" name="Range1_9_2_1_1_30"/>
    <protectedRange sqref="L98" name="Range1_8_1_24"/>
    <protectedRange sqref="L98" name="Range28_30"/>
    <protectedRange sqref="E99:E100" name="Range1_9_2_1_1_31"/>
    <protectedRange sqref="H99" name="Range1_8_1_25"/>
    <protectedRange sqref="I99" name="Range1_4_2_1_7"/>
    <protectedRange sqref="H100:I100" name="Range1_6_6"/>
    <protectedRange sqref="L99" name="Range1_8_17"/>
    <protectedRange sqref="L100" name="Range1_6_11"/>
    <protectedRange sqref="L99:L100" name="Range28_31"/>
    <protectedRange sqref="E101:E104" name="Range1_9_2_1_1_32"/>
    <protectedRange sqref="L101:L104" name="Range1_8_1_26"/>
    <protectedRange sqref="L101:L104" name="Range28_32"/>
    <protectedRange sqref="E105:E107" name="Range1_9_2_1_1_33"/>
    <protectedRange sqref="G107 I107" name="Range1_4_4"/>
    <protectedRange sqref="H106 G105:I105" name="Range1_8_18"/>
    <protectedRange sqref="G106 I106" name="Range1_4_2_2"/>
    <protectedRange sqref="L105:L106" name="Range1_8_19"/>
    <protectedRange sqref="L105:L107" name="Range28_33"/>
    <protectedRange sqref="E108:E110" name="Range1_9_2_1_1_34"/>
    <protectedRange sqref="H108" name="Range1_8_1_27"/>
    <protectedRange sqref="I108" name="Range1_4_2_1_8"/>
    <protectedRange sqref="H109:I109" name="Range1_6_12"/>
    <protectedRange sqref="G110:I110" name="Range1_8_3_8"/>
    <protectedRange sqref="L108" name="Range1_8_20"/>
    <protectedRange sqref="L109" name="Range1_6_13"/>
    <protectedRange sqref="L110" name="Range1_8_3_17"/>
    <protectedRange sqref="L108:L110" name="Range28_34"/>
    <protectedRange sqref="E111:E113" name="Range1_9_2_1_1_35"/>
    <protectedRange sqref="G111:I111" name="Range1_3_6"/>
    <protectedRange sqref="H113 G112:I112" name="Range1_8_21"/>
    <protectedRange sqref="G113 I113" name="Range1_4_2_3"/>
    <protectedRange sqref="L111" name="Range1_3_7"/>
    <protectedRange sqref="L112:L113" name="Range1_8_22"/>
    <protectedRange sqref="L111:L113" name="Range28_35"/>
    <protectedRange sqref="E114:E117" name="Range1_9_2_1_1_36"/>
    <protectedRange sqref="L114:L117" name="Range1_8_1_28"/>
    <protectedRange sqref="L114:L117" name="Range28_36"/>
    <protectedRange sqref="E118:E120" name="Range1_9_2_1_1_37"/>
    <protectedRange sqref="L118:L120" name="Range1_8_1_29"/>
    <protectedRange sqref="L118:L120" name="Range28_37"/>
    <protectedRange sqref="E121:E123" name="Range1_9_2_1_1_38"/>
    <protectedRange sqref="G123:I123" name="Range1_3_8"/>
    <protectedRange sqref="G121" name="Range1_8_23"/>
    <protectedRange sqref="H121" name="Range1_8_3_20"/>
    <protectedRange sqref="L123" name="Range1_3_9"/>
    <protectedRange sqref="L121" name="Range1_8_24"/>
    <protectedRange sqref="L121:L123" name="Range28_38"/>
    <protectedRange sqref="E124" name="Range1_9_2_1_1_39"/>
    <protectedRange sqref="L124" name="Range1_8_1_30"/>
    <protectedRange sqref="L124" name="Range28_39"/>
    <protectedRange sqref="E125:E126" name="Range1_9_2_1_1_40"/>
    <protectedRange sqref="L125:L126" name="Range1_8_1_31"/>
    <protectedRange sqref="L125:L126" name="Range28_40"/>
  </protectedRanges>
  <sortState xmlns:xlrd2="http://schemas.microsoft.com/office/spreadsheetml/2017/richdata2" ref="A2:W247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tabSelected="1" zoomScaleNormal="100" workbookViewId="0">
      <selection activeCell="B28" sqref="B2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40</v>
      </c>
      <c r="B2" s="47">
        <v>0</v>
      </c>
      <c r="C2" s="52">
        <v>34.72</v>
      </c>
      <c r="D2" s="47">
        <v>0</v>
      </c>
    </row>
    <row r="3" spans="1:5" s="48" customFormat="1" ht="15" x14ac:dyDescent="0.25">
      <c r="A3" s="45" t="s">
        <v>41</v>
      </c>
      <c r="B3" s="47">
        <v>0</v>
      </c>
      <c r="C3" s="52">
        <v>30.57</v>
      </c>
      <c r="D3" s="47">
        <v>0</v>
      </c>
    </row>
    <row r="4" spans="1:5" s="48" customFormat="1" ht="15" x14ac:dyDescent="0.25">
      <c r="A4" s="45" t="s">
        <v>42</v>
      </c>
      <c r="B4" s="47">
        <v>0</v>
      </c>
      <c r="C4" s="52">
        <v>32.79</v>
      </c>
      <c r="D4" s="47">
        <v>0</v>
      </c>
    </row>
    <row r="5" spans="1:5" s="48" customFormat="1" ht="15" x14ac:dyDescent="0.25">
      <c r="A5" s="45" t="s">
        <v>43</v>
      </c>
      <c r="B5" s="47">
        <v>0</v>
      </c>
      <c r="C5" s="52">
        <v>31.21</v>
      </c>
      <c r="D5" s="47">
        <v>0</v>
      </c>
    </row>
    <row r="6" spans="1:5" ht="15" x14ac:dyDescent="0.25">
      <c r="A6" s="45" t="s">
        <v>44</v>
      </c>
      <c r="B6" s="47">
        <v>0</v>
      </c>
      <c r="C6" s="52">
        <v>29.3</v>
      </c>
      <c r="D6" s="47">
        <v>0</v>
      </c>
    </row>
    <row r="7" spans="1:5" ht="15" x14ac:dyDescent="0.25">
      <c r="A7" s="45" t="s">
        <v>45</v>
      </c>
      <c r="B7" s="47">
        <v>0</v>
      </c>
      <c r="C7" s="52">
        <v>25.3</v>
      </c>
      <c r="D7" s="47">
        <v>0</v>
      </c>
    </row>
    <row r="8" spans="1:5" ht="15" x14ac:dyDescent="0.25">
      <c r="A8" s="45" t="s">
        <v>46</v>
      </c>
      <c r="B8" s="47">
        <v>0</v>
      </c>
      <c r="C8" s="52">
        <v>20.04</v>
      </c>
      <c r="D8" s="47">
        <v>0</v>
      </c>
    </row>
    <row r="9" spans="1:5" ht="15" x14ac:dyDescent="0.25">
      <c r="A9" s="45"/>
      <c r="B9" s="47"/>
      <c r="C9"/>
      <c r="D9" s="47"/>
    </row>
    <row r="10" spans="1:5" ht="15" x14ac:dyDescent="0.25">
      <c r="A10" s="45"/>
      <c r="B10" s="47"/>
      <c r="C10"/>
      <c r="D10" s="47"/>
    </row>
    <row r="11" spans="1:5" ht="15" x14ac:dyDescent="0.25">
      <c r="A11" s="45"/>
      <c r="B11" s="47"/>
      <c r="C11"/>
      <c r="D11" s="47"/>
    </row>
    <row r="12" spans="1:5" ht="15" x14ac:dyDescent="0.25">
      <c r="A12" s="45"/>
      <c r="B12" s="47"/>
      <c r="C12"/>
      <c r="D12" s="47"/>
    </row>
    <row r="13" spans="1:5" ht="15" x14ac:dyDescent="0.25">
      <c r="A13" s="45"/>
      <c r="B13" s="47"/>
      <c r="C13"/>
      <c r="D13" s="47"/>
    </row>
    <row r="14" spans="1:5" ht="15" x14ac:dyDescent="0.25">
      <c r="A14" s="45"/>
      <c r="B14" s="47"/>
      <c r="C14"/>
      <c r="D14" s="47"/>
    </row>
    <row r="15" spans="1:5" ht="15" x14ac:dyDescent="0.25">
      <c r="A15" s="45"/>
      <c r="B15" s="47"/>
      <c r="C15"/>
      <c r="D15" s="47"/>
    </row>
    <row r="16" spans="1:5" ht="15" x14ac:dyDescent="0.25">
      <c r="A16" s="45"/>
      <c r="B16" s="47"/>
      <c r="C16"/>
      <c r="D16" s="47"/>
      <c r="E16"/>
    </row>
    <row r="17" spans="1:5" ht="15" x14ac:dyDescent="0.25">
      <c r="A17" s="45"/>
      <c r="B17" s="47"/>
      <c r="C17"/>
      <c r="D17" s="47"/>
      <c r="E17"/>
    </row>
    <row r="18" spans="1:5" ht="15" x14ac:dyDescent="0.25">
      <c r="A18" s="45"/>
      <c r="B18" s="47"/>
      <c r="C18"/>
      <c r="D18" s="47"/>
      <c r="E18"/>
    </row>
    <row r="19" spans="1:5" ht="15" x14ac:dyDescent="0.25">
      <c r="A19" s="45"/>
      <c r="B19" s="47"/>
      <c r="C19"/>
      <c r="D19" s="47"/>
    </row>
    <row r="20" spans="1:5" ht="15" x14ac:dyDescent="0.25">
      <c r="A20" s="45"/>
      <c r="B20" s="47"/>
      <c r="C20"/>
      <c r="D20" s="47"/>
    </row>
    <row r="21" spans="1:5" ht="15" x14ac:dyDescent="0.25">
      <c r="A21" s="45"/>
      <c r="B21" s="47"/>
      <c r="C21"/>
      <c r="D21" s="47"/>
    </row>
    <row r="22" spans="1:5" x14ac:dyDescent="0.2">
      <c r="A22" s="45"/>
      <c r="B22" s="47"/>
      <c r="D22" s="47"/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2021-11-08T06:32:20Z</dcterms:modified>
</cp:coreProperties>
</file>