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Y\L650 SDY 117S SPLIT ODE\"/>
    </mc:Choice>
  </mc:AlternateContent>
  <xr:revisionPtr revIDLastSave="0" documentId="13_ncr:1_{A5AD1048-F61E-43BC-AAAC-30DFC1B34B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C39" i="2" s="1"/>
  <c r="B40" i="2" s="1"/>
  <c r="C40" i="2" s="1"/>
  <c r="B41" i="2" s="1"/>
  <c r="C41" i="2" s="1"/>
  <c r="B42" i="2" s="1"/>
  <c r="C42" i="2" s="1"/>
  <c r="B43" i="2" s="1"/>
  <c r="C43" i="2" s="1"/>
  <c r="B34" i="2"/>
  <c r="C34" i="2" s="1"/>
  <c r="B35" i="2" s="1"/>
  <c r="C35" i="2" s="1"/>
  <c r="B36" i="2" s="1"/>
  <c r="C36" i="2" s="1"/>
  <c r="B37" i="2" s="1"/>
  <c r="C37" i="2" s="1"/>
  <c r="B30" i="2"/>
  <c r="C30" i="2" s="1"/>
  <c r="B31" i="2" s="1"/>
  <c r="C31" i="2" s="1"/>
  <c r="B32" i="2" s="1"/>
  <c r="C32" i="2" s="1"/>
  <c r="B25" i="2"/>
  <c r="C25" i="2" s="1"/>
  <c r="B26" i="2" s="1"/>
  <c r="C26" i="2" s="1"/>
  <c r="B27" i="2" s="1"/>
  <c r="C27" i="2" s="1"/>
  <c r="B28" i="2" s="1"/>
  <c r="C28" i="2" s="1"/>
  <c r="B21" i="2"/>
  <c r="C21" i="2" s="1"/>
  <c r="B22" i="2" s="1"/>
  <c r="C22" i="2" s="1"/>
  <c r="B23" i="2" s="1"/>
  <c r="C23" i="2" s="1"/>
  <c r="B16" i="2"/>
  <c r="C16" i="2" s="1"/>
  <c r="B17" i="2" s="1"/>
  <c r="C17" i="2" s="1"/>
  <c r="B18" i="2" s="1"/>
  <c r="C18" i="2" s="1"/>
  <c r="B19" i="2" s="1"/>
  <c r="C19" i="2" s="1"/>
  <c r="B11" i="2"/>
  <c r="C11" i="2" s="1"/>
  <c r="B12" i="2" s="1"/>
  <c r="C12" i="2" s="1"/>
  <c r="B13" i="2" s="1"/>
  <c r="C13" i="2" s="1"/>
  <c r="B14" i="2" s="1"/>
  <c r="C14" i="2" s="1"/>
  <c r="B7" i="2"/>
  <c r="C7" i="2" s="1"/>
  <c r="B8" i="2" s="1"/>
  <c r="C8" i="2" s="1"/>
  <c r="B9" i="2" s="1"/>
  <c r="C9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<sst xmlns="http://schemas.openxmlformats.org/spreadsheetml/2006/main" count="235" uniqueCount="85">
  <si>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</si>
  <si>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</si>
  <si>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</si>
  <si>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</si>
  <si>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</si>
  <si>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</si>
  <si>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</si>
  <si>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</si>
  <si>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</si>
  <si>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</si>
  <si>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</si>
  <si>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</si>
  <si>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</si>
  <si>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</si>
  <si>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</si>
  <si>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</si>
  <si>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</si>
  <si>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</si>
  <si>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</si>
  <si>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</si>
  <si>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</si>
  <si>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</si>
  <si>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</si>
  <si>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</si>
  <si>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</si>
  <si>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</si>
  <si>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</si>
  <si>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</si>
  <si>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</si>
  <si>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</si>
  <si>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</si>
  <si>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</si>
  <si>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</si>
  <si>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</si>
  <si>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</si>
  <si>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FW</t>
  </si>
  <si>
    <t>MV</t>
  </si>
  <si>
    <t>HW</t>
  </si>
  <si>
    <t>SDY_650_117S_SPLIT_E_001</t>
  </si>
  <si>
    <t>SDY_650_117S_SPLIT_E_002</t>
  </si>
  <si>
    <t>SDY_650_117S_SPLIT_E_003</t>
  </si>
  <si>
    <t>SDY_650_117S_SPLIT_E_004</t>
  </si>
  <si>
    <t>SDY_650_117S_SPLIT_E_005</t>
  </si>
  <si>
    <t>SDY_650_117S_SPLIT_E_006</t>
  </si>
  <si>
    <t>SDY_650_117S_SPLIT_E_007</t>
  </si>
  <si>
    <t>SDY_650_117S_SPLIT_E_008</t>
  </si>
  <si>
    <t>SDY_650_117S_SPLIT_E_009</t>
  </si>
  <si>
    <t>B-2025909</t>
  </si>
  <si>
    <t>B-2025932</t>
  </si>
  <si>
    <t>B-2025953</t>
  </si>
  <si>
    <t>B-2025962</t>
  </si>
  <si>
    <t>B-2025970</t>
  </si>
  <si>
    <t>B-2025976</t>
  </si>
  <si>
    <t>B-2025991</t>
  </si>
  <si>
    <t>B-2026013</t>
  </si>
  <si>
    <t>B-2026049</t>
  </si>
  <si>
    <t>JPS</t>
  </si>
  <si>
    <t>SANA</t>
  </si>
  <si>
    <t>615741.5752</t>
  </si>
  <si>
    <t>814782.7738</t>
  </si>
  <si>
    <t>615745.8517</t>
  </si>
  <si>
    <t>814780.7678</t>
  </si>
  <si>
    <t>615750.4089</t>
  </si>
  <si>
    <t>814778.3895</t>
  </si>
  <si>
    <t>615752.6107</t>
  </si>
  <si>
    <t>814776.8547</t>
  </si>
  <si>
    <t>615754.1403</t>
  </si>
  <si>
    <t>814775.2546</t>
  </si>
  <si>
    <t>615755.5084</t>
  </si>
  <si>
    <t>814774.1506</t>
  </si>
  <si>
    <t>615758.8120</t>
  </si>
  <si>
    <t>814771.2580</t>
  </si>
  <si>
    <t>615761.0711</t>
  </si>
  <si>
    <t>814769.0641</t>
  </si>
  <si>
    <t>615775.5311</t>
  </si>
  <si>
    <t>814760.1882</t>
  </si>
  <si>
    <t>56.59</t>
  </si>
  <si>
    <t>62.75</t>
  </si>
  <si>
    <t>55.77</t>
  </si>
  <si>
    <t>47.69</t>
  </si>
  <si>
    <t>48.73</t>
  </si>
  <si>
    <t>44.39</t>
  </si>
  <si>
    <t>46.07</t>
  </si>
  <si>
    <t>47.43</t>
  </si>
  <si>
    <t>57.47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</si>
</sst>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5"/>
  <sheetViews>
    <sheetView tabSelected="1" workbookViewId="0">
      <selection activeCell="A31" sqref="A31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4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3" t="s">
        <v>9</v>
      </c>
      <c r="K1" s="14" t="s">
        <v>10</v>
      </c>
    </row>
    <row r="2" spans="1:11" s="18" customFormat="1" ht="15" x14ac:dyDescent="0.25">
      <c r="A2" s="47" t="s">
        <v>38</v>
      </c>
      <c r="B2" s="54" t="s">
        <v>58</v>
      </c>
      <c r="C2" s="54" t="s">
        <v>59</v>
      </c>
      <c r="D2" s="35">
        <v>650</v>
      </c>
      <c r="E2" s="35">
        <v>3.9</v>
      </c>
      <c r="F2" s="18">
        <v>650</v>
      </c>
      <c r="G2" s="18" t="s">
        <v>34</v>
      </c>
      <c r="I2" s="18" t="s">
        <v>56</v>
      </c>
      <c r="J2" s="49">
        <v>44399</v>
      </c>
      <c r="K2" s="47" t="s">
        <v>32</v>
      </c>
    </row>
    <row r="3" spans="1:11" ht="15" x14ac:dyDescent="0.25">
      <c r="A3" s="47" t="s">
        <v>39</v>
      </c>
      <c r="B3" s="54" t="s">
        <v>60</v>
      </c>
      <c r="C3" s="54" t="s">
        <v>61</v>
      </c>
      <c r="D3" s="35">
        <v>650</v>
      </c>
      <c r="E3" s="35">
        <v>3.2</v>
      </c>
      <c r="F3" s="18">
        <v>650</v>
      </c>
      <c r="G3" s="18" t="s">
        <v>34</v>
      </c>
      <c r="H3" s="18"/>
      <c r="I3" s="18" t="s">
        <v>57</v>
      </c>
      <c r="J3" s="49">
        <v>44400</v>
      </c>
      <c r="K3" s="47" t="s">
        <v>32</v>
      </c>
    </row>
    <row r="4" spans="1:11" ht="15" x14ac:dyDescent="0.25">
      <c r="A4" s="47" t="s">
        <v>40</v>
      </c>
      <c r="B4" s="54" t="s">
        <v>62</v>
      </c>
      <c r="C4" s="54" t="s">
        <v>63</v>
      </c>
      <c r="D4" s="35">
        <v>650</v>
      </c>
      <c r="E4" s="35">
        <v>3.7</v>
      </c>
      <c r="F4" s="18">
        <v>650</v>
      </c>
      <c r="G4" s="18" t="s">
        <v>34</v>
      </c>
      <c r="H4" s="18"/>
      <c r="I4" s="18" t="s">
        <v>56</v>
      </c>
      <c r="J4" s="49">
        <v>44403</v>
      </c>
      <c r="K4" s="47" t="s">
        <v>32</v>
      </c>
    </row>
    <row r="5" spans="1:11" ht="15" x14ac:dyDescent="0.25">
      <c r="A5" s="47" t="s">
        <v>41</v>
      </c>
      <c r="B5" s="54" t="s">
        <v>64</v>
      </c>
      <c r="C5" s="54" t="s">
        <v>65</v>
      </c>
      <c r="D5" s="35">
        <v>650</v>
      </c>
      <c r="E5" s="35">
        <v>3.7</v>
      </c>
      <c r="F5" s="18">
        <v>650</v>
      </c>
      <c r="G5" s="18" t="s">
        <v>34</v>
      </c>
      <c r="H5" s="18"/>
      <c r="I5" s="18" t="s">
        <v>57</v>
      </c>
      <c r="J5" s="49">
        <v>44404</v>
      </c>
      <c r="K5" s="47" t="s">
        <v>32</v>
      </c>
    </row>
    <row r="6" spans="1:11" ht="15" x14ac:dyDescent="0.25">
      <c r="A6" s="47" t="s">
        <v>42</v>
      </c>
      <c r="B6" s="54" t="s">
        <v>66</v>
      </c>
      <c r="C6" s="54" t="s">
        <v>67</v>
      </c>
      <c r="D6" s="35">
        <v>650</v>
      </c>
      <c r="E6" s="35">
        <v>3.4</v>
      </c>
      <c r="F6" s="18">
        <v>650</v>
      </c>
      <c r="G6" s="18" t="s">
        <v>34</v>
      </c>
      <c r="H6" s="18"/>
      <c r="I6" s="18" t="s">
        <v>56</v>
      </c>
      <c r="J6" s="49">
        <v>44404</v>
      </c>
      <c r="K6" s="47" t="s">
        <v>32</v>
      </c>
    </row>
    <row r="7" spans="1:11" ht="15" x14ac:dyDescent="0.25">
      <c r="A7" s="47" t="s">
        <v>43</v>
      </c>
      <c r="B7" s="54" t="s">
        <v>68</v>
      </c>
      <c r="C7" s="54" t="s">
        <v>69</v>
      </c>
      <c r="D7" s="35">
        <v>650</v>
      </c>
      <c r="E7" s="35">
        <v>4.8</v>
      </c>
      <c r="F7" s="18">
        <v>650</v>
      </c>
      <c r="G7" s="18" t="s">
        <v>34</v>
      </c>
      <c r="H7" s="18"/>
      <c r="I7" s="18" t="s">
        <v>56</v>
      </c>
      <c r="J7" s="49">
        <v>44405</v>
      </c>
      <c r="K7" s="47" t="s">
        <v>32</v>
      </c>
    </row>
    <row r="8" spans="1:11" ht="15" x14ac:dyDescent="0.25">
      <c r="A8" s="47" t="s">
        <v>44</v>
      </c>
      <c r="B8" s="54" t="s">
        <v>70</v>
      </c>
      <c r="C8" s="54" t="s">
        <v>71</v>
      </c>
      <c r="D8" s="35">
        <v>650</v>
      </c>
      <c r="E8" s="35">
        <v>3.5</v>
      </c>
      <c r="F8" s="18">
        <v>650</v>
      </c>
      <c r="G8" s="18" t="s">
        <v>34</v>
      </c>
      <c r="H8" s="18"/>
      <c r="I8" s="18" t="s">
        <v>56</v>
      </c>
      <c r="J8" s="49">
        <v>44407</v>
      </c>
      <c r="K8" s="47" t="s">
        <v>32</v>
      </c>
    </row>
    <row r="9" spans="1:11" ht="15" x14ac:dyDescent="0.25">
      <c r="A9" s="47" t="s">
        <v>45</v>
      </c>
      <c r="B9" s="54" t="s">
        <v>72</v>
      </c>
      <c r="C9" s="54" t="s">
        <v>73</v>
      </c>
      <c r="D9" s="35">
        <v>650</v>
      </c>
      <c r="E9" s="35">
        <v>3.7</v>
      </c>
      <c r="F9" s="18">
        <v>650</v>
      </c>
      <c r="G9" s="18" t="s">
        <v>34</v>
      </c>
      <c r="H9" s="18"/>
      <c r="I9" s="18" t="s">
        <v>56</v>
      </c>
      <c r="J9" s="49">
        <v>44409</v>
      </c>
      <c r="K9" s="47" t="s">
        <v>32</v>
      </c>
    </row>
    <row r="10" spans="1:11" ht="15" x14ac:dyDescent="0.25">
      <c r="A10" s="47" t="s">
        <v>46</v>
      </c>
      <c r="B10" s="54" t="s">
        <v>74</v>
      </c>
      <c r="C10" s="54" t="s">
        <v>75</v>
      </c>
      <c r="D10" s="35">
        <v>650</v>
      </c>
      <c r="E10" s="35">
        <v>3.4</v>
      </c>
      <c r="F10" s="18">
        <v>650</v>
      </c>
      <c r="G10" s="18" t="s">
        <v>34</v>
      </c>
      <c r="H10" s="18"/>
      <c r="I10" s="18" t="s">
        <v>57</v>
      </c>
      <c r="J10" s="49">
        <v>44413</v>
      </c>
      <c r="K10" s="47" t="s">
        <v>32</v>
      </c>
    </row>
    <row r="11" spans="1:11" x14ac:dyDescent="0.25">
      <c r="A11" s="47"/>
      <c r="B11" s="35"/>
      <c r="C11" s="35"/>
      <c r="D11" s="35"/>
      <c r="E11" s="35"/>
      <c r="F11" s="18"/>
      <c r="G11" s="18"/>
      <c r="H11" s="18"/>
      <c r="J11" s="49"/>
      <c r="K11" s="47"/>
    </row>
    <row r="12" spans="1:11" x14ac:dyDescent="0.2">
      <c r="A12" s="47"/>
      <c r="B12" s="50"/>
      <c r="C12" s="50"/>
      <c r="D12" s="35"/>
      <c r="E12" s="35"/>
      <c r="F12" s="18"/>
      <c r="G12" s="18"/>
      <c r="H12" s="18"/>
      <c r="J12" s="49"/>
      <c r="K12" s="47"/>
    </row>
    <row r="13" spans="1:11" x14ac:dyDescent="0.2">
      <c r="A13" s="47"/>
      <c r="B13" s="50"/>
      <c r="C13" s="50"/>
      <c r="D13" s="35"/>
      <c r="E13" s="35"/>
      <c r="F13" s="18"/>
      <c r="G13" s="18"/>
      <c r="H13" s="18"/>
      <c r="J13" s="49"/>
      <c r="K13" s="47"/>
    </row>
    <row r="14" spans="1:11" x14ac:dyDescent="0.2">
      <c r="A14" s="47"/>
      <c r="B14" s="50"/>
      <c r="C14" s="50"/>
      <c r="D14" s="35"/>
      <c r="E14" s="35"/>
      <c r="F14" s="18"/>
      <c r="G14" s="18"/>
      <c r="H14" s="18"/>
      <c r="J14" s="49"/>
      <c r="K14" s="47"/>
    </row>
    <row r="15" spans="1:11" x14ac:dyDescent="0.25">
      <c r="A15" s="47"/>
      <c r="B15" s="35"/>
      <c r="C15" s="35"/>
      <c r="D15" s="35"/>
      <c r="E15" s="35"/>
      <c r="F15" s="18"/>
      <c r="G15" s="18"/>
      <c r="H15" s="18"/>
      <c r="J15" s="49"/>
      <c r="K15" s="47"/>
    </row>
    <row r="16" spans="1:11" x14ac:dyDescent="0.25">
      <c r="A16" s="47"/>
      <c r="B16" s="35"/>
      <c r="C16" s="35"/>
      <c r="D16" s="35"/>
      <c r="E16" s="35"/>
      <c r="F16" s="18"/>
      <c r="G16" s="18"/>
      <c r="H16" s="18"/>
      <c r="J16" s="49"/>
      <c r="K16" s="47"/>
    </row>
    <row r="17" spans="1:11" x14ac:dyDescent="0.25">
      <c r="A17" s="47"/>
      <c r="B17" s="35"/>
      <c r="C17" s="35"/>
      <c r="D17" s="35"/>
      <c r="E17" s="35"/>
      <c r="F17" s="18"/>
      <c r="G17" s="18"/>
      <c r="H17" s="18"/>
      <c r="J17" s="49"/>
      <c r="K17" s="47"/>
    </row>
    <row r="18" spans="1:11" x14ac:dyDescent="0.25">
      <c r="A18" s="47"/>
      <c r="B18" s="35"/>
      <c r="C18" s="35"/>
      <c r="D18" s="35"/>
      <c r="E18" s="35"/>
      <c r="F18" s="18"/>
      <c r="G18" s="18"/>
      <c r="H18" s="18"/>
      <c r="J18" s="49"/>
      <c r="K18" s="47"/>
    </row>
    <row r="19" spans="1:11" x14ac:dyDescent="0.25">
      <c r="D19" s="35"/>
      <c r="F19" s="18"/>
      <c r="G19" s="18"/>
      <c r="J19" s="49"/>
      <c r="K19" s="47"/>
    </row>
    <row r="20" spans="1:11" x14ac:dyDescent="0.25">
      <c r="D20" s="35"/>
      <c r="F20" s="18"/>
      <c r="G20" s="18"/>
      <c r="J20" s="49"/>
      <c r="K20" s="47"/>
    </row>
    <row r="21" spans="1:11" x14ac:dyDescent="0.25">
      <c r="D21" s="35"/>
      <c r="F21" s="18"/>
      <c r="G21" s="18"/>
      <c r="J21" s="49"/>
      <c r="K21" s="47"/>
    </row>
    <row r="22" spans="1:11" x14ac:dyDescent="0.25">
      <c r="D22" s="35"/>
      <c r="F22" s="18"/>
      <c r="G22" s="18"/>
      <c r="J22" s="49"/>
      <c r="K22" s="47"/>
    </row>
    <row r="23" spans="1:11" x14ac:dyDescent="0.25">
      <c r="D23" s="35"/>
      <c r="F23" s="18"/>
      <c r="G23" s="18"/>
      <c r="J23" s="49"/>
      <c r="K23" s="47"/>
    </row>
    <row r="24" spans="1:11" x14ac:dyDescent="0.25">
      <c r="J24" s="49"/>
    </row>
    <row r="25" spans="1:11" x14ac:dyDescent="0.25">
      <c r="J25" s="49"/>
    </row>
    <row r="26" spans="1:11" x14ac:dyDescent="0.25">
      <c r="J26" s="49"/>
    </row>
    <row r="27" spans="1:11" x14ac:dyDescent="0.25">
      <c r="J27" s="49"/>
    </row>
    <row r="28" spans="1:11" x14ac:dyDescent="0.25">
      <c r="J28" s="49"/>
    </row>
    <row r="29" spans="1:11" x14ac:dyDescent="0.25">
      <c r="J29" s="49"/>
    </row>
    <row r="30" spans="1:11" x14ac:dyDescent="0.25">
      <c r="J30" s="49"/>
    </row>
    <row r="31" spans="1:11" x14ac:dyDescent="0.25">
      <c r="J31" s="49"/>
    </row>
    <row r="32" spans="1:11" x14ac:dyDescent="0.25">
      <c r="J32" s="49"/>
    </row>
    <row r="33" spans="10:10" x14ac:dyDescent="0.25">
      <c r="J33" s="49"/>
    </row>
    <row r="34" spans="10:10" x14ac:dyDescent="0.25">
      <c r="J34" s="49"/>
    </row>
    <row r="35" spans="10:10" x14ac:dyDescent="0.25">
      <c r="J35" s="49"/>
    </row>
    <row r="36" spans="10:10" x14ac:dyDescent="0.25">
      <c r="J36" s="49"/>
    </row>
    <row r="37" spans="10:10" x14ac:dyDescent="0.25">
      <c r="J37" s="49"/>
    </row>
    <row r="38" spans="10:10" x14ac:dyDescent="0.25">
      <c r="J38" s="49"/>
    </row>
    <row r="39" spans="10:10" x14ac:dyDescent="0.25">
      <c r="J39" s="49"/>
    </row>
    <row r="40" spans="10:10" x14ac:dyDescent="0.25">
      <c r="J40" s="49"/>
    </row>
    <row r="41" spans="10:10" x14ac:dyDescent="0.25">
      <c r="J41" s="49"/>
    </row>
    <row r="42" spans="10:10" x14ac:dyDescent="0.25">
      <c r="J42" s="49"/>
    </row>
    <row r="43" spans="10:10" x14ac:dyDescent="0.25">
      <c r="J43" s="49"/>
    </row>
    <row r="44" spans="10:10" x14ac:dyDescent="0.25">
      <c r="J44" s="49"/>
    </row>
    <row r="45" spans="10:10" x14ac:dyDescent="0.25">
      <c r="J45" s="49"/>
    </row>
    <row r="46" spans="10:10" x14ac:dyDescent="0.25">
      <c r="J46" s="49"/>
    </row>
    <row r="47" spans="10:10" x14ac:dyDescent="0.25">
      <c r="J47" s="49"/>
    </row>
    <row r="48" spans="10:10" x14ac:dyDescent="0.25">
      <c r="J48" s="49"/>
    </row>
    <row r="49" spans="10:10" x14ac:dyDescent="0.25">
      <c r="J49" s="49"/>
    </row>
    <row r="50" spans="10:10" x14ac:dyDescent="0.25">
      <c r="J50" s="49"/>
    </row>
    <row r="51" spans="10:10" x14ac:dyDescent="0.25">
      <c r="J51" s="49"/>
    </row>
    <row r="52" spans="10:10" x14ac:dyDescent="0.25">
      <c r="J52" s="49"/>
    </row>
    <row r="53" spans="10:10" x14ac:dyDescent="0.25">
      <c r="J53" s="49"/>
    </row>
    <row r="54" spans="10:10" x14ac:dyDescent="0.25">
      <c r="J54" s="49"/>
    </row>
    <row r="55" spans="10:10" x14ac:dyDescent="0.25">
      <c r="J55" s="49"/>
    </row>
    <row r="56" spans="10:10" x14ac:dyDescent="0.25">
      <c r="J56" s="49"/>
    </row>
    <row r="57" spans="10:10" x14ac:dyDescent="0.25">
      <c r="J57" s="49"/>
    </row>
    <row r="58" spans="10:10" x14ac:dyDescent="0.25">
      <c r="J58" s="49"/>
    </row>
    <row r="59" spans="10:10" x14ac:dyDescent="0.25">
      <c r="J59" s="49"/>
    </row>
    <row r="60" spans="10:10" x14ac:dyDescent="0.25">
      <c r="J60" s="49"/>
    </row>
    <row r="61" spans="10:10" x14ac:dyDescent="0.25">
      <c r="J61" s="49"/>
    </row>
    <row r="62" spans="10:10" x14ac:dyDescent="0.25">
      <c r="J62" s="49"/>
    </row>
    <row r="1048535" spans="1:4" x14ac:dyDescent="0.25">
      <c r="A1048535" s="23" t="s">
        <v>33</v>
      </c>
      <c r="D1048535" s="35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9"/>
  <sheetViews>
    <sheetView zoomScale="98" zoomScaleNormal="98" workbookViewId="0">
      <pane ySplit="1" topLeftCell="A23" activePane="bottomLeft" state="frozen"/>
      <selection pane="bottomLeft" activeCell="A20" sqref="A20:XFD20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6" bestFit="1" customWidth="1"/>
    <col min="16" max="16" width="12" style="46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0" t="s">
        <v>13</v>
      </c>
      <c r="F1" s="41" t="s">
        <v>14</v>
      </c>
      <c r="G1" s="41" t="s">
        <v>16</v>
      </c>
      <c r="H1" s="41" t="s">
        <v>20</v>
      </c>
      <c r="I1" s="41" t="s">
        <v>21</v>
      </c>
      <c r="J1" s="41" t="s">
        <v>19</v>
      </c>
      <c r="K1" s="42" t="s">
        <v>28</v>
      </c>
      <c r="L1" s="41" t="s">
        <v>15</v>
      </c>
      <c r="M1" s="9" t="s">
        <v>17</v>
      </c>
      <c r="N1" s="29" t="s">
        <v>18</v>
      </c>
      <c r="O1" s="45" t="s">
        <v>22</v>
      </c>
      <c r="P1" s="45" t="s">
        <v>23</v>
      </c>
      <c r="Q1" s="10" t="s">
        <v>24</v>
      </c>
    </row>
    <row r="2" spans="1:17" x14ac:dyDescent="0.2">
      <c r="A2" s="47" t="s">
        <v>38</v>
      </c>
      <c r="B2" s="50">
        <v>0</v>
      </c>
      <c r="C2" s="50">
        <v>1.9</v>
      </c>
      <c r="D2" s="50">
        <v>1.9</v>
      </c>
      <c r="E2" s="34">
        <v>512907</v>
      </c>
      <c r="F2" s="31">
        <v>2.1800000000000002</v>
      </c>
      <c r="G2" s="32">
        <v>1.6E-2</v>
      </c>
      <c r="H2" s="32">
        <v>2.4E-2</v>
      </c>
      <c r="I2" s="32">
        <v>0.161</v>
      </c>
      <c r="J2" s="32">
        <v>2.7480000000000002</v>
      </c>
      <c r="L2" s="33">
        <v>4.3</v>
      </c>
      <c r="M2" s="51" t="s">
        <v>35</v>
      </c>
      <c r="N2" s="52"/>
      <c r="O2" s="48">
        <v>44399</v>
      </c>
      <c r="P2" s="48">
        <v>44399</v>
      </c>
      <c r="Q2" s="5" t="s">
        <v>47</v>
      </c>
    </row>
    <row r="3" spans="1:17" x14ac:dyDescent="0.2">
      <c r="A3" s="47" t="s">
        <v>38</v>
      </c>
      <c r="B3" s="50">
        <f>C2</f>
        <v>1.9</v>
      </c>
      <c r="C3" s="50">
        <f>B3+D3</f>
        <v>2.1999999999999997</v>
      </c>
      <c r="D3" s="50">
        <v>0.3</v>
      </c>
      <c r="E3" s="34">
        <v>512908</v>
      </c>
      <c r="F3" s="31">
        <v>1</v>
      </c>
      <c r="G3" s="32">
        <v>3.6999999999999998E-2</v>
      </c>
      <c r="H3" s="32">
        <v>0.152</v>
      </c>
      <c r="I3" s="32">
        <v>0.54800000000000004</v>
      </c>
      <c r="J3" s="32">
        <v>2.7210000000000001</v>
      </c>
      <c r="L3" s="33">
        <v>25.37</v>
      </c>
      <c r="M3" s="51" t="s">
        <v>36</v>
      </c>
      <c r="N3" s="52">
        <v>0.3</v>
      </c>
      <c r="O3" s="48">
        <v>44399</v>
      </c>
      <c r="P3" s="48">
        <v>44399</v>
      </c>
      <c r="Q3" s="5" t="s">
        <v>47</v>
      </c>
    </row>
    <row r="4" spans="1:17" x14ac:dyDescent="0.2">
      <c r="A4" s="47" t="s">
        <v>38</v>
      </c>
      <c r="B4" s="50">
        <f t="shared" ref="B4" si="0">C3</f>
        <v>2.1999999999999997</v>
      </c>
      <c r="C4" s="50">
        <f t="shared" ref="C4" si="1">B4+D4</f>
        <v>2.5999999999999996</v>
      </c>
      <c r="D4" s="50">
        <v>0.4</v>
      </c>
      <c r="E4" s="34">
        <v>512909</v>
      </c>
      <c r="F4" s="31">
        <v>0.33</v>
      </c>
      <c r="G4" s="32">
        <v>2.5000000000000001E-2</v>
      </c>
      <c r="H4" s="32">
        <v>0.38500000000000001</v>
      </c>
      <c r="I4" s="32">
        <v>1.208</v>
      </c>
      <c r="J4" s="32">
        <v>2.7639999999999998</v>
      </c>
      <c r="L4" s="33">
        <v>42.27</v>
      </c>
      <c r="M4" s="51" t="s">
        <v>37</v>
      </c>
      <c r="N4" s="52"/>
      <c r="O4" s="48">
        <v>44399</v>
      </c>
      <c r="P4" s="48">
        <v>44399</v>
      </c>
      <c r="Q4" s="5" t="s">
        <v>47</v>
      </c>
    </row>
    <row r="5" spans="1:17" x14ac:dyDescent="0.2">
      <c r="A5" s="47" t="s">
        <v>38</v>
      </c>
      <c r="B5" s="50">
        <f t="shared" ref="B5" si="2">C4</f>
        <v>2.5999999999999996</v>
      </c>
      <c r="C5" s="50">
        <f t="shared" ref="C5" si="3">B5+D5</f>
        <v>3.8999999999999995</v>
      </c>
      <c r="D5" s="50">
        <v>1.3</v>
      </c>
      <c r="E5" s="34">
        <v>512910</v>
      </c>
      <c r="F5" s="31">
        <v>0.73</v>
      </c>
      <c r="G5" s="32">
        <v>8.5000000000000006E-2</v>
      </c>
      <c r="H5" s="32">
        <v>3.6999999999999998E-2</v>
      </c>
      <c r="I5" s="32">
        <v>0.115</v>
      </c>
      <c r="J5" s="32">
        <v>2.73</v>
      </c>
      <c r="L5" s="33">
        <v>5.14</v>
      </c>
      <c r="M5" s="51" t="s">
        <v>37</v>
      </c>
      <c r="N5" s="52"/>
      <c r="O5" s="48">
        <v>44399</v>
      </c>
      <c r="P5" s="48">
        <v>44399</v>
      </c>
      <c r="Q5" s="5" t="s">
        <v>47</v>
      </c>
    </row>
    <row r="6" spans="1:17" x14ac:dyDescent="0.2">
      <c r="A6" s="47" t="s">
        <v>39</v>
      </c>
      <c r="B6" s="50">
        <v>0</v>
      </c>
      <c r="C6" s="50">
        <v>0.9</v>
      </c>
      <c r="D6" s="50">
        <v>0.9</v>
      </c>
      <c r="E6" s="34">
        <v>513229</v>
      </c>
      <c r="F6" s="31">
        <v>0.09</v>
      </c>
      <c r="G6" s="32">
        <v>0.17399999999999999</v>
      </c>
      <c r="H6" s="32">
        <v>8.0000000000000002E-3</v>
      </c>
      <c r="I6" s="32">
        <v>1.0999999999999999E-2</v>
      </c>
      <c r="J6" s="32">
        <v>2.6379999999999999</v>
      </c>
      <c r="L6" s="33">
        <v>1.65</v>
      </c>
      <c r="M6" s="51" t="s">
        <v>35</v>
      </c>
      <c r="N6" s="52"/>
      <c r="O6" s="48">
        <v>44400</v>
      </c>
      <c r="P6" s="48">
        <v>44400</v>
      </c>
      <c r="Q6" s="5" t="s">
        <v>48</v>
      </c>
    </row>
    <row r="7" spans="1:17" x14ac:dyDescent="0.2">
      <c r="A7" s="47" t="s">
        <v>39</v>
      </c>
      <c r="B7" s="50">
        <f>C6</f>
        <v>0.9</v>
      </c>
      <c r="C7" s="50">
        <f>B7+D7</f>
        <v>1.5</v>
      </c>
      <c r="D7" s="50">
        <v>0.6</v>
      </c>
      <c r="E7" s="34">
        <v>513230</v>
      </c>
      <c r="F7" s="31">
        <v>0.39</v>
      </c>
      <c r="G7" s="32">
        <v>2.9000000000000001E-2</v>
      </c>
      <c r="H7" s="32">
        <v>0.31</v>
      </c>
      <c r="I7" s="32">
        <v>0.14399999999999999</v>
      </c>
      <c r="J7" s="32">
        <v>2.6709999999999998</v>
      </c>
      <c r="L7" s="33">
        <v>11.82</v>
      </c>
      <c r="M7" s="51" t="s">
        <v>35</v>
      </c>
      <c r="N7" s="52"/>
      <c r="O7" s="48">
        <v>44400</v>
      </c>
      <c r="P7" s="48">
        <v>44400</v>
      </c>
      <c r="Q7" s="5" t="s">
        <v>48</v>
      </c>
    </row>
    <row r="8" spans="1:17" x14ac:dyDescent="0.2">
      <c r="A8" s="47" t="s">
        <v>39</v>
      </c>
      <c r="B8" s="50">
        <f t="shared" ref="B8:B9" si="4">C7</f>
        <v>1.5</v>
      </c>
      <c r="C8" s="50">
        <f t="shared" ref="C8:C9" si="5">B8+D8</f>
        <v>1.9</v>
      </c>
      <c r="D8" s="50">
        <v>0.4</v>
      </c>
      <c r="E8" s="34">
        <v>513231</v>
      </c>
      <c r="F8" s="31">
        <v>2.58</v>
      </c>
      <c r="G8" s="32">
        <v>4.5999999999999999E-2</v>
      </c>
      <c r="H8" s="32">
        <v>0.12</v>
      </c>
      <c r="I8" s="32">
        <v>0.52200000000000002</v>
      </c>
      <c r="J8" s="32">
        <v>2.7709999999999999</v>
      </c>
      <c r="L8" s="33">
        <v>29.61</v>
      </c>
      <c r="M8" s="51" t="s">
        <v>36</v>
      </c>
      <c r="N8" s="52">
        <v>0.4</v>
      </c>
      <c r="O8" s="48">
        <v>44400</v>
      </c>
      <c r="P8" s="48">
        <v>44400</v>
      </c>
      <c r="Q8" s="5" t="s">
        <v>48</v>
      </c>
    </row>
    <row r="9" spans="1:17" x14ac:dyDescent="0.2">
      <c r="A9" s="47" t="s">
        <v>39</v>
      </c>
      <c r="B9" s="50">
        <f t="shared" si="4"/>
        <v>1.9</v>
      </c>
      <c r="C9" s="50">
        <f t="shared" si="5"/>
        <v>3.2</v>
      </c>
      <c r="D9" s="50">
        <v>1.3</v>
      </c>
      <c r="E9" s="34">
        <v>513232</v>
      </c>
      <c r="F9" s="31">
        <v>0.71</v>
      </c>
      <c r="G9" s="32">
        <v>2.1999999999999999E-2</v>
      </c>
      <c r="H9" s="32">
        <v>1.2E-2</v>
      </c>
      <c r="I9" s="32">
        <v>7.3999999999999996E-2</v>
      </c>
      <c r="J9" s="32">
        <v>2.702</v>
      </c>
      <c r="L9" s="33">
        <v>7.09</v>
      </c>
      <c r="M9" s="51" t="s">
        <v>37</v>
      </c>
      <c r="N9" s="52"/>
      <c r="O9" s="48">
        <v>44400</v>
      </c>
      <c r="P9" s="48">
        <v>44400</v>
      </c>
      <c r="Q9" s="5" t="s">
        <v>48</v>
      </c>
    </row>
    <row r="10" spans="1:17" x14ac:dyDescent="0.2">
      <c r="A10" s="47" t="s">
        <v>40</v>
      </c>
      <c r="B10" s="50">
        <v>0</v>
      </c>
      <c r="C10" s="50">
        <v>1.3</v>
      </c>
      <c r="D10" s="50">
        <v>1.3</v>
      </c>
      <c r="E10" s="34">
        <v>513604</v>
      </c>
      <c r="F10" s="31">
        <v>1.47</v>
      </c>
      <c r="G10" s="32">
        <v>2.7E-2</v>
      </c>
      <c r="H10" s="32">
        <v>1.2E-2</v>
      </c>
      <c r="I10" s="32">
        <v>9.7000000000000003E-2</v>
      </c>
      <c r="J10" s="32">
        <v>2.7389999999999999</v>
      </c>
      <c r="L10" s="33">
        <v>2.41</v>
      </c>
      <c r="M10" s="51" t="s">
        <v>35</v>
      </c>
      <c r="N10" s="52"/>
      <c r="O10" s="48">
        <v>44403</v>
      </c>
      <c r="P10" s="48">
        <v>44403</v>
      </c>
      <c r="Q10" s="5" t="s">
        <v>49</v>
      </c>
    </row>
    <row r="11" spans="1:17" x14ac:dyDescent="0.2">
      <c r="A11" s="47" t="s">
        <v>40</v>
      </c>
      <c r="B11" s="50">
        <f>C10</f>
        <v>1.3</v>
      </c>
      <c r="C11" s="50">
        <f>B11+D11</f>
        <v>2.1</v>
      </c>
      <c r="D11" s="50">
        <v>0.8</v>
      </c>
      <c r="E11" s="34">
        <v>513605</v>
      </c>
      <c r="F11" s="31">
        <v>9.81</v>
      </c>
      <c r="G11" s="32">
        <v>3.0000000000000001E-3</v>
      </c>
      <c r="H11" s="32">
        <v>1E-3</v>
      </c>
      <c r="I11" s="32">
        <v>4.0000000000000001E-3</v>
      </c>
      <c r="J11" s="32"/>
      <c r="L11" s="33">
        <v>4.25</v>
      </c>
      <c r="M11" s="51" t="s">
        <v>36</v>
      </c>
      <c r="N11" s="52">
        <v>0.8</v>
      </c>
      <c r="O11" s="48">
        <v>44403</v>
      </c>
      <c r="P11" s="48">
        <v>44403</v>
      </c>
      <c r="Q11" s="5" t="s">
        <v>49</v>
      </c>
    </row>
    <row r="12" spans="1:17" x14ac:dyDescent="0.2">
      <c r="A12" s="47" t="s">
        <v>40</v>
      </c>
      <c r="B12" s="50">
        <f t="shared" ref="B12:B13" si="6">C11</f>
        <v>2.1</v>
      </c>
      <c r="C12" s="50">
        <f t="shared" ref="C12:C13" si="7">B12+D12</f>
        <v>2.5</v>
      </c>
      <c r="D12" s="50">
        <v>0.4</v>
      </c>
      <c r="E12" s="34">
        <v>513607</v>
      </c>
      <c r="F12" s="31">
        <v>2.08</v>
      </c>
      <c r="G12" s="32">
        <v>0.06</v>
      </c>
      <c r="H12" s="32">
        <v>3.6999999999999998E-2</v>
      </c>
      <c r="I12" s="32">
        <v>0.159</v>
      </c>
      <c r="J12" s="32">
        <v>2.7519999999999998</v>
      </c>
      <c r="L12" s="33">
        <v>19.68</v>
      </c>
      <c r="M12" s="51" t="s">
        <v>36</v>
      </c>
      <c r="N12" s="52">
        <v>0.4</v>
      </c>
      <c r="O12" s="48">
        <v>44403</v>
      </c>
      <c r="P12" s="48">
        <v>44403</v>
      </c>
      <c r="Q12" s="5" t="s">
        <v>49</v>
      </c>
    </row>
    <row r="13" spans="1:17" x14ac:dyDescent="0.2">
      <c r="A13" s="47" t="s">
        <v>40</v>
      </c>
      <c r="B13" s="50">
        <f t="shared" si="6"/>
        <v>2.5</v>
      </c>
      <c r="C13" s="50">
        <f t="shared" si="7"/>
        <v>2.9</v>
      </c>
      <c r="D13" s="50">
        <v>0.4</v>
      </c>
      <c r="E13" s="34">
        <v>513608</v>
      </c>
      <c r="F13" s="31">
        <v>0.44</v>
      </c>
      <c r="G13" s="32">
        <v>2.1000000000000001E-2</v>
      </c>
      <c r="H13" s="32">
        <v>5.0000000000000001E-3</v>
      </c>
      <c r="I13" s="32">
        <v>5.8000000000000003E-2</v>
      </c>
      <c r="J13" s="32">
        <v>2.694</v>
      </c>
      <c r="L13" s="33">
        <v>1.29</v>
      </c>
      <c r="M13" s="51" t="s">
        <v>36</v>
      </c>
      <c r="N13" s="52">
        <v>0.4</v>
      </c>
      <c r="O13" s="48">
        <v>44403</v>
      </c>
      <c r="P13" s="48">
        <v>44403</v>
      </c>
      <c r="Q13" s="5" t="s">
        <v>49</v>
      </c>
    </row>
    <row r="14" spans="1:17" x14ac:dyDescent="0.2">
      <c r="A14" s="47" t="s">
        <v>40</v>
      </c>
      <c r="B14" s="50">
        <f t="shared" ref="B14" si="8">C13</f>
        <v>2.9</v>
      </c>
      <c r="C14" s="50">
        <f t="shared" ref="C14" si="9">B14+D14</f>
        <v>3.7</v>
      </c>
      <c r="D14" s="50">
        <v>0.8</v>
      </c>
      <c r="E14" s="34">
        <v>513609</v>
      </c>
      <c r="F14" s="31">
        <v>2.91</v>
      </c>
      <c r="G14" s="32">
        <v>4.0000000000000001E-3</v>
      </c>
      <c r="H14" s="32">
        <v>8.9999999999999993E-3</v>
      </c>
      <c r="I14" s="32">
        <v>4.9000000000000002E-2</v>
      </c>
      <c r="J14" s="32">
        <v>2.8029999999999999</v>
      </c>
      <c r="L14" s="33">
        <v>0.12</v>
      </c>
      <c r="M14" s="51" t="s">
        <v>37</v>
      </c>
      <c r="N14" s="52"/>
      <c r="O14" s="48">
        <v>44403</v>
      </c>
      <c r="P14" s="48">
        <v>44403</v>
      </c>
      <c r="Q14" s="5" t="s">
        <v>49</v>
      </c>
    </row>
    <row r="15" spans="1:17" x14ac:dyDescent="0.2">
      <c r="A15" s="47" t="s">
        <v>41</v>
      </c>
      <c r="B15" s="50">
        <v>0</v>
      </c>
      <c r="C15" s="50">
        <v>0.5</v>
      </c>
      <c r="D15" s="50">
        <v>0.5</v>
      </c>
      <c r="E15" s="34">
        <v>513724</v>
      </c>
      <c r="F15" s="31">
        <v>0.16</v>
      </c>
      <c r="G15" s="32">
        <v>8.9999999999999993E-3</v>
      </c>
      <c r="H15" s="32">
        <v>3.0000000000000001E-3</v>
      </c>
      <c r="I15" s="32">
        <v>4.2999999999999997E-2</v>
      </c>
      <c r="J15" s="32">
        <v>2.6840000000000002</v>
      </c>
      <c r="L15" s="33">
        <v>0.93</v>
      </c>
      <c r="M15" s="51" t="s">
        <v>35</v>
      </c>
      <c r="N15" s="52"/>
      <c r="O15" s="48">
        <v>44404</v>
      </c>
      <c r="P15" s="48">
        <v>44404</v>
      </c>
      <c r="Q15" s="5" t="s">
        <v>50</v>
      </c>
    </row>
    <row r="16" spans="1:17" x14ac:dyDescent="0.2">
      <c r="A16" s="47" t="s">
        <v>41</v>
      </c>
      <c r="B16" s="50">
        <f>C15</f>
        <v>0.5</v>
      </c>
      <c r="C16" s="50">
        <f>B16+D16</f>
        <v>0.9</v>
      </c>
      <c r="D16" s="50">
        <v>0.4</v>
      </c>
      <c r="E16" s="34">
        <v>513725</v>
      </c>
      <c r="F16" s="31">
        <v>1.66</v>
      </c>
      <c r="G16" s="32">
        <v>1.0999999999999999E-2</v>
      </c>
      <c r="H16" s="32">
        <v>2.1000000000000001E-2</v>
      </c>
      <c r="I16" s="32">
        <v>7.5999999999999998E-2</v>
      </c>
      <c r="J16" s="32">
        <v>2.738</v>
      </c>
      <c r="L16" s="33">
        <v>12.39</v>
      </c>
      <c r="M16" s="51" t="s">
        <v>36</v>
      </c>
      <c r="N16" s="52">
        <v>0.4</v>
      </c>
      <c r="O16" s="48">
        <v>44404</v>
      </c>
      <c r="P16" s="48">
        <v>44404</v>
      </c>
      <c r="Q16" s="5" t="s">
        <v>50</v>
      </c>
    </row>
    <row r="17" spans="1:23" x14ac:dyDescent="0.2">
      <c r="A17" s="47" t="s">
        <v>41</v>
      </c>
      <c r="B17" s="50">
        <f t="shared" ref="B17:B19" si="10">C16</f>
        <v>0.9</v>
      </c>
      <c r="C17" s="50">
        <f t="shared" ref="C17:C19" si="11">B17+D17</f>
        <v>1.5</v>
      </c>
      <c r="D17" s="50">
        <v>0.6</v>
      </c>
      <c r="E17" s="34">
        <v>513726</v>
      </c>
      <c r="F17" s="31">
        <v>1.99</v>
      </c>
      <c r="G17" s="32">
        <v>0.161</v>
      </c>
      <c r="H17" s="32">
        <v>4.9580000000000002</v>
      </c>
      <c r="I17" s="32">
        <v>10.699</v>
      </c>
      <c r="J17" s="32">
        <v>2.74</v>
      </c>
      <c r="L17" s="33">
        <v>75.77</v>
      </c>
      <c r="M17" s="51" t="s">
        <v>36</v>
      </c>
      <c r="N17" s="52">
        <v>0.6</v>
      </c>
      <c r="O17" s="48">
        <v>44404</v>
      </c>
      <c r="P17" s="48">
        <v>44404</v>
      </c>
      <c r="Q17" s="5" t="s">
        <v>50</v>
      </c>
    </row>
    <row r="18" spans="1:23" x14ac:dyDescent="0.2">
      <c r="A18" s="47" t="s">
        <v>41</v>
      </c>
      <c r="B18" s="50">
        <f t="shared" si="10"/>
        <v>1.5</v>
      </c>
      <c r="C18" s="50">
        <f t="shared" si="11"/>
        <v>2</v>
      </c>
      <c r="D18" s="50">
        <v>0.5</v>
      </c>
      <c r="E18" s="34">
        <v>513727</v>
      </c>
      <c r="F18" s="31">
        <v>1.1599999999999999</v>
      </c>
      <c r="G18" s="32">
        <v>3.4000000000000002E-2</v>
      </c>
      <c r="H18" s="32">
        <v>0.254</v>
      </c>
      <c r="I18" s="32">
        <v>1.0620000000000001</v>
      </c>
      <c r="J18" s="32">
        <v>2.722</v>
      </c>
      <c r="L18" s="33">
        <v>13.79</v>
      </c>
      <c r="M18" s="51" t="s">
        <v>36</v>
      </c>
      <c r="N18" s="52">
        <v>0.5</v>
      </c>
      <c r="O18" s="48">
        <v>44404</v>
      </c>
      <c r="P18" s="48">
        <v>44404</v>
      </c>
      <c r="Q18" s="5" t="s">
        <v>50</v>
      </c>
      <c r="U18" s="4"/>
      <c r="W18" s="15"/>
    </row>
    <row r="19" spans="1:23" x14ac:dyDescent="0.2">
      <c r="A19" s="47" t="s">
        <v>41</v>
      </c>
      <c r="B19" s="50">
        <f t="shared" si="10"/>
        <v>2</v>
      </c>
      <c r="C19" s="50">
        <f t="shared" si="11"/>
        <v>3.7</v>
      </c>
      <c r="D19" s="50">
        <v>1.7</v>
      </c>
      <c r="E19" s="34">
        <v>513728</v>
      </c>
      <c r="F19" s="31">
        <v>0.47</v>
      </c>
      <c r="G19" s="32">
        <v>4.0000000000000001E-3</v>
      </c>
      <c r="H19" s="32">
        <v>4.7E-2</v>
      </c>
      <c r="I19" s="32">
        <v>0.28699999999999998</v>
      </c>
      <c r="J19" s="32">
        <v>2.6970000000000001</v>
      </c>
      <c r="L19" s="33">
        <v>3.016</v>
      </c>
      <c r="M19" s="51" t="s">
        <v>37</v>
      </c>
      <c r="N19" s="52"/>
      <c r="O19" s="48">
        <v>44404</v>
      </c>
      <c r="P19" s="48">
        <v>44404</v>
      </c>
      <c r="Q19" s="5" t="s">
        <v>50</v>
      </c>
      <c r="U19" s="4"/>
      <c r="W19" s="15"/>
    </row>
    <row r="20" spans="1:23" x14ac:dyDescent="0.2">
      <c r="A20" s="47" t="s">
        <v>42</v>
      </c>
      <c r="B20" s="50">
        <v>0</v>
      </c>
      <c r="C20" s="50">
        <v>0.7</v>
      </c>
      <c r="D20" s="50">
        <v>0.7</v>
      </c>
      <c r="E20" s="34">
        <v>513891</v>
      </c>
      <c r="F20" s="31">
        <v>0.28999999999999998</v>
      </c>
      <c r="G20" s="32">
        <v>5.7000000000000002E-2</v>
      </c>
      <c r="H20" s="32">
        <v>2.9000000000000001E-2</v>
      </c>
      <c r="I20" s="32">
        <v>0.155</v>
      </c>
      <c r="J20" s="32">
        <v>2.6779999999999999</v>
      </c>
      <c r="L20" s="33">
        <v>4.6399999999999997</v>
      </c>
      <c r="M20" s="51" t="s">
        <v>35</v>
      </c>
      <c r="N20" s="52"/>
      <c r="O20" s="48">
        <v>44404</v>
      </c>
      <c r="P20" s="48">
        <v>44404</v>
      </c>
      <c r="Q20" s="5" t="s">
        <v>51</v>
      </c>
      <c r="U20" s="4"/>
      <c r="W20" s="15"/>
    </row>
    <row r="21" spans="1:23" x14ac:dyDescent="0.2">
      <c r="A21" s="47" t="s">
        <v>42</v>
      </c>
      <c r="B21" s="50">
        <f>C20</f>
        <v>0.7</v>
      </c>
      <c r="C21" s="50">
        <f>B21+D21</f>
        <v>1.1000000000000001</v>
      </c>
      <c r="D21" s="50">
        <v>0.4</v>
      </c>
      <c r="E21" s="34">
        <v>513892</v>
      </c>
      <c r="F21" s="31">
        <v>0.5</v>
      </c>
      <c r="G21" s="32">
        <v>4.2999999999999997E-2</v>
      </c>
      <c r="H21" s="32">
        <v>0.13</v>
      </c>
      <c r="I21" s="32">
        <v>0.70199999999999996</v>
      </c>
      <c r="J21" s="32">
        <v>2.7029999999999998</v>
      </c>
      <c r="L21" s="33">
        <v>25.89</v>
      </c>
      <c r="M21" s="51" t="s">
        <v>36</v>
      </c>
      <c r="N21" s="52">
        <v>0.4</v>
      </c>
      <c r="O21" s="48">
        <v>44404</v>
      </c>
      <c r="P21" s="48">
        <v>44404</v>
      </c>
      <c r="Q21" s="5" t="s">
        <v>51</v>
      </c>
      <c r="U21" s="4"/>
      <c r="W21" s="15"/>
    </row>
    <row r="22" spans="1:23" x14ac:dyDescent="0.2">
      <c r="A22" s="47" t="s">
        <v>42</v>
      </c>
      <c r="B22" s="50">
        <f t="shared" ref="B22:B23" si="12">C21</f>
        <v>1.1000000000000001</v>
      </c>
      <c r="C22" s="50">
        <f t="shared" ref="C22:C23" si="13">B22+D22</f>
        <v>1.7000000000000002</v>
      </c>
      <c r="D22" s="50">
        <v>0.6</v>
      </c>
      <c r="E22" s="34">
        <v>513893</v>
      </c>
      <c r="F22" s="31">
        <v>0.48</v>
      </c>
      <c r="G22" s="32">
        <v>6.2E-2</v>
      </c>
      <c r="H22" s="32">
        <v>7.0000000000000007E-2</v>
      </c>
      <c r="I22" s="32">
        <v>1.0669999999999999</v>
      </c>
      <c r="J22" s="32">
        <v>2.71</v>
      </c>
      <c r="L22" s="33">
        <v>7.86</v>
      </c>
      <c r="M22" s="51" t="s">
        <v>37</v>
      </c>
      <c r="N22" s="52"/>
      <c r="O22" s="48">
        <v>44404</v>
      </c>
      <c r="P22" s="48">
        <v>44404</v>
      </c>
      <c r="Q22" s="5" t="s">
        <v>51</v>
      </c>
    </row>
    <row r="23" spans="1:23" x14ac:dyDescent="0.2">
      <c r="A23" s="47" t="s">
        <v>42</v>
      </c>
      <c r="B23" s="50">
        <f t="shared" si="12"/>
        <v>1.7000000000000002</v>
      </c>
      <c r="C23" s="50">
        <f t="shared" si="13"/>
        <v>3.4000000000000004</v>
      </c>
      <c r="D23" s="50">
        <v>1.7</v>
      </c>
      <c r="E23" s="34">
        <v>513894</v>
      </c>
      <c r="F23" s="31">
        <v>0.59</v>
      </c>
      <c r="G23" s="32">
        <v>1.2999999999999999E-2</v>
      </c>
      <c r="H23" s="32">
        <v>7.8E-2</v>
      </c>
      <c r="I23" s="32">
        <v>0.38900000000000001</v>
      </c>
      <c r="J23" s="32">
        <v>2.698</v>
      </c>
      <c r="L23" s="33">
        <v>4.8899999999999997</v>
      </c>
      <c r="M23" s="51" t="s">
        <v>37</v>
      </c>
      <c r="N23" s="52"/>
      <c r="O23" s="48">
        <v>44404</v>
      </c>
      <c r="P23" s="48">
        <v>44404</v>
      </c>
      <c r="Q23" s="5" t="s">
        <v>51</v>
      </c>
    </row>
    <row r="24" spans="1:23" x14ac:dyDescent="0.2">
      <c r="A24" s="47" t="s">
        <v>43</v>
      </c>
      <c r="B24" s="50">
        <v>0</v>
      </c>
      <c r="C24" s="50">
        <v>1</v>
      </c>
      <c r="D24" s="50">
        <v>1</v>
      </c>
      <c r="E24" s="34">
        <v>514011</v>
      </c>
      <c r="F24" s="31">
        <v>2.1</v>
      </c>
      <c r="G24" s="32">
        <v>1.6E-2</v>
      </c>
      <c r="H24" s="32">
        <v>9.4E-2</v>
      </c>
      <c r="I24" s="32">
        <v>0.19700000000000001</v>
      </c>
      <c r="J24" s="32">
        <v>2.8570000000000002</v>
      </c>
      <c r="L24" s="33">
        <v>2.61</v>
      </c>
      <c r="M24" s="51" t="s">
        <v>35</v>
      </c>
      <c r="N24" s="52"/>
      <c r="O24" s="48">
        <v>44405</v>
      </c>
      <c r="P24" s="48">
        <v>44405</v>
      </c>
      <c r="Q24" s="5" t="s">
        <v>52</v>
      </c>
    </row>
    <row r="25" spans="1:23" x14ac:dyDescent="0.2">
      <c r="A25" s="47" t="s">
        <v>43</v>
      </c>
      <c r="B25" s="50">
        <f>C24</f>
        <v>1</v>
      </c>
      <c r="C25" s="50">
        <f>B25+D25</f>
        <v>1.5</v>
      </c>
      <c r="D25" s="50">
        <v>0.5</v>
      </c>
      <c r="E25" s="34">
        <v>514012</v>
      </c>
      <c r="F25" s="31">
        <v>3.07</v>
      </c>
      <c r="G25" s="32">
        <v>4.9000000000000002E-2</v>
      </c>
      <c r="H25" s="32">
        <v>0.14799999999999999</v>
      </c>
      <c r="I25" s="32">
        <v>0.64300000000000002</v>
      </c>
      <c r="J25" s="32">
        <v>2.83</v>
      </c>
      <c r="L25" s="33">
        <v>15.39</v>
      </c>
      <c r="M25" s="51" t="s">
        <v>36</v>
      </c>
      <c r="N25" s="52">
        <v>0.5</v>
      </c>
      <c r="O25" s="48">
        <v>44405</v>
      </c>
      <c r="P25" s="48">
        <v>44405</v>
      </c>
      <c r="Q25" s="5" t="s">
        <v>52</v>
      </c>
    </row>
    <row r="26" spans="1:23" x14ac:dyDescent="0.2">
      <c r="A26" s="47" t="s">
        <v>43</v>
      </c>
      <c r="B26" s="50">
        <f t="shared" ref="B26:B28" si="14">C25</f>
        <v>1.5</v>
      </c>
      <c r="C26" s="50">
        <f t="shared" ref="C26:C28" si="15">B26+D26</f>
        <v>2.4</v>
      </c>
      <c r="D26" s="50">
        <v>0.9</v>
      </c>
      <c r="E26" s="34">
        <v>514013</v>
      </c>
      <c r="F26" s="31">
        <v>1.78</v>
      </c>
      <c r="G26" s="32">
        <v>3.7999999999999999E-2</v>
      </c>
      <c r="H26" s="32">
        <v>0.13700000000000001</v>
      </c>
      <c r="I26" s="32">
        <v>0.76700000000000002</v>
      </c>
      <c r="J26" s="32">
        <v>2.758</v>
      </c>
      <c r="L26" s="33">
        <v>25.73</v>
      </c>
      <c r="M26" s="51" t="s">
        <v>36</v>
      </c>
      <c r="N26" s="52">
        <v>0.9</v>
      </c>
      <c r="O26" s="48">
        <v>44405</v>
      </c>
      <c r="P26" s="48">
        <v>44405</v>
      </c>
      <c r="Q26" s="5" t="s">
        <v>52</v>
      </c>
    </row>
    <row r="27" spans="1:23" x14ac:dyDescent="0.2">
      <c r="A27" s="47" t="s">
        <v>43</v>
      </c>
      <c r="B27" s="50">
        <f t="shared" si="14"/>
        <v>2.4</v>
      </c>
      <c r="C27" s="50">
        <f t="shared" si="15"/>
        <v>3</v>
      </c>
      <c r="D27" s="1">
        <v>0.6</v>
      </c>
      <c r="E27" s="34">
        <v>514015</v>
      </c>
      <c r="F27" s="31">
        <v>2.2999999999999998</v>
      </c>
      <c r="G27" s="32">
        <v>3.6999999999999998E-2</v>
      </c>
      <c r="H27" s="32">
        <v>2E-3</v>
      </c>
      <c r="I27" s="32">
        <v>0.127</v>
      </c>
      <c r="J27" s="32">
        <v>2.7610000000000001</v>
      </c>
      <c r="L27" s="33">
        <v>3.34</v>
      </c>
      <c r="M27" s="51" t="s">
        <v>36</v>
      </c>
      <c r="N27" s="52">
        <v>0.6</v>
      </c>
      <c r="O27" s="48">
        <v>44405</v>
      </c>
      <c r="P27" s="48">
        <v>44405</v>
      </c>
      <c r="Q27" s="5" t="s">
        <v>52</v>
      </c>
    </row>
    <row r="28" spans="1:23" x14ac:dyDescent="0.2">
      <c r="A28" s="47" t="s">
        <v>43</v>
      </c>
      <c r="B28" s="50">
        <f t="shared" si="14"/>
        <v>3</v>
      </c>
      <c r="C28" s="50">
        <f t="shared" si="15"/>
        <v>4.8</v>
      </c>
      <c r="D28" s="1">
        <v>1.8</v>
      </c>
      <c r="E28" s="34">
        <v>514016</v>
      </c>
      <c r="F28" s="31">
        <v>1.97</v>
      </c>
      <c r="G28" s="32">
        <v>0.02</v>
      </c>
      <c r="H28" s="32">
        <v>4.3999999999999997E-2</v>
      </c>
      <c r="I28" s="32">
        <v>6.9000000000000006E-2</v>
      </c>
      <c r="J28" s="32">
        <v>2.7480000000000002</v>
      </c>
      <c r="L28" s="33">
        <v>0.85</v>
      </c>
      <c r="M28" s="4" t="s">
        <v>37</v>
      </c>
      <c r="O28" s="48">
        <v>44405</v>
      </c>
      <c r="P28" s="48">
        <v>44405</v>
      </c>
      <c r="Q28" s="5" t="s">
        <v>52</v>
      </c>
    </row>
    <row r="29" spans="1:23" x14ac:dyDescent="0.2">
      <c r="A29" s="47" t="s">
        <v>44</v>
      </c>
      <c r="B29" s="50">
        <v>0</v>
      </c>
      <c r="C29" s="50">
        <v>1.2</v>
      </c>
      <c r="D29" s="1">
        <v>1.2</v>
      </c>
      <c r="E29" s="34">
        <v>514300</v>
      </c>
      <c r="F29" s="31">
        <v>1.1499999999999999</v>
      </c>
      <c r="G29" s="32">
        <v>1.0999999999999999E-2</v>
      </c>
      <c r="H29" s="32">
        <v>1E-3</v>
      </c>
      <c r="I29" s="32">
        <v>2.9000000000000001E-2</v>
      </c>
      <c r="J29" s="32">
        <v>2.7280000000000002</v>
      </c>
      <c r="L29" s="33">
        <v>3.96</v>
      </c>
      <c r="M29" s="4" t="s">
        <v>35</v>
      </c>
      <c r="O29" s="48">
        <v>44407</v>
      </c>
      <c r="P29" s="48">
        <v>44407</v>
      </c>
      <c r="Q29" s="5" t="s">
        <v>53</v>
      </c>
    </row>
    <row r="30" spans="1:23" x14ac:dyDescent="0.2">
      <c r="A30" s="47" t="s">
        <v>44</v>
      </c>
      <c r="B30" s="50">
        <f>C29</f>
        <v>1.2</v>
      </c>
      <c r="C30" s="50">
        <f>B30+D30</f>
        <v>2.1</v>
      </c>
      <c r="D30" s="1">
        <v>0.9</v>
      </c>
      <c r="E30" s="36">
        <v>514301</v>
      </c>
      <c r="F30" s="3">
        <v>0.88</v>
      </c>
      <c r="G30" s="19">
        <v>8.9999999999999993E-3</v>
      </c>
      <c r="H30" s="19">
        <v>8.0000000000000002E-3</v>
      </c>
      <c r="I30" s="19">
        <v>0.129</v>
      </c>
      <c r="J30" s="19">
        <v>2.706</v>
      </c>
      <c r="L30" s="3">
        <v>7.98</v>
      </c>
      <c r="M30" s="4" t="s">
        <v>35</v>
      </c>
      <c r="N30" s="39"/>
      <c r="O30" s="48">
        <v>44407</v>
      </c>
      <c r="P30" s="48">
        <v>44407</v>
      </c>
      <c r="Q30" s="5" t="s">
        <v>53</v>
      </c>
      <c r="U30" s="4"/>
      <c r="W30" s="15"/>
    </row>
    <row r="31" spans="1:23" x14ac:dyDescent="0.2">
      <c r="A31" s="47" t="s">
        <v>44</v>
      </c>
      <c r="B31" s="50">
        <f t="shared" ref="B31:B32" si="16">C30</f>
        <v>2.1</v>
      </c>
      <c r="C31" s="50">
        <f t="shared" ref="C31:C32" si="17">B31+D31</f>
        <v>2.7</v>
      </c>
      <c r="D31" s="1">
        <v>0.6</v>
      </c>
      <c r="E31" s="36">
        <v>514302</v>
      </c>
      <c r="F31" s="3">
        <v>1.27</v>
      </c>
      <c r="G31" s="19">
        <v>1.7000000000000001E-2</v>
      </c>
      <c r="H31" s="19">
        <v>8.4000000000000005E-2</v>
      </c>
      <c r="I31" s="19">
        <v>0.61399999999999999</v>
      </c>
      <c r="J31" s="19">
        <v>2.7240000000000002</v>
      </c>
      <c r="L31" s="3">
        <v>13.92</v>
      </c>
      <c r="M31" s="6" t="s">
        <v>36</v>
      </c>
      <c r="N31" s="39">
        <v>0.6</v>
      </c>
      <c r="O31" s="48">
        <v>44407</v>
      </c>
      <c r="P31" s="48">
        <v>44407</v>
      </c>
      <c r="Q31" s="5" t="s">
        <v>53</v>
      </c>
      <c r="U31" s="4"/>
      <c r="W31" s="15"/>
    </row>
    <row r="32" spans="1:23" x14ac:dyDescent="0.2">
      <c r="A32" s="47" t="s">
        <v>44</v>
      </c>
      <c r="B32" s="50">
        <f t="shared" si="16"/>
        <v>2.7</v>
      </c>
      <c r="C32" s="50">
        <f t="shared" si="17"/>
        <v>3.5</v>
      </c>
      <c r="D32" s="1">
        <v>0.8</v>
      </c>
      <c r="E32" s="36">
        <v>514303</v>
      </c>
      <c r="F32" s="3">
        <v>0.11</v>
      </c>
      <c r="G32" s="19">
        <v>1.7000000000000001E-2</v>
      </c>
      <c r="H32" s="19">
        <v>8.9999999999999993E-3</v>
      </c>
      <c r="I32" s="19">
        <v>5.8000000000000003E-2</v>
      </c>
      <c r="J32" s="19">
        <v>2.6779999999999999</v>
      </c>
      <c r="L32" s="3">
        <v>0.14000000000000001</v>
      </c>
      <c r="M32" s="6" t="s">
        <v>37</v>
      </c>
      <c r="N32" s="39"/>
      <c r="O32" s="48">
        <v>44407</v>
      </c>
      <c r="P32" s="48">
        <v>44407</v>
      </c>
      <c r="Q32" s="5" t="s">
        <v>53</v>
      </c>
      <c r="U32" s="4"/>
      <c r="W32" s="15"/>
    </row>
    <row r="33" spans="1:23" x14ac:dyDescent="0.2">
      <c r="A33" s="47" t="s">
        <v>45</v>
      </c>
      <c r="B33" s="50">
        <v>0</v>
      </c>
      <c r="C33" s="50">
        <v>0.9</v>
      </c>
      <c r="D33" s="1">
        <v>0.9</v>
      </c>
      <c r="E33" s="36">
        <v>514665</v>
      </c>
      <c r="F33" s="3">
        <v>0.18</v>
      </c>
      <c r="G33" s="19">
        <v>8.9999999999999993E-3</v>
      </c>
      <c r="H33" s="19">
        <v>2.3E-2</v>
      </c>
      <c r="I33" s="19">
        <v>4.7E-2</v>
      </c>
      <c r="J33" s="19">
        <v>2.649</v>
      </c>
      <c r="L33" s="3">
        <v>2.77</v>
      </c>
      <c r="M33" s="6" t="s">
        <v>35</v>
      </c>
      <c r="N33" s="39"/>
      <c r="O33" s="48">
        <v>44409</v>
      </c>
      <c r="P33" s="48">
        <v>44409</v>
      </c>
      <c r="Q33" s="5" t="s">
        <v>54</v>
      </c>
      <c r="U33" s="4"/>
      <c r="W33" s="15"/>
    </row>
    <row r="34" spans="1:23" x14ac:dyDescent="0.2">
      <c r="A34" s="47" t="s">
        <v>45</v>
      </c>
      <c r="B34" s="50">
        <f>C33</f>
        <v>0.9</v>
      </c>
      <c r="C34" s="50">
        <f>B34+D34</f>
        <v>1.8</v>
      </c>
      <c r="D34" s="1">
        <v>0.9</v>
      </c>
      <c r="E34" s="36">
        <v>514666</v>
      </c>
      <c r="F34" s="3">
        <v>1.1200000000000001</v>
      </c>
      <c r="G34" s="19">
        <v>0.01</v>
      </c>
      <c r="H34" s="19">
        <v>3.4000000000000002E-2</v>
      </c>
      <c r="I34" s="19">
        <v>2.7E-2</v>
      </c>
      <c r="J34" s="19">
        <v>2.7120000000000002</v>
      </c>
      <c r="L34" s="3">
        <v>10.29</v>
      </c>
      <c r="M34" s="6" t="s">
        <v>36</v>
      </c>
      <c r="N34" s="39">
        <v>0.9</v>
      </c>
      <c r="O34" s="48">
        <v>44409</v>
      </c>
      <c r="P34" s="48">
        <v>44409</v>
      </c>
      <c r="Q34" s="5" t="s">
        <v>54</v>
      </c>
      <c r="U34" s="4"/>
      <c r="W34" s="15"/>
    </row>
    <row r="35" spans="1:23" x14ac:dyDescent="0.2">
      <c r="A35" s="47" t="s">
        <v>45</v>
      </c>
      <c r="B35" s="50">
        <f t="shared" ref="B35:B36" si="18">C34</f>
        <v>1.8</v>
      </c>
      <c r="C35" s="50">
        <f t="shared" ref="C35:C36" si="19">B35+D35</f>
        <v>2.5</v>
      </c>
      <c r="D35" s="1">
        <v>0.7</v>
      </c>
      <c r="E35" s="36">
        <v>514667</v>
      </c>
      <c r="F35" s="3">
        <v>1.71</v>
      </c>
      <c r="G35" s="19">
        <v>0.01</v>
      </c>
      <c r="H35" s="19">
        <v>4.2000000000000003E-2</v>
      </c>
      <c r="I35" s="19">
        <v>0.37</v>
      </c>
      <c r="J35" s="19">
        <v>2.7410000000000001</v>
      </c>
      <c r="L35" s="3">
        <v>23.35</v>
      </c>
      <c r="M35" s="6" t="s">
        <v>36</v>
      </c>
      <c r="N35" s="39">
        <v>0.7</v>
      </c>
      <c r="O35" s="48">
        <v>44409</v>
      </c>
      <c r="P35" s="48">
        <v>44409</v>
      </c>
      <c r="Q35" s="5" t="s">
        <v>54</v>
      </c>
      <c r="U35" s="4"/>
      <c r="W35" s="15"/>
    </row>
    <row r="36" spans="1:23" x14ac:dyDescent="0.2">
      <c r="A36" s="47" t="s">
        <v>45</v>
      </c>
      <c r="B36" s="50">
        <f t="shared" si="18"/>
        <v>2.5</v>
      </c>
      <c r="C36" s="50">
        <f t="shared" si="19"/>
        <v>3</v>
      </c>
      <c r="D36" s="1">
        <v>0.5</v>
      </c>
      <c r="E36" s="36">
        <v>514668</v>
      </c>
      <c r="F36" s="3">
        <v>0.5</v>
      </c>
      <c r="G36" s="19">
        <v>1.9E-2</v>
      </c>
      <c r="H36" s="19">
        <v>4.2000000000000003E-2</v>
      </c>
      <c r="I36" s="19">
        <v>0.10199999999999999</v>
      </c>
      <c r="J36" s="19">
        <v>2.6869999999999998</v>
      </c>
      <c r="L36" s="3">
        <v>5.04</v>
      </c>
      <c r="M36" s="6" t="s">
        <v>36</v>
      </c>
      <c r="N36" s="39">
        <v>0.5</v>
      </c>
      <c r="O36" s="48">
        <v>44409</v>
      </c>
      <c r="P36" s="48">
        <v>44409</v>
      </c>
      <c r="Q36" s="5" t="s">
        <v>54</v>
      </c>
      <c r="U36" s="4"/>
      <c r="W36" s="15"/>
    </row>
    <row r="37" spans="1:23" x14ac:dyDescent="0.2">
      <c r="A37" s="47" t="s">
        <v>45</v>
      </c>
      <c r="B37" s="50">
        <f t="shared" ref="B37" si="20">C36</f>
        <v>3</v>
      </c>
      <c r="C37" s="50">
        <f t="shared" ref="C37" si="21">B37+D37</f>
        <v>3.7</v>
      </c>
      <c r="D37" s="1">
        <v>0.7</v>
      </c>
      <c r="E37" s="36">
        <v>514669</v>
      </c>
      <c r="F37" s="3">
        <v>0.52</v>
      </c>
      <c r="G37" s="19">
        <v>3.6999999999999998E-2</v>
      </c>
      <c r="H37" s="19">
        <v>4.5999999999999999E-2</v>
      </c>
      <c r="I37" s="19">
        <v>0.107</v>
      </c>
      <c r="J37" s="19">
        <v>2.681</v>
      </c>
      <c r="L37" s="3">
        <v>4.4269999999999996</v>
      </c>
      <c r="M37" s="6" t="s">
        <v>37</v>
      </c>
      <c r="N37" s="39"/>
      <c r="O37" s="48">
        <v>44409</v>
      </c>
      <c r="P37" s="48">
        <v>44409</v>
      </c>
      <c r="Q37" s="5" t="s">
        <v>54</v>
      </c>
      <c r="U37" s="4"/>
      <c r="W37" s="15"/>
    </row>
    <row r="38" spans="1:23" x14ac:dyDescent="0.2">
      <c r="A38" s="47" t="s">
        <v>46</v>
      </c>
      <c r="B38" s="50">
        <v>0</v>
      </c>
      <c r="C38" s="50">
        <v>0.3</v>
      </c>
      <c r="D38" s="1">
        <v>0.3</v>
      </c>
      <c r="E38" s="36">
        <v>515312</v>
      </c>
      <c r="F38" s="3">
        <v>3.46</v>
      </c>
      <c r="G38" s="19">
        <v>1.7000000000000001E-2</v>
      </c>
      <c r="H38" s="19">
        <v>3.9E-2</v>
      </c>
      <c r="I38" s="19">
        <v>0.32700000000000001</v>
      </c>
      <c r="J38" s="19">
        <v>2.8260000000000001</v>
      </c>
      <c r="L38" s="3">
        <v>28.39</v>
      </c>
      <c r="M38" s="6" t="s">
        <v>36</v>
      </c>
      <c r="N38" s="39">
        <v>0.3</v>
      </c>
      <c r="O38" s="48">
        <v>44413</v>
      </c>
      <c r="P38" s="48">
        <v>44413</v>
      </c>
      <c r="Q38" s="5" t="s">
        <v>55</v>
      </c>
      <c r="U38" s="4"/>
      <c r="W38" s="15"/>
    </row>
    <row r="39" spans="1:23" x14ac:dyDescent="0.2">
      <c r="A39" s="47" t="s">
        <v>46</v>
      </c>
      <c r="B39" s="50">
        <f>C38</f>
        <v>0.3</v>
      </c>
      <c r="C39" s="50">
        <f>B39+D39</f>
        <v>0.8</v>
      </c>
      <c r="D39" s="1">
        <v>0.5</v>
      </c>
      <c r="E39" s="36">
        <v>515313</v>
      </c>
      <c r="F39" s="3">
        <v>0.25</v>
      </c>
      <c r="G39" s="19">
        <v>3.3000000000000002E-2</v>
      </c>
      <c r="H39" s="19">
        <v>1.2999999999999999E-2</v>
      </c>
      <c r="I39" s="19">
        <v>0.104</v>
      </c>
      <c r="J39" s="19">
        <v>2.6880000000000002</v>
      </c>
      <c r="L39" s="3">
        <v>2.0129999999999999</v>
      </c>
      <c r="M39" s="6" t="s">
        <v>37</v>
      </c>
      <c r="N39" s="39"/>
      <c r="O39" s="48">
        <v>44413</v>
      </c>
      <c r="P39" s="48">
        <v>44413</v>
      </c>
      <c r="Q39" s="5" t="s">
        <v>55</v>
      </c>
      <c r="U39" s="4"/>
      <c r="W39" s="15"/>
    </row>
    <row r="40" spans="1:23" x14ac:dyDescent="0.2">
      <c r="A40" s="47" t="s">
        <v>46</v>
      </c>
      <c r="B40" s="50">
        <f t="shared" ref="B40:B42" si="22">C39</f>
        <v>0.8</v>
      </c>
      <c r="C40" s="50">
        <f t="shared" ref="C40:C42" si="23">B40+D40</f>
        <v>1</v>
      </c>
      <c r="D40" s="1">
        <v>0.2</v>
      </c>
      <c r="E40" s="36">
        <v>515315</v>
      </c>
      <c r="F40" s="3">
        <v>0.36</v>
      </c>
      <c r="G40" s="19">
        <v>3.5999999999999997E-2</v>
      </c>
      <c r="H40" s="19">
        <v>2.1000000000000001E-2</v>
      </c>
      <c r="I40" s="19">
        <v>0.09</v>
      </c>
      <c r="J40" s="19">
        <v>2.68</v>
      </c>
      <c r="L40" s="3">
        <v>5.51</v>
      </c>
      <c r="M40" s="6" t="s">
        <v>37</v>
      </c>
      <c r="N40" s="39"/>
      <c r="O40" s="48">
        <v>44413</v>
      </c>
      <c r="P40" s="48">
        <v>44413</v>
      </c>
      <c r="Q40" s="5" t="s">
        <v>55</v>
      </c>
      <c r="U40" s="4"/>
      <c r="W40" s="15"/>
    </row>
    <row r="41" spans="1:23" x14ac:dyDescent="0.2">
      <c r="A41" s="47" t="s">
        <v>46</v>
      </c>
      <c r="B41" s="50">
        <f t="shared" si="22"/>
        <v>1</v>
      </c>
      <c r="C41" s="50">
        <f t="shared" si="23"/>
        <v>1.4</v>
      </c>
      <c r="D41" s="1">
        <v>0.4</v>
      </c>
      <c r="E41" s="36">
        <v>515316</v>
      </c>
      <c r="F41" s="3">
        <v>0.62</v>
      </c>
      <c r="G41" s="19">
        <v>1.7999999999999999E-2</v>
      </c>
      <c r="H41" s="19">
        <v>8.1000000000000003E-2</v>
      </c>
      <c r="I41" s="19">
        <v>0.56999999999999995</v>
      </c>
      <c r="J41" s="19">
        <v>2.698</v>
      </c>
      <c r="L41" s="3">
        <v>13.14</v>
      </c>
      <c r="M41" s="6" t="s">
        <v>37</v>
      </c>
      <c r="N41" s="39"/>
      <c r="O41" s="48">
        <v>44413</v>
      </c>
      <c r="P41" s="48">
        <v>44413</v>
      </c>
      <c r="Q41" s="5" t="s">
        <v>55</v>
      </c>
      <c r="U41" s="4"/>
      <c r="W41" s="15"/>
    </row>
    <row r="42" spans="1:23" x14ac:dyDescent="0.2">
      <c r="A42" s="47" t="s">
        <v>46</v>
      </c>
      <c r="B42" s="50">
        <f t="shared" si="22"/>
        <v>1.4</v>
      </c>
      <c r="C42" s="50">
        <f t="shared" si="23"/>
        <v>2.4</v>
      </c>
      <c r="D42" s="1">
        <v>1</v>
      </c>
      <c r="E42" s="36">
        <v>515317</v>
      </c>
      <c r="F42" s="3">
        <v>0.85</v>
      </c>
      <c r="G42" s="19">
        <v>3.4000000000000002E-2</v>
      </c>
      <c r="H42" s="19">
        <v>6.0000000000000001E-3</v>
      </c>
      <c r="I42" s="19">
        <v>6.7000000000000004E-2</v>
      </c>
      <c r="J42" s="19">
        <v>2.706</v>
      </c>
      <c r="L42" s="3">
        <v>11.46</v>
      </c>
      <c r="M42" s="6" t="s">
        <v>37</v>
      </c>
      <c r="N42" s="39"/>
      <c r="O42" s="48">
        <v>44413</v>
      </c>
      <c r="P42" s="48">
        <v>44413</v>
      </c>
      <c r="Q42" s="5" t="s">
        <v>55</v>
      </c>
      <c r="U42" s="4"/>
      <c r="W42" s="15"/>
    </row>
    <row r="43" spans="1:23" x14ac:dyDescent="0.2">
      <c r="A43" s="47" t="s">
        <v>46</v>
      </c>
      <c r="B43" s="50">
        <f t="shared" ref="B43" si="24">C42</f>
        <v>2.4</v>
      </c>
      <c r="C43" s="50">
        <f t="shared" ref="C43" si="25">B43+D43</f>
        <v>3.4</v>
      </c>
      <c r="D43" s="1">
        <v>1</v>
      </c>
      <c r="E43" s="36">
        <v>515318</v>
      </c>
      <c r="F43" s="3">
        <v>0.17</v>
      </c>
      <c r="G43" s="19">
        <v>0.02</v>
      </c>
      <c r="H43" s="19">
        <v>0.13300000000000001</v>
      </c>
      <c r="I43" s="19">
        <v>0.30399999999999999</v>
      </c>
      <c r="J43" s="19">
        <v>2.641</v>
      </c>
      <c r="L43" s="3">
        <v>4.3</v>
      </c>
      <c r="M43" s="6" t="s">
        <v>37</v>
      </c>
      <c r="N43" s="39"/>
      <c r="O43" s="48">
        <v>44413</v>
      </c>
      <c r="P43" s="48">
        <v>44413</v>
      </c>
      <c r="Q43" s="5" t="s">
        <v>55</v>
      </c>
      <c r="U43" s="4"/>
      <c r="W43" s="15"/>
    </row>
    <row r="44" spans="1:23" x14ac:dyDescent="0.2">
      <c r="A44" s="47"/>
      <c r="B44" s="50"/>
      <c r="C44" s="50"/>
      <c r="E44" s="34"/>
      <c r="F44" s="31"/>
      <c r="G44" s="32"/>
      <c r="H44" s="32"/>
      <c r="I44" s="32"/>
      <c r="J44" s="32"/>
      <c r="L44" s="33"/>
      <c r="O44" s="48"/>
      <c r="P44" s="48"/>
    </row>
    <row r="45" spans="1:23" x14ac:dyDescent="0.2">
      <c r="A45" s="47"/>
      <c r="B45" s="50"/>
      <c r="C45" s="50"/>
      <c r="E45" s="34"/>
      <c r="F45" s="31"/>
      <c r="G45" s="32"/>
      <c r="H45" s="32"/>
      <c r="I45" s="32"/>
      <c r="J45" s="32"/>
      <c r="L45" s="33"/>
      <c r="O45" s="48"/>
      <c r="P45" s="48"/>
    </row>
    <row r="46" spans="1:23" x14ac:dyDescent="0.2">
      <c r="A46" s="47"/>
      <c r="B46" s="50"/>
      <c r="C46" s="50"/>
      <c r="E46" s="34"/>
      <c r="F46" s="31"/>
      <c r="G46" s="32"/>
      <c r="H46" s="32"/>
      <c r="I46" s="32"/>
      <c r="J46" s="32"/>
      <c r="L46" s="33"/>
      <c r="O46" s="48"/>
      <c r="P46" s="48"/>
    </row>
    <row r="47" spans="1:23" x14ac:dyDescent="0.2">
      <c r="A47" s="47"/>
      <c r="B47" s="50"/>
      <c r="C47" s="50"/>
      <c r="E47" s="34"/>
      <c r="F47" s="31"/>
      <c r="G47" s="32"/>
      <c r="H47" s="32"/>
      <c r="I47" s="32"/>
      <c r="J47" s="32"/>
      <c r="L47" s="33"/>
      <c r="O47" s="48"/>
      <c r="P47" s="48"/>
    </row>
    <row r="48" spans="1:23" x14ac:dyDescent="0.2">
      <c r="A48" s="47"/>
      <c r="B48" s="50"/>
      <c r="C48" s="50"/>
      <c r="E48" s="34"/>
      <c r="F48" s="31"/>
      <c r="G48" s="32"/>
      <c r="H48" s="32"/>
      <c r="I48" s="32"/>
      <c r="J48" s="32"/>
      <c r="L48" s="33"/>
      <c r="O48" s="48"/>
      <c r="P48" s="48"/>
    </row>
    <row r="49" spans="1:16" x14ac:dyDescent="0.2">
      <c r="A49" s="47"/>
      <c r="E49" s="34"/>
      <c r="F49" s="31"/>
      <c r="G49" s="32"/>
      <c r="H49" s="32"/>
      <c r="I49" s="32"/>
      <c r="J49" s="32"/>
      <c r="L49" s="38"/>
      <c r="O49" s="48"/>
      <c r="P49" s="48"/>
    </row>
    <row r="50" spans="1:16" x14ac:dyDescent="0.2">
      <c r="A50" s="47"/>
      <c r="E50" s="34"/>
      <c r="F50" s="31"/>
      <c r="G50" s="32"/>
      <c r="H50" s="32"/>
      <c r="I50" s="32"/>
      <c r="J50" s="32"/>
      <c r="L50" s="38"/>
      <c r="O50" s="48"/>
      <c r="P50" s="48"/>
    </row>
    <row r="51" spans="1:16" x14ac:dyDescent="0.2">
      <c r="A51" s="47"/>
      <c r="B51" s="50"/>
      <c r="C51" s="50"/>
      <c r="E51" s="34"/>
      <c r="F51" s="31"/>
      <c r="G51" s="32"/>
      <c r="H51" s="32"/>
      <c r="I51" s="32"/>
      <c r="J51" s="32"/>
      <c r="L51" s="33"/>
      <c r="O51" s="48"/>
      <c r="P51" s="48"/>
    </row>
    <row r="52" spans="1:16" x14ac:dyDescent="0.2">
      <c r="A52" s="47"/>
      <c r="B52" s="50"/>
      <c r="C52" s="50"/>
      <c r="E52" s="34"/>
      <c r="F52" s="31"/>
      <c r="G52" s="32"/>
      <c r="H52" s="32"/>
      <c r="I52" s="32"/>
      <c r="J52" s="32"/>
      <c r="L52" s="33"/>
      <c r="O52" s="48"/>
      <c r="P52" s="48"/>
    </row>
    <row r="53" spans="1:16" x14ac:dyDescent="0.2">
      <c r="A53" s="47"/>
      <c r="B53" s="50"/>
      <c r="C53" s="50"/>
      <c r="E53" s="34"/>
      <c r="F53" s="31"/>
      <c r="G53" s="32"/>
      <c r="H53" s="32"/>
      <c r="I53" s="32"/>
      <c r="J53" s="32"/>
      <c r="L53" s="37"/>
      <c r="O53" s="48"/>
      <c r="P53" s="48"/>
    </row>
    <row r="54" spans="1:16" x14ac:dyDescent="0.2">
      <c r="A54" s="47"/>
      <c r="E54" s="34"/>
      <c r="F54" s="31"/>
      <c r="G54" s="32"/>
      <c r="H54" s="32"/>
      <c r="I54" s="32"/>
      <c r="J54" s="32"/>
      <c r="L54" s="33"/>
      <c r="O54" s="48"/>
      <c r="P54" s="48"/>
    </row>
    <row r="55" spans="1:16" x14ac:dyDescent="0.2">
      <c r="A55" s="47"/>
      <c r="E55" s="34"/>
      <c r="F55" s="31"/>
      <c r="G55" s="32"/>
      <c r="H55" s="32"/>
      <c r="I55" s="32"/>
      <c r="J55" s="32"/>
      <c r="L55" s="33"/>
      <c r="O55" s="48"/>
      <c r="P55" s="48"/>
    </row>
    <row r="56" spans="1:16" x14ac:dyDescent="0.2">
      <c r="A56" s="23"/>
      <c r="E56" s="34"/>
      <c r="F56" s="31"/>
      <c r="G56" s="32"/>
      <c r="H56" s="32"/>
      <c r="I56" s="32"/>
      <c r="J56" s="32"/>
      <c r="L56" s="33"/>
      <c r="O56" s="48"/>
      <c r="P56" s="48"/>
    </row>
    <row r="57" spans="1:16" x14ac:dyDescent="0.2">
      <c r="A57" s="23"/>
      <c r="E57" s="34"/>
      <c r="F57" s="31"/>
      <c r="G57" s="32"/>
      <c r="H57" s="32"/>
      <c r="I57" s="32"/>
      <c r="J57" s="32"/>
      <c r="L57" s="33"/>
      <c r="O57" s="48"/>
      <c r="P57" s="48"/>
    </row>
    <row r="58" spans="1:16" x14ac:dyDescent="0.2">
      <c r="A58" s="23"/>
      <c r="E58" s="34"/>
      <c r="F58" s="31"/>
      <c r="G58" s="32"/>
      <c r="H58" s="32"/>
      <c r="I58" s="32"/>
      <c r="J58" s="32"/>
      <c r="L58" s="33"/>
      <c r="O58" s="48"/>
      <c r="P58" s="48"/>
    </row>
    <row r="59" spans="1:16" x14ac:dyDescent="0.2">
      <c r="A59" s="23"/>
      <c r="E59" s="34"/>
      <c r="F59" s="31"/>
      <c r="G59" s="32"/>
      <c r="H59" s="32"/>
      <c r="I59" s="32"/>
      <c r="J59" s="32"/>
      <c r="L59" s="33"/>
      <c r="O59" s="48"/>
      <c r="P59" s="48"/>
    </row>
    <row r="60" spans="1:16" x14ac:dyDescent="0.2">
      <c r="A60" s="23"/>
      <c r="E60" s="34"/>
      <c r="F60" s="31"/>
      <c r="G60" s="32"/>
      <c r="H60" s="32"/>
      <c r="I60" s="32"/>
      <c r="J60" s="32"/>
      <c r="L60" s="33"/>
      <c r="O60" s="48"/>
      <c r="P60" s="48"/>
    </row>
    <row r="61" spans="1:16" x14ac:dyDescent="0.2">
      <c r="A61" s="23"/>
      <c r="E61" s="34"/>
      <c r="F61" s="31"/>
      <c r="G61" s="32"/>
      <c r="H61" s="32"/>
      <c r="I61" s="32"/>
      <c r="J61" s="32"/>
      <c r="L61" s="33"/>
      <c r="O61" s="48"/>
      <c r="P61" s="48"/>
    </row>
    <row r="62" spans="1:16" x14ac:dyDescent="0.2">
      <c r="A62" s="23"/>
      <c r="E62" s="34"/>
      <c r="F62" s="31"/>
      <c r="G62" s="32"/>
      <c r="H62" s="32"/>
      <c r="I62" s="32"/>
      <c r="J62" s="32"/>
      <c r="L62" s="33"/>
      <c r="O62" s="48"/>
      <c r="P62" s="48"/>
    </row>
    <row r="63" spans="1:16" x14ac:dyDescent="0.2">
      <c r="A63" s="23"/>
      <c r="E63" s="34"/>
      <c r="F63" s="31"/>
      <c r="G63" s="32"/>
      <c r="H63" s="32"/>
      <c r="I63" s="32"/>
      <c r="J63" s="32"/>
      <c r="L63" s="33"/>
      <c r="O63" s="48"/>
      <c r="P63" s="48"/>
    </row>
    <row r="64" spans="1:16" x14ac:dyDescent="0.2">
      <c r="A64" s="23"/>
      <c r="E64" s="34"/>
      <c r="F64" s="31"/>
      <c r="G64" s="32"/>
      <c r="H64" s="32"/>
      <c r="I64" s="32"/>
      <c r="J64" s="32"/>
      <c r="L64" s="33"/>
      <c r="O64" s="48"/>
      <c r="P64" s="48"/>
    </row>
    <row r="65" spans="1:16" x14ac:dyDescent="0.2">
      <c r="A65" s="23"/>
      <c r="E65" s="34"/>
      <c r="F65" s="31"/>
      <c r="G65" s="32"/>
      <c r="H65" s="32"/>
      <c r="I65" s="32"/>
      <c r="J65" s="32"/>
      <c r="L65" s="33"/>
      <c r="O65" s="48"/>
      <c r="P65" s="48"/>
    </row>
    <row r="66" spans="1:16" x14ac:dyDescent="0.2">
      <c r="A66" s="23"/>
      <c r="E66" s="34"/>
      <c r="F66" s="31"/>
      <c r="G66" s="32"/>
      <c r="H66" s="32"/>
      <c r="I66" s="32"/>
      <c r="J66" s="32"/>
      <c r="L66" s="33"/>
      <c r="O66" s="48"/>
      <c r="P66" s="48"/>
    </row>
    <row r="67" spans="1:16" x14ac:dyDescent="0.2">
      <c r="A67" s="23"/>
      <c r="E67" s="34"/>
      <c r="F67" s="31"/>
      <c r="G67" s="32"/>
      <c r="H67" s="32"/>
      <c r="I67" s="32"/>
      <c r="J67" s="32"/>
      <c r="L67" s="37"/>
      <c r="O67" s="48"/>
      <c r="P67" s="48"/>
    </row>
    <row r="68" spans="1:16" x14ac:dyDescent="0.2">
      <c r="A68" s="23"/>
      <c r="E68" s="34"/>
      <c r="F68" s="31"/>
      <c r="G68" s="32"/>
      <c r="H68" s="32"/>
      <c r="I68" s="32"/>
      <c r="J68" s="32"/>
      <c r="L68" s="33"/>
      <c r="O68" s="48"/>
      <c r="P68" s="48"/>
    </row>
    <row r="69" spans="1:16" x14ac:dyDescent="0.2">
      <c r="A69" s="23"/>
      <c r="E69" s="34"/>
      <c r="F69" s="31"/>
      <c r="G69" s="32"/>
      <c r="H69" s="32"/>
      <c r="I69" s="32"/>
      <c r="J69" s="32"/>
      <c r="L69" s="33"/>
      <c r="O69" s="48"/>
      <c r="P69" s="48"/>
    </row>
    <row r="70" spans="1:16" x14ac:dyDescent="0.2">
      <c r="A70" s="23"/>
      <c r="E70" s="34"/>
      <c r="F70" s="31"/>
      <c r="G70" s="32"/>
      <c r="H70" s="32"/>
      <c r="I70" s="32"/>
      <c r="L70" s="33"/>
      <c r="O70" s="48"/>
      <c r="P70" s="48"/>
    </row>
    <row r="71" spans="1:16" x14ac:dyDescent="0.2">
      <c r="A71" s="23"/>
      <c r="E71" s="34"/>
      <c r="F71" s="31"/>
      <c r="G71" s="32"/>
      <c r="H71" s="32"/>
      <c r="I71" s="32"/>
      <c r="L71" s="33"/>
      <c r="O71" s="48"/>
      <c r="P71" s="48"/>
    </row>
    <row r="72" spans="1:16" x14ac:dyDescent="0.2">
      <c r="A72" s="23"/>
      <c r="E72" s="34"/>
      <c r="F72" s="31"/>
      <c r="G72" s="32"/>
      <c r="H72" s="32"/>
      <c r="I72" s="32"/>
      <c r="L72" s="33"/>
      <c r="O72" s="48"/>
      <c r="P72" s="48"/>
    </row>
    <row r="73" spans="1:16" x14ac:dyDescent="0.2">
      <c r="A73" s="23"/>
      <c r="E73" s="34"/>
      <c r="F73" s="31"/>
      <c r="G73" s="32"/>
      <c r="H73" s="32"/>
      <c r="I73" s="32"/>
      <c r="L73" s="33"/>
      <c r="O73" s="48"/>
      <c r="P73" s="48"/>
    </row>
    <row r="74" spans="1:16" x14ac:dyDescent="0.2">
      <c r="A74" s="23"/>
      <c r="E74" s="34"/>
      <c r="F74" s="31"/>
      <c r="G74" s="32"/>
      <c r="H74" s="32"/>
      <c r="I74" s="32"/>
      <c r="L74" s="33"/>
      <c r="O74" s="48"/>
      <c r="P74" s="48"/>
    </row>
    <row r="75" spans="1:16" x14ac:dyDescent="0.2">
      <c r="A75" s="23"/>
      <c r="E75" s="34"/>
      <c r="F75" s="31"/>
      <c r="G75" s="32"/>
      <c r="H75" s="32"/>
      <c r="I75" s="32"/>
      <c r="L75" s="33"/>
      <c r="O75" s="48"/>
      <c r="P75" s="48"/>
    </row>
    <row r="76" spans="1:16" x14ac:dyDescent="0.2">
      <c r="A76" s="23"/>
      <c r="E76" s="34"/>
      <c r="F76" s="31"/>
      <c r="G76" s="32"/>
      <c r="H76" s="32"/>
      <c r="I76" s="32"/>
      <c r="L76" s="33"/>
      <c r="O76" s="48"/>
      <c r="P76" s="48"/>
    </row>
    <row r="77" spans="1:16" x14ac:dyDescent="0.2">
      <c r="A77" s="23"/>
      <c r="E77" s="34"/>
      <c r="F77" s="31"/>
      <c r="G77" s="32"/>
      <c r="H77" s="32"/>
      <c r="I77" s="32"/>
      <c r="L77" s="33"/>
      <c r="O77" s="48"/>
      <c r="P77" s="48"/>
    </row>
    <row r="78" spans="1:16" x14ac:dyDescent="0.2">
      <c r="A78" s="23"/>
      <c r="E78" s="34"/>
      <c r="F78" s="31"/>
      <c r="G78" s="32"/>
      <c r="H78" s="32"/>
      <c r="I78" s="32"/>
      <c r="L78" s="33"/>
      <c r="O78" s="48"/>
      <c r="P78" s="48"/>
    </row>
    <row r="79" spans="1:16" x14ac:dyDescent="0.2">
      <c r="A79" s="23"/>
      <c r="E79" s="34"/>
      <c r="F79" s="31"/>
      <c r="G79" s="32"/>
      <c r="H79" s="32"/>
      <c r="I79" s="32"/>
      <c r="L79" s="33"/>
      <c r="O79" s="48"/>
      <c r="P79" s="48"/>
    </row>
    <row r="80" spans="1:16" x14ac:dyDescent="0.2">
      <c r="A80" s="23"/>
      <c r="E80" s="34"/>
      <c r="F80" s="31"/>
      <c r="G80" s="32"/>
      <c r="H80" s="32"/>
      <c r="I80" s="32"/>
      <c r="L80" s="38"/>
      <c r="O80" s="48"/>
      <c r="P80" s="48"/>
    </row>
    <row r="81" spans="1:16" x14ac:dyDescent="0.2">
      <c r="A81" s="23"/>
      <c r="E81" s="34"/>
      <c r="F81" s="31"/>
      <c r="G81" s="32"/>
      <c r="H81" s="32"/>
      <c r="I81" s="32"/>
      <c r="L81" s="38"/>
      <c r="O81" s="48"/>
      <c r="P81" s="48"/>
    </row>
    <row r="82" spans="1:16" x14ac:dyDescent="0.2">
      <c r="A82" s="23"/>
      <c r="E82" s="34"/>
      <c r="F82" s="31"/>
      <c r="G82" s="32"/>
      <c r="H82" s="32"/>
      <c r="I82" s="32"/>
      <c r="L82" s="33"/>
      <c r="O82" s="48"/>
      <c r="P82" s="48"/>
    </row>
    <row r="83" spans="1:16" x14ac:dyDescent="0.2">
      <c r="A83" s="23"/>
      <c r="E83" s="34"/>
      <c r="F83" s="31"/>
      <c r="G83" s="32"/>
      <c r="H83" s="32"/>
      <c r="I83" s="32"/>
      <c r="L83" s="33"/>
      <c r="O83" s="48"/>
      <c r="P83" s="48"/>
    </row>
    <row r="84" spans="1:16" x14ac:dyDescent="0.2">
      <c r="A84" s="23"/>
      <c r="E84" s="34"/>
      <c r="F84" s="31"/>
      <c r="G84" s="32"/>
      <c r="H84" s="32"/>
      <c r="I84" s="32"/>
      <c r="L84" s="33"/>
      <c r="O84" s="48"/>
      <c r="P84" s="48"/>
    </row>
    <row r="85" spans="1:16" x14ac:dyDescent="0.2">
      <c r="A85" s="23"/>
      <c r="E85" s="34"/>
      <c r="F85" s="31"/>
      <c r="G85" s="32"/>
      <c r="H85" s="32"/>
      <c r="I85" s="32"/>
      <c r="L85" s="33"/>
      <c r="O85" s="48"/>
      <c r="P85" s="48"/>
    </row>
    <row r="86" spans="1:16" x14ac:dyDescent="0.2">
      <c r="A86" s="23"/>
      <c r="E86" s="34"/>
      <c r="F86" s="31"/>
      <c r="G86" s="32"/>
      <c r="H86" s="32"/>
      <c r="I86" s="32"/>
      <c r="L86" s="33"/>
      <c r="O86" s="48"/>
      <c r="P86" s="48"/>
    </row>
    <row r="87" spans="1:16" x14ac:dyDescent="0.2">
      <c r="A87" s="23"/>
      <c r="E87" s="34"/>
      <c r="F87" s="31"/>
      <c r="G87" s="32"/>
      <c r="H87" s="32"/>
      <c r="I87" s="32"/>
      <c r="L87" s="38"/>
      <c r="O87" s="48"/>
      <c r="P87" s="48"/>
    </row>
    <row r="88" spans="1:16" x14ac:dyDescent="0.2">
      <c r="A88" s="23"/>
      <c r="E88" s="34"/>
      <c r="F88" s="31"/>
      <c r="G88" s="32"/>
      <c r="H88" s="32"/>
      <c r="I88" s="32"/>
      <c r="L88" s="33"/>
      <c r="O88" s="48"/>
      <c r="P88" s="48"/>
    </row>
    <row r="89" spans="1:16" x14ac:dyDescent="0.2">
      <c r="A89" s="23"/>
      <c r="E89" s="34"/>
      <c r="F89" s="31"/>
      <c r="G89" s="32"/>
      <c r="H89" s="32"/>
      <c r="I89" s="32"/>
      <c r="L89" s="33"/>
      <c r="O89" s="48"/>
      <c r="P89" s="48"/>
    </row>
    <row r="90" spans="1:16" x14ac:dyDescent="0.2">
      <c r="A90" s="23"/>
      <c r="E90" s="34"/>
      <c r="F90" s="31"/>
      <c r="G90" s="32"/>
      <c r="H90" s="32"/>
      <c r="I90" s="32"/>
      <c r="L90" s="33"/>
      <c r="O90" s="48"/>
      <c r="P90" s="48"/>
    </row>
    <row r="91" spans="1:16" x14ac:dyDescent="0.2">
      <c r="A91" s="23"/>
      <c r="E91" s="34"/>
      <c r="F91" s="31"/>
      <c r="G91" s="32"/>
      <c r="H91" s="32"/>
      <c r="I91" s="32"/>
      <c r="L91" s="33"/>
      <c r="O91" s="48"/>
      <c r="P91" s="48"/>
    </row>
    <row r="92" spans="1:16" x14ac:dyDescent="0.2">
      <c r="A92" s="23"/>
      <c r="E92" s="34"/>
      <c r="F92" s="31"/>
      <c r="G92" s="32"/>
      <c r="H92" s="32"/>
      <c r="I92" s="32"/>
      <c r="L92" s="33"/>
      <c r="O92" s="48"/>
      <c r="P92" s="48"/>
    </row>
    <row r="93" spans="1:16" x14ac:dyDescent="0.2">
      <c r="A93" s="23"/>
      <c r="E93" s="34"/>
      <c r="F93" s="31"/>
      <c r="G93" s="32"/>
      <c r="H93" s="32"/>
      <c r="I93" s="32"/>
      <c r="L93" s="33"/>
      <c r="O93" s="48"/>
      <c r="P93" s="48"/>
    </row>
    <row r="94" spans="1:16" x14ac:dyDescent="0.2">
      <c r="A94" s="23"/>
      <c r="E94" s="34"/>
      <c r="F94" s="31"/>
      <c r="G94" s="32"/>
      <c r="H94" s="32"/>
      <c r="I94" s="32"/>
      <c r="L94" s="33"/>
      <c r="O94" s="48"/>
      <c r="P94" s="48"/>
    </row>
    <row r="95" spans="1:16" x14ac:dyDescent="0.2">
      <c r="A95" s="23"/>
      <c r="E95" s="34"/>
      <c r="F95" s="31"/>
      <c r="G95" s="32"/>
      <c r="H95" s="32"/>
      <c r="I95" s="32"/>
      <c r="L95" s="37"/>
    </row>
    <row r="96" spans="1:16" x14ac:dyDescent="0.2">
      <c r="A96" s="23"/>
      <c r="E96" s="34"/>
      <c r="F96" s="31"/>
      <c r="G96" s="32"/>
      <c r="H96" s="32"/>
      <c r="I96" s="32"/>
      <c r="L96" s="33"/>
    </row>
    <row r="97" spans="1:12" x14ac:dyDescent="0.2">
      <c r="A97" s="23"/>
      <c r="E97" s="34"/>
      <c r="F97" s="31"/>
      <c r="G97" s="32"/>
      <c r="H97" s="32"/>
      <c r="I97" s="32"/>
      <c r="L97" s="33"/>
    </row>
    <row r="98" spans="1:12" x14ac:dyDescent="0.2">
      <c r="A98" s="23"/>
      <c r="E98" s="34"/>
      <c r="F98" s="31"/>
      <c r="G98" s="32"/>
      <c r="H98" s="32"/>
      <c r="I98" s="32"/>
      <c r="L98" s="33"/>
    </row>
    <row r="99" spans="1:12" x14ac:dyDescent="0.2">
      <c r="A99" s="23"/>
      <c r="E99" s="34"/>
      <c r="F99" s="3"/>
      <c r="G99" s="32"/>
      <c r="H99" s="32"/>
      <c r="I99" s="32"/>
      <c r="L99" s="33"/>
    </row>
    <row r="100" spans="1:12" x14ac:dyDescent="0.2">
      <c r="A100" s="23"/>
      <c r="E100" s="34"/>
      <c r="F100" s="3"/>
      <c r="G100" s="32"/>
      <c r="H100" s="32"/>
      <c r="I100" s="32"/>
      <c r="L100" s="33"/>
    </row>
    <row r="101" spans="1:12" x14ac:dyDescent="0.2">
      <c r="A101" s="23"/>
      <c r="E101" s="34"/>
      <c r="F101" s="3"/>
      <c r="G101" s="32"/>
      <c r="H101" s="32"/>
      <c r="I101" s="32"/>
      <c r="L101" s="3"/>
    </row>
    <row r="102" spans="1:12" x14ac:dyDescent="0.2">
      <c r="F102" s="3"/>
      <c r="L102" s="3"/>
    </row>
    <row r="103" spans="1:12" x14ac:dyDescent="0.2">
      <c r="F103" s="3"/>
      <c r="L103" s="3"/>
    </row>
    <row r="104" spans="1:12" x14ac:dyDescent="0.2">
      <c r="F104" s="3"/>
      <c r="L104" s="3"/>
    </row>
    <row r="105" spans="1:12" x14ac:dyDescent="0.2">
      <c r="F105" s="3"/>
      <c r="L105" s="3"/>
    </row>
    <row r="106" spans="1:12" x14ac:dyDescent="0.2">
      <c r="F106" s="3"/>
      <c r="L106" s="3"/>
    </row>
    <row r="107" spans="1:12" x14ac:dyDescent="0.2">
      <c r="F107" s="3"/>
      <c r="L107" s="3"/>
    </row>
    <row r="108" spans="1:12" x14ac:dyDescent="0.2">
      <c r="F108" s="3"/>
      <c r="L108" s="3"/>
    </row>
    <row r="109" spans="1:12" x14ac:dyDescent="0.2">
      <c r="F109" s="3"/>
      <c r="L109" s="3"/>
    </row>
    <row r="110" spans="1:12" x14ac:dyDescent="0.2">
      <c r="F110" s="3"/>
      <c r="L110" s="3"/>
    </row>
    <row r="111" spans="1:12" x14ac:dyDescent="0.2">
      <c r="F111" s="3"/>
      <c r="L111" s="3"/>
    </row>
    <row r="112" spans="1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</row>
    <row r="154" spans="6:12" x14ac:dyDescent="0.2">
      <c r="F154" s="3"/>
    </row>
    <row r="155" spans="6:12" x14ac:dyDescent="0.2">
      <c r="F155" s="3"/>
    </row>
    <row r="156" spans="6:12" x14ac:dyDescent="0.2">
      <c r="F156" s="3"/>
    </row>
    <row r="157" spans="6:12" x14ac:dyDescent="0.2">
      <c r="F157" s="3"/>
    </row>
    <row r="158" spans="6:12" x14ac:dyDescent="0.2">
      <c r="F158" s="3"/>
    </row>
    <row r="159" spans="6:12" x14ac:dyDescent="0.2">
      <c r="F159" s="3"/>
    </row>
    <row r="160" spans="6:12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</sheetData>
  <protectedRanges>
    <protectedRange sqref="G70:I101 L54:L100 J54 G55:J69" name="Range27"/>
    <protectedRange sqref="E2:E17" name="Range1_9_2_1_1_14_1"/>
    <protectedRange sqref="G2:G8" name="Range27_60_1"/>
    <protectedRange sqref="G2:G8" name="Range1_43_1"/>
    <protectedRange sqref="G2:G8" name="Range26_48_1"/>
    <protectedRange sqref="H2:H8" name="Range27_61_1"/>
    <protectedRange sqref="H2:H8" name="Range1_44_1"/>
    <protectedRange sqref="H2:H8" name="Range26_49_1"/>
    <protectedRange sqref="I2:I8" name="Range27_62_1"/>
    <protectedRange sqref="I2:I8" name="Range1_45_1"/>
    <protectedRange sqref="I2:I8" name="Range26_50_1"/>
    <protectedRange sqref="J2:J8" name="Range27_63_1"/>
    <protectedRange sqref="J2:J8" name="Range1_46_1"/>
    <protectedRange sqref="J2:J8" name="Range26_51_1"/>
    <protectedRange sqref="L2:L8" name="Range27_64_1"/>
    <protectedRange sqref="L2:L8" name="Range1_8_1_11_1"/>
    <protectedRange sqref="E18:E19" name="Range1_9_2_1_1_15_1"/>
    <protectedRange sqref="G9:G19" name="Range27_65_1"/>
    <protectedRange sqref="G9:G19" name="Range1_47_1"/>
    <protectedRange sqref="G9:G19" name="Range26_52_1"/>
    <protectedRange sqref="H9:H19" name="Range27_66"/>
    <protectedRange sqref="H9:H19" name="Range1_48_1"/>
    <protectedRange sqref="H9:H19" name="Range26_53_1"/>
    <protectedRange sqref="I9:I19" name="Range27_67_1"/>
    <protectedRange sqref="I9:I19" name="Range1_49_1"/>
    <protectedRange sqref="I9:I19" name="Range26_54_1"/>
    <protectedRange sqref="J9:J19" name="Range27_68_1"/>
    <protectedRange sqref="J9:J19" name="Range1_50_1"/>
    <protectedRange sqref="J9:J19" name="Range26_55_1"/>
    <protectedRange sqref="L9:L19" name="Range27_69_1"/>
    <protectedRange sqref="L9:L19" name="Range1_8_1_12_1"/>
    <protectedRange sqref="E20:E21" name="Range1_9_2_1_1_16_1"/>
    <protectedRange sqref="G20:G21" name="Range27_70_1"/>
    <protectedRange sqref="G20:G21" name="Range1_51_1"/>
    <protectedRange sqref="G20:G21" name="Range26_56_1"/>
    <protectedRange sqref="H20:H21" name="Range27_71_1"/>
    <protectedRange sqref="H20" name="Range1_8_1_13_1"/>
    <protectedRange sqref="H21" name="Range1_6_7"/>
    <protectedRange sqref="H20:H21" name="Range26_57_1"/>
    <protectedRange sqref="I20:I21" name="Range27_72_1"/>
    <protectedRange sqref="I20" name="Range1_4_2_1_2"/>
    <protectedRange sqref="I21" name="Range1_6_8"/>
    <protectedRange sqref="I20:I21" name="Range26_58_1"/>
    <protectedRange sqref="J20:J21" name="Range27_73_1"/>
    <protectedRange sqref="J20:J21" name="Range1_52"/>
    <protectedRange sqref="J20:J21" name="Range26_59"/>
    <protectedRange sqref="L20:L21" name="Range27_74_1"/>
    <protectedRange sqref="L20" name="Range1_8_5"/>
    <protectedRange sqref="L21" name="Range1_6_9"/>
    <protectedRange sqref="G99:I101 H69:J69 G73:I73 G74:G75 G76:I79 H82 L81 G83:G84 G89:I95 G97 I96:I97 L96" name="Range1"/>
    <protectedRange sqref="G70:I101 G63:J69" name="Range26"/>
    <protectedRange sqref="E22:E24" name="Range1_9_2_1_1_1"/>
    <protectedRange sqref="G22:G24" name="Range27_6"/>
    <protectedRange sqref="G22 G24" name="Range1_4"/>
    <protectedRange sqref="G23" name="Range1_8"/>
    <protectedRange sqref="G22:G24" name="Range26_4"/>
    <protectedRange sqref="H22:H24" name="Range27_7"/>
    <protectedRange sqref="H22" name="Range1_6"/>
    <protectedRange sqref="H23" name="Range1_8_3"/>
    <protectedRange sqref="H22:H24" name="Range26_5"/>
    <protectedRange sqref="I22:I24" name="Range27_8"/>
    <protectedRange sqref="I23:I24" name="Range1_5"/>
    <protectedRange sqref="I22:I24" name="Range26_6"/>
    <protectedRange sqref="J22:J24" name="Range27_9"/>
    <protectedRange sqref="J22:J24" name="Range1_7"/>
    <protectedRange sqref="J22:J24" name="Range26_7"/>
    <protectedRange sqref="L22:L24" name="Range27_10"/>
    <protectedRange sqref="L24 L22" name="Range1_10"/>
    <protectedRange sqref="L23" name="Range1_8_2"/>
    <protectedRange sqref="L22:L24" name="Range28_1"/>
    <protectedRange sqref="E25:E32" name="Range1_9_2_1_1_2"/>
    <protectedRange sqref="G25:G32" name="Range27_11"/>
    <protectedRange sqref="G25:G32" name="Range1_11"/>
    <protectedRange sqref="G25:G32" name="Range26_8"/>
    <protectedRange sqref="H25:H32" name="Range27_12"/>
    <protectedRange sqref="H25:H32" name="Range1_12"/>
    <protectedRange sqref="H25:H32" name="Range26_9"/>
    <protectedRange sqref="I25:I32" name="Range27_13"/>
    <protectedRange sqref="I25:I32" name="Range1_13"/>
    <protectedRange sqref="I25:I32" name="Range26_10"/>
    <protectedRange sqref="J25:J32" name="Range27_14"/>
    <protectedRange sqref="J25:J32" name="Range1_14"/>
    <protectedRange sqref="J25:J32" name="Range26_11"/>
    <protectedRange sqref="L25:L32" name="Range27_15"/>
    <protectedRange sqref="L25:L32" name="Range1_8_1_1"/>
    <protectedRange sqref="L25:L32" name="Range28_2"/>
    <protectedRange sqref="E33:E41" name="Range1_9_2_1_1_3"/>
    <protectedRange sqref="G33:G41" name="Range27_16"/>
    <protectedRange sqref="G33:G41" name="Range1_15"/>
    <protectedRange sqref="G33:G41" name="Range26_12"/>
    <protectedRange sqref="H33:H41" name="Range27_17"/>
    <protectedRange sqref="H33:H41" name="Range1_16"/>
    <protectedRange sqref="H33:H41" name="Range26_13"/>
    <protectedRange sqref="I33:I41" name="Range27_18"/>
    <protectedRange sqref="I33:I41" name="Range1_17"/>
    <protectedRange sqref="I33:I41" name="Range26_14"/>
    <protectedRange sqref="J33:J41" name="Range27_19"/>
    <protectedRange sqref="J33:J41" name="Range1_18"/>
    <protectedRange sqref="J33:J41" name="Range26_15"/>
    <protectedRange sqref="L33:L41" name="Range27_20"/>
    <protectedRange sqref="L33:L41" name="Range1_8_1_2"/>
    <protectedRange sqref="L33:L41" name="Range28_3"/>
    <protectedRange sqref="E42" name="Range1_9_2_1_1_4"/>
    <protectedRange sqref="G42" name="Range27_21"/>
    <protectedRange sqref="G42" name="Range1_19"/>
    <protectedRange sqref="G42" name="Range26_16"/>
    <protectedRange sqref="H42" name="Range27_22"/>
    <protectedRange sqref="H42" name="Range1_20"/>
    <protectedRange sqref="H42" name="Range26_17"/>
    <protectedRange sqref="I42" name="Range27_23"/>
    <protectedRange sqref="I42" name="Range1_21"/>
    <protectedRange sqref="I42" name="Range26_18"/>
    <protectedRange sqref="J42" name="Range27_24"/>
    <protectedRange sqref="J42" name="Range1_22"/>
    <protectedRange sqref="J42" name="Range26_19"/>
    <protectedRange sqref="L42" name="Range27_25"/>
    <protectedRange sqref="L42" name="Range1_8_1_3"/>
    <protectedRange sqref="L42" name="Range28_4"/>
    <protectedRange sqref="E43:E44" name="Range1_9_2_1_1_5"/>
    <protectedRange sqref="G43:G44" name="Range27_26"/>
    <protectedRange sqref="G43:G44" name="Range1_23"/>
    <protectedRange sqref="G43:G44" name="Range26_20"/>
    <protectedRange sqref="H43:H44" name="Range27_27"/>
    <protectedRange sqref="H43:H44" name="Range1_24"/>
    <protectedRange sqref="H43:H44" name="Range26_21"/>
    <protectedRange sqref="I43:I44" name="Range27_28"/>
    <protectedRange sqref="I43:I44" name="Range1_25"/>
    <protectedRange sqref="I43:I44" name="Range26_22"/>
    <protectedRange sqref="J43:J44" name="Range27_29"/>
    <protectedRange sqref="J43:J44" name="Range1_26"/>
    <protectedRange sqref="J43:J44" name="Range26_23"/>
    <protectedRange sqref="L43:L44" name="Range27_30"/>
    <protectedRange sqref="L43:L44" name="Range1_8_1_4"/>
    <protectedRange sqref="L43:L44" name="Range28_5"/>
    <protectedRange sqref="E45:E49" name="Range1_9_2_1_1_6"/>
    <protectedRange sqref="G45:G49" name="Range27_31"/>
    <protectedRange sqref="G45:G49" name="Range1_27"/>
    <protectedRange sqref="G45:G49" name="Range26_24"/>
    <protectedRange sqref="H45:H49" name="Range27_32"/>
    <protectedRange sqref="H45:H49" name="Range1_28"/>
    <protectedRange sqref="H45:H49" name="Range26_25"/>
    <protectedRange sqref="I45:I49" name="Range27_33"/>
    <protectedRange sqref="I45:I49" name="Range1_29"/>
    <protectedRange sqref="I45:I49" name="Range26_26"/>
    <protectedRange sqref="J45:J49" name="Range27_34"/>
    <protectedRange sqref="J45:J49" name="Range1_30"/>
    <protectedRange sqref="J45:J49" name="Range26_27"/>
    <protectedRange sqref="L45:L49" name="Range27_35"/>
    <protectedRange sqref="L45:L49" name="Range1_8_1_5"/>
    <protectedRange sqref="L45:L49" name="Range28_6"/>
    <protectedRange sqref="E50" name="Range1_9_2_1_1_7"/>
    <protectedRange sqref="G50" name="Range27_36"/>
    <protectedRange sqref="G50" name="Range1_3_1"/>
    <protectedRange sqref="G50" name="Range26_28"/>
    <protectedRange sqref="H50" name="Range27_37"/>
    <protectedRange sqref="H50" name="Range1_3_2"/>
    <protectedRange sqref="H50" name="Range26_29"/>
    <protectedRange sqref="I50" name="Range27_38"/>
    <protectedRange sqref="I50" name="Range1_3_3"/>
    <protectedRange sqref="I50" name="Range26_30"/>
    <protectedRange sqref="J50" name="Range27_39"/>
    <protectedRange sqref="J50" name="Range1_3_4"/>
    <protectedRange sqref="J50" name="Range26_31"/>
    <protectedRange sqref="L50" name="Range27_40"/>
    <protectedRange sqref="L50" name="Range1_3_5"/>
    <protectedRange sqref="L50" name="Range28_7"/>
    <protectedRange sqref="E51:E53" name="Range1_9_2_1_1_9"/>
    <protectedRange sqref="G51:G53" name="Range27_46"/>
    <protectedRange sqref="G51:G52" name="Range1_38"/>
    <protectedRange sqref="G53" name="Range1_8_3_1"/>
    <protectedRange sqref="G51:G53" name="Range26_36"/>
    <protectedRange sqref="H51:H53" name="Range27_47"/>
    <protectedRange sqref="H51" name="Range1_8_1_7"/>
    <protectedRange sqref="H52" name="Range1_6_1"/>
    <protectedRange sqref="H53" name="Range1_8_3_2"/>
    <protectedRange sqref="H51:H53" name="Range26_37"/>
    <protectedRange sqref="I51:I53" name="Range27_48"/>
    <protectedRange sqref="I51" name="Range1_4_2_1_1"/>
    <protectedRange sqref="I52" name="Range1_6_2"/>
    <protectedRange sqref="I53" name="Range1_8_3_3"/>
    <protectedRange sqref="I51:I53" name="Range26_38"/>
    <protectedRange sqref="J51:J53" name="Range27_49"/>
    <protectedRange sqref="J51:J52" name="Range1_74"/>
    <protectedRange sqref="J53" name="Range1_8_3_4"/>
    <protectedRange sqref="J51:J53" name="Range26_39"/>
    <protectedRange sqref="L51:L53" name="Range27_50"/>
    <protectedRange sqref="L51" name="Range1_8_12"/>
    <protectedRange sqref="L52" name="Range1_6_3"/>
    <protectedRange sqref="L53" name="Range1_8_3_5"/>
    <protectedRange sqref="L51:L53" name="Range28_9"/>
    <protectedRange sqref="E54" name="Range1_9_2_1_1_10"/>
    <protectedRange sqref="G54" name="Range27_51"/>
    <protectedRange sqref="G54" name="Range1_75"/>
    <protectedRange sqref="G54" name="Range26_40"/>
    <protectedRange sqref="H54" name="Range27_52"/>
    <protectedRange sqref="H54" name="Range1_76"/>
    <protectedRange sqref="H54" name="Range26_41"/>
    <protectedRange sqref="I54" name="Range27_75"/>
    <protectedRange sqref="I54" name="Range1_77"/>
    <protectedRange sqref="I54" name="Range26_82"/>
    <protectedRange sqref="J54" name="Range1_78"/>
    <protectedRange sqref="J54" name="Range26_83"/>
    <protectedRange sqref="E55" name="Range1_9_2_1_1_21"/>
    <protectedRange sqref="G55" name="Range1_79"/>
    <protectedRange sqref="G55" name="Range26_84"/>
    <protectedRange sqref="H55" name="Range1_8_1_18"/>
    <protectedRange sqref="H55" name="Range26_85"/>
    <protectedRange sqref="I55" name="Range1_4_2_1_5"/>
    <protectedRange sqref="I55" name="Range26_86"/>
    <protectedRange sqref="J55" name="Range1_80"/>
    <protectedRange sqref="J55" name="Range26_87"/>
    <protectedRange sqref="L54" name="Range1_8_13"/>
    <protectedRange sqref="L54" name="Range28_13"/>
    <protectedRange sqref="E56:E57" name="Range1_9_2_1_1_22"/>
    <protectedRange sqref="G56:G57" name="Range1_81"/>
    <protectedRange sqref="G56:G57" name="Range26_88"/>
    <protectedRange sqref="H56:H57" name="Range1_82"/>
    <protectedRange sqref="H56:H57" name="Range26_89"/>
    <protectedRange sqref="I56:I57" name="Range1_83"/>
    <protectedRange sqref="I56:I57" name="Range26_90"/>
    <protectedRange sqref="J56:J57" name="Range1_84"/>
    <protectedRange sqref="J56:J57" name="Range26_91"/>
    <protectedRange sqref="L55:L56" name="Range1_8_1_19"/>
    <protectedRange sqref="L55:L56" name="Range28_22"/>
    <protectedRange sqref="E58" name="Range1_9_2_1_1_23"/>
    <protectedRange sqref="G58" name="Range1_85"/>
    <protectedRange sqref="G58" name="Range26_92"/>
    <protectedRange sqref="H58" name="Range1_8_1_20"/>
    <protectedRange sqref="H58" name="Range26_93"/>
    <protectedRange sqref="I58" name="Range1_4_2_1_6"/>
    <protectedRange sqref="I58" name="Range26_94"/>
    <protectedRange sqref="J58" name="Range1_86"/>
    <protectedRange sqref="J58" name="Range26_95"/>
    <protectedRange sqref="L57" name="Range1_8_14"/>
    <protectedRange sqref="L57" name="Range28_23"/>
    <protectedRange sqref="E59:E62" name="Range1_9_2_1_1_24"/>
    <protectedRange sqref="G59:G62" name="Range1_87"/>
    <protectedRange sqref="G59:G62" name="Range26_96"/>
    <protectedRange sqref="H59:H62" name="Range1_88"/>
    <protectedRange sqref="H59:H62" name="Range26_97"/>
    <protectedRange sqref="I59:I62" name="Range1_89"/>
    <protectedRange sqref="I59:I62" name="Range26_98"/>
    <protectedRange sqref="J59:J62" name="Range1_90"/>
    <protectedRange sqref="J59:J62" name="Range26_99"/>
    <protectedRange sqref="L58:L61" name="Range1_8_1_21"/>
    <protectedRange sqref="L58:L61" name="Range28_24"/>
    <protectedRange sqref="E63" name="Range1_9_2_1_1_25"/>
    <protectedRange sqref="H63" name="Range1_8_3_21"/>
    <protectedRange sqref="J63" name="Range1_8_3_22"/>
    <protectedRange sqref="L62" name="Range1_8_3_23"/>
    <protectedRange sqref="L62" name="Range28_25"/>
    <protectedRange sqref="E64:E66" name="Range1_9_2_1_1_26"/>
    <protectedRange sqref="G64 G66" name="Range1_91"/>
    <protectedRange sqref="G65" name="Range1_8_15"/>
    <protectedRange sqref="H64" name="Range1_6_10"/>
    <protectedRange sqref="H65" name="Range1_8_3_24"/>
    <protectedRange sqref="I65:I66" name="Range1_92"/>
    <protectedRange sqref="J64:J66" name="Range1_93"/>
    <protectedRange sqref="L65 L63" name="Range1_94"/>
    <protectedRange sqref="L64" name="Range1_8_16"/>
    <protectedRange sqref="L63:L65" name="Range28_26"/>
    <protectedRange sqref="E67:E68" name="Range1_9_2_1_1_27"/>
    <protectedRange sqref="G67:G68" name="Range1_95"/>
    <protectedRange sqref="H67:H68" name="Range1_96"/>
    <protectedRange sqref="I67:I68" name="Range1_97"/>
    <protectedRange sqref="J67:J68" name="Range1_98"/>
    <protectedRange sqref="L66:L67" name="Range1_8_1_22"/>
    <protectedRange sqref="L66:L67" name="Range28_27"/>
    <protectedRange sqref="E69" name="Range1_9_2_1_1_28"/>
    <protectedRange sqref="G69" name="Range1_99"/>
    <protectedRange sqref="L68" name="Range1_8_1_23"/>
    <protectedRange sqref="L68" name="Range28_28"/>
    <protectedRange sqref="E70:E72" name="Range1_9_2_1_1_29"/>
    <protectedRange sqref="H72" name="Range1_6_4"/>
    <protectedRange sqref="H71 G70:I70" name="Range1_8_3_6"/>
    <protectedRange sqref="L71" name="Range1_6_5"/>
    <protectedRange sqref="L69:L70" name="Range1_8_3_7"/>
    <protectedRange sqref="L69:L71" name="Range28_29"/>
    <protectedRange sqref="E73" name="Range1_9_2_1_1_30"/>
    <protectedRange sqref="L72" name="Range1_8_1_24"/>
    <protectedRange sqref="L72" name="Range28_30"/>
    <protectedRange sqref="E74:E75" name="Range1_9_2_1_1_31"/>
    <protectedRange sqref="H74" name="Range1_8_1_25"/>
    <protectedRange sqref="I74" name="Range1_4_2_1_7"/>
    <protectedRange sqref="H75:I75" name="Range1_6_6"/>
    <protectedRange sqref="L73" name="Range1_8_17"/>
    <protectedRange sqref="L74" name="Range1_6_11"/>
    <protectedRange sqref="L73:L74" name="Range28_31"/>
    <protectedRange sqref="E76:E79" name="Range1_9_2_1_1_32"/>
    <protectedRange sqref="L75:L78" name="Range1_8_1_26"/>
    <protectedRange sqref="L75:L78" name="Range28_32"/>
    <protectedRange sqref="E80:E82" name="Range1_9_2_1_1_33"/>
    <protectedRange sqref="G82 I82" name="Range1_4_4"/>
    <protectedRange sqref="H81 G80:I80" name="Range1_8_18"/>
    <protectedRange sqref="G81 I81" name="Range1_4_2_2"/>
    <protectedRange sqref="L79:L80" name="Range1_8_19"/>
    <protectedRange sqref="L79:L81" name="Range28_33"/>
    <protectedRange sqref="E83:E85" name="Range1_9_2_1_1_34"/>
    <protectedRange sqref="H83" name="Range1_8_1_27"/>
    <protectedRange sqref="I83" name="Range1_4_2_1_8"/>
    <protectedRange sqref="H84:I84" name="Range1_6_12"/>
    <protectedRange sqref="G85:I85" name="Range1_8_3_8"/>
    <protectedRange sqref="L82" name="Range1_8_20"/>
    <protectedRange sqref="L83" name="Range1_6_13"/>
    <protectedRange sqref="L84" name="Range1_8_3_17"/>
    <protectedRange sqref="L82:L84" name="Range28_34"/>
    <protectedRange sqref="E86:E88" name="Range1_9_2_1_1_35"/>
    <protectedRange sqref="G86:I86" name="Range1_3_6"/>
    <protectedRange sqref="H88 G87:I87" name="Range1_8_21"/>
    <protectedRange sqref="G88 I88" name="Range1_4_2_3"/>
    <protectedRange sqref="L85" name="Range1_3_7"/>
    <protectedRange sqref="L86:L87" name="Range1_8_22"/>
    <protectedRange sqref="L85:L87" name="Range28_35"/>
    <protectedRange sqref="E89:E92" name="Range1_9_2_1_1_36"/>
    <protectedRange sqref="L88:L91" name="Range1_8_1_28"/>
    <protectedRange sqref="L88:L91" name="Range28_36"/>
    <protectedRange sqref="E93:E95" name="Range1_9_2_1_1_37"/>
    <protectedRange sqref="L92:L94" name="Range1_8_1_29"/>
    <protectedRange sqref="L92:L94" name="Range28_37"/>
    <protectedRange sqref="E96:E98" name="Range1_9_2_1_1_38"/>
    <protectedRange sqref="G98:I98" name="Range1_3_8"/>
    <protectedRange sqref="G96" name="Range1_8_23"/>
    <protectedRange sqref="H96" name="Range1_8_3_20"/>
    <protectedRange sqref="L97" name="Range1_3_9"/>
    <protectedRange sqref="L95" name="Range1_8_24"/>
    <protectedRange sqref="L95:L97" name="Range28_38"/>
    <protectedRange sqref="E99" name="Range1_9_2_1_1_39"/>
    <protectedRange sqref="L98" name="Range1_8_1_30"/>
    <protectedRange sqref="L98" name="Range28_39"/>
    <protectedRange sqref="E100:E101" name="Range1_9_2_1_1_40"/>
    <protectedRange sqref="L99:L100" name="Range1_8_1_31"/>
    <protectedRange sqref="L99:L100" name="Range28_40"/>
  </protectedRanges>
  <sortState xmlns:xlrd2="http://schemas.microsoft.com/office/spreadsheetml/2017/richdata2" ref="A2:W17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6"/>
  <sheetViews>
    <sheetView zoomScaleNormal="100" workbookViewId="0">
      <selection activeCell="I17" sqref="H17:I1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7" t="s">
        <v>38</v>
      </c>
      <c r="B2" s="50">
        <v>0</v>
      </c>
      <c r="C2" s="54" t="s">
        <v>76</v>
      </c>
      <c r="D2" s="50">
        <v>0</v>
      </c>
    </row>
    <row r="3" spans="1:4" ht="15" x14ac:dyDescent="0.25">
      <c r="A3" s="47" t="s">
        <v>39</v>
      </c>
      <c r="B3" s="50">
        <v>0</v>
      </c>
      <c r="C3" s="54" t="s">
        <v>77</v>
      </c>
      <c r="D3" s="50">
        <v>0</v>
      </c>
    </row>
    <row r="4" spans="1:4" ht="15" x14ac:dyDescent="0.25">
      <c r="A4" s="47" t="s">
        <v>40</v>
      </c>
      <c r="B4" s="50">
        <v>0</v>
      </c>
      <c r="C4" s="54" t="s">
        <v>78</v>
      </c>
      <c r="D4" s="50">
        <v>0</v>
      </c>
    </row>
    <row r="5" spans="1:4" ht="15" x14ac:dyDescent="0.25">
      <c r="A5" s="47" t="s">
        <v>41</v>
      </c>
      <c r="B5" s="50">
        <v>0</v>
      </c>
      <c r="C5" s="54" t="s">
        <v>79</v>
      </c>
      <c r="D5" s="50">
        <v>0</v>
      </c>
    </row>
    <row r="6" spans="1:4" ht="15" x14ac:dyDescent="0.25">
      <c r="A6" s="47" t="s">
        <v>42</v>
      </c>
      <c r="B6" s="50">
        <v>0</v>
      </c>
      <c r="C6" s="54" t="s">
        <v>80</v>
      </c>
      <c r="D6" s="50">
        <v>0</v>
      </c>
    </row>
    <row r="7" spans="1:4" ht="15" x14ac:dyDescent="0.25">
      <c r="A7" s="47" t="s">
        <v>43</v>
      </c>
      <c r="B7" s="50">
        <v>0</v>
      </c>
      <c r="C7" s="54" t="s">
        <v>81</v>
      </c>
      <c r="D7" s="50">
        <v>0</v>
      </c>
    </row>
    <row r="8" spans="1:4" ht="15" x14ac:dyDescent="0.25">
      <c r="A8" s="47" t="s">
        <v>44</v>
      </c>
      <c r="B8" s="50">
        <v>0</v>
      </c>
      <c r="C8" s="54" t="s">
        <v>82</v>
      </c>
      <c r="D8" s="50">
        <v>0</v>
      </c>
    </row>
    <row r="9" spans="1:4" ht="15" x14ac:dyDescent="0.25">
      <c r="A9" s="47" t="s">
        <v>45</v>
      </c>
      <c r="B9" s="50">
        <v>0</v>
      </c>
      <c r="C9" s="54" t="s">
        <v>83</v>
      </c>
      <c r="D9" s="50">
        <v>0</v>
      </c>
    </row>
    <row r="10" spans="1:4" ht="15" x14ac:dyDescent="0.25">
      <c r="A10" s="47" t="s">
        <v>46</v>
      </c>
      <c r="B10" s="50">
        <v>0</v>
      </c>
      <c r="C10" s="54" t="s">
        <v>84</v>
      </c>
      <c r="D10" s="50">
        <v>0</v>
      </c>
    </row>
    <row r="11" spans="1:4" x14ac:dyDescent="0.2">
      <c r="A11" s="47"/>
      <c r="B11" s="50"/>
      <c r="C11" s="51"/>
      <c r="D11" s="50"/>
    </row>
    <row r="12" spans="1:4" x14ac:dyDescent="0.2">
      <c r="A12" s="47"/>
      <c r="B12" s="50"/>
      <c r="C12" s="51"/>
      <c r="D12" s="50"/>
    </row>
    <row r="13" spans="1:4" x14ac:dyDescent="0.2">
      <c r="A13" s="47"/>
      <c r="B13" s="50"/>
      <c r="C13" s="51"/>
      <c r="D13" s="50"/>
    </row>
    <row r="14" spans="1:4" x14ac:dyDescent="0.2">
      <c r="A14" s="47"/>
      <c r="B14" s="50"/>
      <c r="C14" s="51"/>
      <c r="D14" s="50"/>
    </row>
    <row r="15" spans="1:4" x14ac:dyDescent="0.2">
      <c r="A15" s="47"/>
      <c r="B15" s="50"/>
      <c r="C15" s="51"/>
      <c r="D15" s="50"/>
    </row>
    <row r="16" spans="1:4" x14ac:dyDescent="0.2">
      <c r="A16" s="47"/>
      <c r="B16" s="50"/>
      <c r="C16" s="51"/>
      <c r="D16" s="50"/>
    </row>
    <row r="17" spans="1:4" x14ac:dyDescent="0.2">
      <c r="A17" s="47"/>
      <c r="B17" s="50"/>
      <c r="C17" s="51"/>
      <c r="D17" s="50"/>
    </row>
    <row r="18" spans="1:4" x14ac:dyDescent="0.2">
      <c r="A18" s="47"/>
      <c r="B18" s="50"/>
      <c r="C18" s="51"/>
      <c r="D18" s="50"/>
    </row>
    <row r="19" spans="1:4" ht="15" x14ac:dyDescent="0.25">
      <c r="A19" s="47"/>
      <c r="B19" s="50"/>
      <c r="C19" s="53"/>
      <c r="D19" s="50"/>
    </row>
    <row r="20" spans="1:4" ht="15" x14ac:dyDescent="0.25">
      <c r="A20" s="23"/>
      <c r="C20"/>
    </row>
    <row r="21" spans="1:4" ht="15" x14ac:dyDescent="0.25">
      <c r="A21" s="23"/>
      <c r="C21"/>
    </row>
    <row r="22" spans="1:4" ht="15" x14ac:dyDescent="0.25">
      <c r="A22" s="23"/>
      <c r="C22"/>
    </row>
    <row r="23" spans="1:4" ht="15" x14ac:dyDescent="0.25">
      <c r="A23" s="23"/>
      <c r="C23"/>
    </row>
    <row r="24" spans="1:4" ht="15" x14ac:dyDescent="0.25">
      <c r="A24" s="23"/>
      <c r="C24"/>
    </row>
    <row r="25" spans="1:4" ht="15" x14ac:dyDescent="0.25">
      <c r="A25" s="23"/>
      <c r="C25"/>
    </row>
    <row r="26" spans="1:4" ht="15" x14ac:dyDescent="0.25">
      <c r="A26" s="23"/>
      <c r="C26"/>
    </row>
    <row r="27" spans="1:4" ht="15" x14ac:dyDescent="0.25">
      <c r="A27" s="23"/>
      <c r="C27"/>
    </row>
    <row r="28" spans="1:4" ht="15" x14ac:dyDescent="0.25">
      <c r="A28" s="23"/>
      <c r="C28"/>
    </row>
    <row r="29" spans="1:4" ht="15" x14ac:dyDescent="0.25">
      <c r="A29" s="23"/>
      <c r="C29"/>
    </row>
    <row r="30" spans="1:4" ht="15" x14ac:dyDescent="0.25">
      <c r="A30" s="23"/>
      <c r="C30"/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  <c r="E35"/>
    </row>
    <row r="36" spans="1:5" ht="15" x14ac:dyDescent="0.25">
      <c r="A36" s="23"/>
      <c r="C36"/>
      <c r="E36"/>
    </row>
    <row r="37" spans="1:5" ht="15" x14ac:dyDescent="0.25">
      <c r="A37" s="23"/>
      <c r="C37"/>
      <c r="E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x14ac:dyDescent="0.2">
      <c r="A41" s="23"/>
    </row>
    <row r="42" spans="1:5" x14ac:dyDescent="0.2">
      <c r="A42" s="23"/>
    </row>
    <row r="43" spans="1:5" x14ac:dyDescent="0.2">
      <c r="A43" s="23"/>
    </row>
    <row r="44" spans="1:5" x14ac:dyDescent="0.2">
      <c r="A44" s="23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2021-10-14T06:44:20Z</dcterms:modified>
</cp:coreProperties>
</file>