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50 SDY 121S SPLIT ODW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20" i="2" l="1"/>
  <c r="B121" i="2" s="1"/>
  <c r="C121" i="2" s="1"/>
  <c r="B122" i="2" s="1"/>
  <c r="C122" i="2" s="1"/>
  <c r="B123" i="2" s="1"/>
  <c r="C123" i="2" s="1"/>
  <c r="C127" i="2" l="1"/>
  <c r="B128" i="2" s="1"/>
  <c r="C128" i="2" s="1"/>
  <c r="B129" i="2" s="1"/>
  <c r="C129" i="2" s="1"/>
  <c r="B130" i="2" s="1"/>
  <c r="C130" i="2" s="1"/>
  <c r="C124" i="2"/>
  <c r="B125" i="2" s="1"/>
  <c r="C125" i="2" s="1"/>
  <c r="B126" i="2" s="1"/>
  <c r="C126" i="2" s="1"/>
  <c r="C115" i="2" l="1"/>
  <c r="B116" i="2" s="1"/>
  <c r="C116" i="2" s="1"/>
  <c r="B117" i="2" s="1"/>
  <c r="C117" i="2" s="1"/>
  <c r="B118" i="2" s="1"/>
  <c r="C118" i="2" s="1"/>
  <c r="B119" i="2" s="1"/>
  <c r="C119" i="2" s="1"/>
  <c r="C110" i="2" l="1"/>
  <c r="B111" i="2" s="1"/>
  <c r="C111" i="2" s="1"/>
  <c r="B112" i="2" s="1"/>
  <c r="C112" i="2" s="1"/>
  <c r="B113" i="2" s="1"/>
  <c r="C113" i="2" s="1"/>
  <c r="B114" i="2" s="1"/>
  <c r="C114" i="2" s="1"/>
  <c r="C106" i="2"/>
  <c r="B107" i="2" s="1"/>
  <c r="C107" i="2" s="1"/>
  <c r="B108" i="2" s="1"/>
  <c r="C108" i="2" s="1"/>
  <c r="B109" i="2" s="1"/>
  <c r="C109" i="2" s="1"/>
  <c r="C102" i="2"/>
  <c r="B103" i="2" s="1"/>
  <c r="C103" i="2" s="1"/>
  <c r="B104" i="2" s="1"/>
  <c r="C104" i="2" s="1"/>
  <c r="B105" i="2" s="1"/>
  <c r="C105" i="2" s="1"/>
  <c r="C98" i="2"/>
  <c r="B99" i="2" s="1"/>
  <c r="C99" i="2" s="1"/>
  <c r="B100" i="2" s="1"/>
  <c r="C100" i="2" s="1"/>
  <c r="B101" i="2" s="1"/>
  <c r="C101" i="2" s="1"/>
  <c r="C94" i="2"/>
  <c r="B95" i="2" s="1"/>
  <c r="C95" i="2" s="1"/>
  <c r="B96" i="2" s="1"/>
  <c r="C96" i="2" s="1"/>
  <c r="B97" i="2" s="1"/>
  <c r="C97" i="2" s="1"/>
  <c r="C93" i="2" l="1"/>
  <c r="B93" i="2"/>
  <c r="C92" i="2"/>
  <c r="B92" i="2"/>
  <c r="C91" i="2"/>
  <c r="C90" i="2"/>
  <c r="B90" i="2"/>
  <c r="C89" i="2"/>
  <c r="B89" i="2"/>
  <c r="C88" i="2"/>
  <c r="C87" i="2"/>
  <c r="B87" i="2"/>
  <c r="C86" i="2"/>
  <c r="B86" i="2"/>
  <c r="C85" i="2"/>
  <c r="B85" i="2"/>
  <c r="C83" i="2"/>
  <c r="B83" i="2"/>
  <c r="C82" i="2"/>
  <c r="B82" i="2"/>
  <c r="C80" i="2"/>
  <c r="B80" i="2"/>
  <c r="C79" i="2"/>
  <c r="B79" i="2"/>
  <c r="C77" i="2"/>
  <c r="B77" i="2"/>
  <c r="C75" i="2"/>
  <c r="B75" i="2"/>
  <c r="C74" i="2"/>
  <c r="B74" i="2"/>
  <c r="C73" i="2"/>
  <c r="B73" i="2"/>
  <c r="C72" i="2"/>
  <c r="B72" i="2"/>
  <c r="C70" i="2"/>
  <c r="B70" i="2"/>
  <c r="C69" i="2"/>
  <c r="B69" i="2"/>
  <c r="C68" i="2"/>
  <c r="B68" i="2"/>
  <c r="C67" i="2"/>
  <c r="B67" i="2"/>
  <c r="C65" i="2"/>
  <c r="B65" i="2"/>
  <c r="C64" i="2"/>
  <c r="B64" i="2"/>
  <c r="C63" i="2"/>
  <c r="B63" i="2"/>
  <c r="C62" i="2"/>
  <c r="B62" i="2"/>
  <c r="C60" i="2"/>
  <c r="B60" i="2"/>
  <c r="C59" i="2"/>
  <c r="B59" i="2"/>
  <c r="C58" i="2"/>
  <c r="B58" i="2"/>
  <c r="C57" i="2"/>
  <c r="B57" i="2"/>
  <c r="C55" i="2"/>
  <c r="B55" i="2"/>
  <c r="C54" i="2"/>
  <c r="B54" i="2"/>
  <c r="C53" i="2"/>
  <c r="B53" i="2"/>
  <c r="C52" i="2"/>
  <c r="B52" i="2"/>
  <c r="C50" i="2"/>
  <c r="B50" i="2"/>
  <c r="C49" i="2"/>
  <c r="B49" i="2"/>
  <c r="C48" i="2"/>
  <c r="B48" i="2"/>
  <c r="C46" i="2"/>
  <c r="B46" i="2"/>
  <c r="C45" i="2"/>
  <c r="B45" i="2"/>
  <c r="C43" i="2"/>
  <c r="B43" i="2"/>
  <c r="C42" i="2"/>
  <c r="B42" i="2"/>
  <c r="C41" i="2"/>
  <c r="B41" i="2"/>
  <c r="C38" i="2"/>
  <c r="B38" i="2"/>
  <c r="C37" i="2"/>
  <c r="B37" i="2"/>
  <c r="C35" i="2"/>
  <c r="B35" i="2"/>
  <c r="C34" i="2"/>
  <c r="B34" i="2"/>
  <c r="C32" i="2"/>
  <c r="B32" i="2"/>
  <c r="C31" i="2"/>
  <c r="B31" i="2"/>
  <c r="C30" i="2"/>
  <c r="B30" i="2"/>
  <c r="C28" i="2"/>
  <c r="B28" i="2"/>
  <c r="C27" i="2"/>
  <c r="B27" i="2"/>
  <c r="C25" i="2"/>
  <c r="B25" i="2"/>
  <c r="C23" i="2"/>
  <c r="B23" i="2"/>
  <c r="C22" i="2"/>
  <c r="B22" i="2"/>
  <c r="C20" i="2"/>
  <c r="B20" i="2"/>
  <c r="C19" i="2"/>
  <c r="B19" i="2"/>
  <c r="C17" i="2"/>
  <c r="B17" i="2"/>
  <c r="C16" i="2"/>
  <c r="B16" i="2"/>
  <c r="C14" i="2"/>
  <c r="B14" i="2"/>
  <c r="C13" i="2"/>
  <c r="B13" i="2"/>
  <c r="C12" i="2"/>
  <c r="B12" i="2"/>
  <c r="C10" i="2"/>
  <c r="B10" i="2"/>
  <c r="C9" i="2"/>
  <c r="B9" i="2"/>
  <c r="C8" i="2"/>
  <c r="B8" i="2"/>
  <c r="C7" i="2"/>
  <c r="B7" i="2"/>
  <c r="C5" i="2"/>
  <c r="B5" i="2"/>
  <c r="C4" i="2"/>
  <c r="B4" i="2"/>
  <c r="C3" i="2"/>
  <c r="B3" i="2"/>
</calcChain>
</file>

<file path=xl/comments1.xml><?xml version="1.0" encoding="utf-8"?>
<comments xmlns="http://schemas.openxmlformats.org/spreadsheetml/2006/main">
  <authors>
    <author>Luz Barnachea</author>
  </authors>
  <commentList>
    <comment ref="L110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-0.93</t>
        </r>
      </text>
    </comment>
  </commentList>
</comments>
</file>

<file path=xl/sharedStrings.xml><?xml version="1.0" encoding="utf-8"?>
<sst xmlns="http://schemas.openxmlformats.org/spreadsheetml/2006/main" count="670" uniqueCount="187">
  <si>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</si>
  <si>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</si>
  <si>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</si>
  <si>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</si>
  <si>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</si>
  <si>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</si>
  <si>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</si>
  <si>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</si>
  <si>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</si>
  <si>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</si>
  <si>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</si>
  <si>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</si>
  <si>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</si>
  <si>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</si>
  <si>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</si>
  <si>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</si>
  <si>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</si>
  <si>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</si>
  <si>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</si>
  <si>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</si>
  <si>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</si>
  <si>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</si>
  <si>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</si>
  <si>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</si>
  <si>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</si>
  <si>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</si>
  <si>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</si>
  <si>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</si>
  <si>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</si>
  <si>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</si>
  <si>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</si>
  <si>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</si>
  <si>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</si>
  <si>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</si>
  <si>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</si>
  <si>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SDY_650_121S_SPLIT_W_001</t>
  </si>
  <si>
    <t>SDY_650_121S_SPLIT_W_002</t>
  </si>
  <si>
    <t>SDY_650_121S_SPLIT_W_003</t>
  </si>
  <si>
    <t>SDY_650_121S_SPLIT_W_004</t>
  </si>
  <si>
    <t>SDY_650_121S_SPLIT_W_005</t>
  </si>
  <si>
    <t>SDY_650_121S_SPLIT_W_006</t>
  </si>
  <si>
    <t>R. SUMBAGUE</t>
  </si>
  <si>
    <t>B-2021348</t>
  </si>
  <si>
    <t>B-2021361</t>
  </si>
  <si>
    <t>B-2021380</t>
  </si>
  <si>
    <t>SDY_650_121S_SPLIT_W_007</t>
  </si>
  <si>
    <t>SDY_650_121S_SPLIT_W_008</t>
  </si>
  <si>
    <t>SDY_650_121S_SPLIT_W_009</t>
  </si>
  <si>
    <t>SDY_650_121S_SPLIT_W_010</t>
  </si>
  <si>
    <t>SDY_650_121S_SPLIT_W_011</t>
  </si>
  <si>
    <t>SDY_650_121S_SPLIT_W_012</t>
  </si>
  <si>
    <t>SDY_650_121S_SPLIT_W_013</t>
  </si>
  <si>
    <t>SDY_650_121S_SPLIT_W_014</t>
  </si>
  <si>
    <t>SDY_650_121S_SPLIT_W_015</t>
  </si>
  <si>
    <t>B-2021391</t>
  </si>
  <si>
    <t>B-2021406</t>
  </si>
  <si>
    <t>B-2021493</t>
  </si>
  <si>
    <t>B-2021688</t>
  </si>
  <si>
    <t>B-2021718</t>
  </si>
  <si>
    <t>B-2021737</t>
  </si>
  <si>
    <t>B-2021789</t>
  </si>
  <si>
    <t>B-2021913</t>
  </si>
  <si>
    <t>SDY_650_121S_SPLIT_W_016</t>
  </si>
  <si>
    <t>SDY_650_121S_SPLIT_W_017</t>
  </si>
  <si>
    <t>SDY_650_121S_SPLIT_W_018</t>
  </si>
  <si>
    <t>SDY_650_121S_SPLIT_W_019</t>
  </si>
  <si>
    <t>SDY_650_121S_SPLIT_W_020</t>
  </si>
  <si>
    <t>SDY_650_121S_SPLIT_W_021</t>
  </si>
  <si>
    <t>SDY_650_121S_SPLIT_W_022</t>
  </si>
  <si>
    <t>S. SANA</t>
  </si>
  <si>
    <t>B-2022128</t>
  </si>
  <si>
    <t>B-2022144</t>
  </si>
  <si>
    <t>B-2022155</t>
  </si>
  <si>
    <t>B-2022173</t>
  </si>
  <si>
    <t>07/20/2020</t>
  </si>
  <si>
    <t>D. ASENA</t>
  </si>
  <si>
    <t>07/21/2021</t>
  </si>
  <si>
    <t>07/23/2022</t>
  </si>
  <si>
    <t>B-2022050</t>
  </si>
  <si>
    <t>B-2022066</t>
  </si>
  <si>
    <t>B-2022086</t>
  </si>
  <si>
    <t>FW</t>
  </si>
  <si>
    <t>MV</t>
  </si>
  <si>
    <t>HW</t>
  </si>
  <si>
    <t>SDY_650_121S_SPLIT_W_023</t>
  </si>
  <si>
    <t>SDY_650_121S_SPLIT_W_024</t>
  </si>
  <si>
    <t>A. DOMINGO</t>
  </si>
  <si>
    <t>B-2022200</t>
  </si>
  <si>
    <t>B-2022223</t>
  </si>
  <si>
    <t>B-2022253</t>
  </si>
  <si>
    <t>B-2022279</t>
  </si>
  <si>
    <t>B-2022301</t>
  </si>
  <si>
    <t>342.72</t>
  </si>
  <si>
    <t>347.78</t>
  </si>
  <si>
    <t>355.98</t>
  </si>
  <si>
    <t>2.18</t>
  </si>
  <si>
    <t>10.59</t>
  </si>
  <si>
    <t>14.84</t>
  </si>
  <si>
    <t>29.47</t>
  </si>
  <si>
    <t>29.42</t>
  </si>
  <si>
    <t>34.11</t>
  </si>
  <si>
    <t>32.09</t>
  </si>
  <si>
    <t>28.11</t>
  </si>
  <si>
    <t>18.53</t>
  </si>
  <si>
    <t>17.44</t>
  </si>
  <si>
    <t>7.98</t>
  </si>
  <si>
    <t>7.85</t>
  </si>
  <si>
    <t>7.65</t>
  </si>
  <si>
    <t>7.89</t>
  </si>
  <si>
    <t>6.98</t>
  </si>
  <si>
    <t>8.40</t>
  </si>
  <si>
    <t>11.20</t>
  </si>
  <si>
    <t>13.12</t>
  </si>
  <si>
    <t>16.12</t>
  </si>
  <si>
    <t>16.71</t>
  </si>
  <si>
    <t>19.69</t>
  </si>
  <si>
    <t>615784.5728</t>
  </si>
  <si>
    <t>814792.8517</t>
  </si>
  <si>
    <t>615782.0825</t>
  </si>
  <si>
    <t>814792.2522</t>
  </si>
  <si>
    <t>615779.3237</t>
  </si>
  <si>
    <t>814791.7160</t>
  </si>
  <si>
    <t>615776.6163</t>
  </si>
  <si>
    <t>814791.6014</t>
  </si>
  <si>
    <t>615772.8361</t>
  </si>
  <si>
    <t>814792.5459</t>
  </si>
  <si>
    <t>615770.9330</t>
  </si>
  <si>
    <t>814793.3880</t>
  </si>
  <si>
    <t>615767.5219</t>
  </si>
  <si>
    <t>814794.8180</t>
  </si>
  <si>
    <t>615765.6312</t>
  </si>
  <si>
    <t>814796.0571</t>
  </si>
  <si>
    <t>615763.9207</t>
  </si>
  <si>
    <t>814797.5763</t>
  </si>
  <si>
    <t>615762.3677</t>
  </si>
  <si>
    <t>814798.9869</t>
  </si>
  <si>
    <t>615759.8549</t>
  </si>
  <si>
    <t>814800.1509</t>
  </si>
  <si>
    <t>615757.7703</t>
  </si>
  <si>
    <t>814801.5799</t>
  </si>
  <si>
    <t>615755.6861</t>
  </si>
  <si>
    <t>814802.4377</t>
  </si>
  <si>
    <t>615753.4584</t>
  </si>
  <si>
    <t>814802.8268</t>
  </si>
  <si>
    <t>615750.0468</t>
  </si>
  <si>
    <t>814803.2757</t>
  </si>
  <si>
    <t>615744.6847</t>
  </si>
  <si>
    <t>814804.1978</t>
  </si>
  <si>
    <t>615741.4624</t>
  </si>
  <si>
    <t>814804.5146</t>
  </si>
  <si>
    <t>615739.6010</t>
  </si>
  <si>
    <t>814804.8153</t>
  </si>
  <si>
    <t>615737.5968</t>
  </si>
  <si>
    <t>814805.1875</t>
  </si>
  <si>
    <t>615733.8453</t>
  </si>
  <si>
    <t>814806.4187</t>
  </si>
  <si>
    <t>615730.9099</t>
  </si>
  <si>
    <t>814806.9490</t>
  </si>
  <si>
    <t>615727.1591</t>
  </si>
  <si>
    <t>814808.0513</t>
  </si>
  <si>
    <t>615720.2832</t>
  </si>
  <si>
    <t>814810.8705</t>
  </si>
  <si>
    <t>615716.0089</t>
  </si>
  <si>
    <t>814812.5256</t>
  </si>
  <si>
    <t>SDY_650_121S_SPLIT_W_025</t>
  </si>
  <si>
    <t>SDY_650_121S_SPLIT_W_026</t>
  </si>
  <si>
    <t>SDY_650_121S_SPLIT_W_027</t>
  </si>
  <si>
    <t>SDY_650_121S_SPLIT_W_028</t>
  </si>
  <si>
    <t>SDY_650_121S_SPLIT_W_029</t>
  </si>
  <si>
    <t>SDY_650_121S_SPLIT_W_030</t>
  </si>
  <si>
    <t>SDY_650_121S_SPLIT_W_031</t>
  </si>
  <si>
    <t>M. TUMOLAK</t>
  </si>
  <si>
    <t>B-2022384</t>
  </si>
  <si>
    <t>B-2022498</t>
  </si>
  <si>
    <t>B-2022531</t>
  </si>
  <si>
    <t>B-2022576</t>
  </si>
  <si>
    <t>B-2022621</t>
  </si>
  <si>
    <t>B-2022661</t>
  </si>
  <si>
    <t>B-2022709</t>
  </si>
  <si>
    <t>SDY_650_121S_SPLIT_W_032</t>
  </si>
  <si>
    <t>B-2022744</t>
  </si>
  <si>
    <t>SDY_650_121S_SPLIT_W_033</t>
  </si>
  <si>
    <t>SDY_650_121S_SPLIT_W_034</t>
  </si>
  <si>
    <t>SDY_650_121S_SPLIT_W_035</t>
  </si>
  <si>
    <t>B-2022842</t>
  </si>
  <si>
    <t>B-2022870</t>
  </si>
  <si>
    <t>B-2022783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</si>
</sst>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tabSelected="1" topLeftCell="A13" workbookViewId="0">
      <selection activeCell="D29" sqref="D29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1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0" t="s">
        <v>9</v>
      </c>
      <c r="K1" s="13" t="s">
        <v>10</v>
      </c>
    </row>
    <row r="2" spans="1:11" s="17" customFormat="1" x14ac:dyDescent="0.2">
      <c r="A2" s="47" t="s">
        <v>35</v>
      </c>
      <c r="B2" s="48" t="s">
        <v>116</v>
      </c>
      <c r="C2" s="48" t="s">
        <v>117</v>
      </c>
      <c r="D2" s="49">
        <v>650</v>
      </c>
      <c r="E2" s="49">
        <v>3.8</v>
      </c>
      <c r="F2" s="50">
        <v>650</v>
      </c>
      <c r="G2" s="50" t="s">
        <v>34</v>
      </c>
      <c r="H2" s="50"/>
      <c r="I2" s="50" t="s">
        <v>41</v>
      </c>
      <c r="J2" s="51">
        <v>43964</v>
      </c>
      <c r="K2" s="47" t="s">
        <v>32</v>
      </c>
    </row>
    <row r="3" spans="1:11" x14ac:dyDescent="0.2">
      <c r="A3" s="47" t="s">
        <v>36</v>
      </c>
      <c r="B3" s="48" t="s">
        <v>118</v>
      </c>
      <c r="C3" s="48" t="s">
        <v>119</v>
      </c>
      <c r="D3" s="49">
        <v>650</v>
      </c>
      <c r="E3" s="49">
        <v>3.6</v>
      </c>
      <c r="F3" s="50">
        <v>650</v>
      </c>
      <c r="G3" s="50" t="s">
        <v>34</v>
      </c>
      <c r="H3" s="50"/>
      <c r="I3" s="50" t="s">
        <v>41</v>
      </c>
      <c r="J3" s="51">
        <v>43965</v>
      </c>
      <c r="K3" s="47" t="s">
        <v>32</v>
      </c>
    </row>
    <row r="4" spans="1:11" x14ac:dyDescent="0.2">
      <c r="A4" s="47" t="s">
        <v>37</v>
      </c>
      <c r="B4" s="48" t="s">
        <v>120</v>
      </c>
      <c r="C4" s="48" t="s">
        <v>121</v>
      </c>
      <c r="D4" s="49">
        <v>650</v>
      </c>
      <c r="E4" s="49">
        <v>3.1</v>
      </c>
      <c r="F4" s="50">
        <v>650</v>
      </c>
      <c r="G4" s="50" t="s">
        <v>34</v>
      </c>
      <c r="H4" s="50"/>
      <c r="I4" s="50" t="s">
        <v>41</v>
      </c>
      <c r="J4" s="51">
        <v>43967</v>
      </c>
      <c r="K4" s="47" t="s">
        <v>32</v>
      </c>
    </row>
    <row r="5" spans="1:11" x14ac:dyDescent="0.2">
      <c r="A5" s="47" t="s">
        <v>38</v>
      </c>
      <c r="B5" s="48" t="s">
        <v>122</v>
      </c>
      <c r="C5" s="48" t="s">
        <v>123</v>
      </c>
      <c r="D5" s="49">
        <v>650</v>
      </c>
      <c r="E5" s="49">
        <v>3.3</v>
      </c>
      <c r="F5" s="50">
        <v>650</v>
      </c>
      <c r="G5" s="50" t="s">
        <v>34</v>
      </c>
      <c r="H5" s="50"/>
      <c r="I5" s="50" t="s">
        <v>41</v>
      </c>
      <c r="J5" s="51">
        <v>43968</v>
      </c>
      <c r="K5" s="47" t="s">
        <v>32</v>
      </c>
    </row>
    <row r="6" spans="1:11" x14ac:dyDescent="0.2">
      <c r="A6" s="47" t="s">
        <v>39</v>
      </c>
      <c r="B6" s="48" t="s">
        <v>124</v>
      </c>
      <c r="C6" s="48" t="s">
        <v>125</v>
      </c>
      <c r="D6" s="49">
        <v>650</v>
      </c>
      <c r="E6" s="49">
        <v>2.8</v>
      </c>
      <c r="F6" s="50">
        <v>650</v>
      </c>
      <c r="G6" s="50" t="s">
        <v>34</v>
      </c>
      <c r="H6" s="50"/>
      <c r="I6" s="50" t="s">
        <v>41</v>
      </c>
      <c r="J6" s="51">
        <v>43970</v>
      </c>
      <c r="K6" s="47" t="s">
        <v>32</v>
      </c>
    </row>
    <row r="7" spans="1:11" x14ac:dyDescent="0.25">
      <c r="A7" s="47" t="s">
        <v>40</v>
      </c>
      <c r="B7" s="49" t="s">
        <v>126</v>
      </c>
      <c r="C7" s="49" t="s">
        <v>127</v>
      </c>
      <c r="D7" s="49">
        <v>650</v>
      </c>
      <c r="E7" s="49">
        <v>3.4</v>
      </c>
      <c r="F7" s="50">
        <v>650</v>
      </c>
      <c r="G7" s="50" t="s">
        <v>34</v>
      </c>
      <c r="H7" s="50"/>
      <c r="I7" s="50" t="s">
        <v>41</v>
      </c>
      <c r="J7" s="51">
        <v>43979</v>
      </c>
      <c r="K7" s="47" t="s">
        <v>32</v>
      </c>
    </row>
    <row r="8" spans="1:11" x14ac:dyDescent="0.25">
      <c r="A8" s="47" t="s">
        <v>45</v>
      </c>
      <c r="B8" s="49" t="s">
        <v>128</v>
      </c>
      <c r="C8" s="49" t="s">
        <v>129</v>
      </c>
      <c r="D8" s="49">
        <v>650</v>
      </c>
      <c r="E8" s="49">
        <v>3.3</v>
      </c>
      <c r="F8" s="50">
        <v>650</v>
      </c>
      <c r="G8" s="50" t="s">
        <v>34</v>
      </c>
      <c r="H8" s="50"/>
      <c r="I8" s="50" t="s">
        <v>41</v>
      </c>
      <c r="J8" s="51">
        <v>43999</v>
      </c>
      <c r="K8" s="47" t="s">
        <v>32</v>
      </c>
    </row>
    <row r="9" spans="1:11" x14ac:dyDescent="0.25">
      <c r="A9" s="47" t="s">
        <v>46</v>
      </c>
      <c r="B9" s="49" t="s">
        <v>130</v>
      </c>
      <c r="C9" s="49" t="s">
        <v>131</v>
      </c>
      <c r="D9" s="49">
        <v>650</v>
      </c>
      <c r="E9" s="49">
        <v>2.5</v>
      </c>
      <c r="F9" s="50">
        <v>650</v>
      </c>
      <c r="G9" s="50" t="s">
        <v>34</v>
      </c>
      <c r="H9" s="50"/>
      <c r="I9" s="50" t="s">
        <v>41</v>
      </c>
      <c r="J9" s="51">
        <v>44002</v>
      </c>
      <c r="K9" s="47" t="s">
        <v>32</v>
      </c>
    </row>
    <row r="10" spans="1:11" x14ac:dyDescent="0.25">
      <c r="A10" s="47" t="s">
        <v>47</v>
      </c>
      <c r="B10" s="49" t="s">
        <v>132</v>
      </c>
      <c r="C10" s="49" t="s">
        <v>133</v>
      </c>
      <c r="D10" s="49">
        <v>650</v>
      </c>
      <c r="E10" s="49">
        <v>2.9</v>
      </c>
      <c r="F10" s="50">
        <v>650</v>
      </c>
      <c r="G10" s="50" t="s">
        <v>34</v>
      </c>
      <c r="H10" s="50"/>
      <c r="I10" s="50" t="s">
        <v>41</v>
      </c>
      <c r="J10" s="51">
        <v>44004</v>
      </c>
      <c r="K10" s="47" t="s">
        <v>32</v>
      </c>
    </row>
    <row r="11" spans="1:11" x14ac:dyDescent="0.25">
      <c r="A11" s="47" t="s">
        <v>48</v>
      </c>
      <c r="B11" s="49" t="s">
        <v>134</v>
      </c>
      <c r="C11" s="49" t="s">
        <v>135</v>
      </c>
      <c r="D11" s="49">
        <v>650</v>
      </c>
      <c r="E11" s="49">
        <v>2.5</v>
      </c>
      <c r="F11" s="50">
        <v>650</v>
      </c>
      <c r="G11" s="50" t="s">
        <v>34</v>
      </c>
      <c r="H11" s="50"/>
      <c r="I11" s="50" t="s">
        <v>41</v>
      </c>
      <c r="J11" s="51">
        <v>44008</v>
      </c>
      <c r="K11" s="47" t="s">
        <v>32</v>
      </c>
    </row>
    <row r="12" spans="1:11" x14ac:dyDescent="0.2">
      <c r="A12" s="47" t="s">
        <v>49</v>
      </c>
      <c r="B12" s="48" t="s">
        <v>136</v>
      </c>
      <c r="C12" s="48" t="s">
        <v>137</v>
      </c>
      <c r="D12" s="49">
        <v>650</v>
      </c>
      <c r="E12" s="49">
        <v>3.2</v>
      </c>
      <c r="F12" s="50">
        <v>650</v>
      </c>
      <c r="G12" s="50" t="s">
        <v>34</v>
      </c>
      <c r="H12" s="50"/>
      <c r="I12" s="50" t="s">
        <v>75</v>
      </c>
      <c r="J12" s="51">
        <v>44019</v>
      </c>
      <c r="K12" s="47" t="s">
        <v>32</v>
      </c>
    </row>
    <row r="13" spans="1:11" x14ac:dyDescent="0.2">
      <c r="A13" s="22" t="s">
        <v>50</v>
      </c>
      <c r="B13" s="1" t="s">
        <v>138</v>
      </c>
      <c r="C13" s="1" t="s">
        <v>139</v>
      </c>
      <c r="D13" s="34"/>
      <c r="F13" s="17"/>
      <c r="G13" s="17"/>
      <c r="J13" s="46"/>
      <c r="K13" s="44" t="s">
        <v>32</v>
      </c>
    </row>
    <row r="14" spans="1:11" x14ac:dyDescent="0.2">
      <c r="A14" s="47" t="s">
        <v>51</v>
      </c>
      <c r="B14" s="48" t="s">
        <v>140</v>
      </c>
      <c r="C14" s="48" t="s">
        <v>141</v>
      </c>
      <c r="D14" s="49">
        <v>650</v>
      </c>
      <c r="E14" s="49">
        <v>3.2</v>
      </c>
      <c r="F14" s="50">
        <v>650</v>
      </c>
      <c r="G14" s="50" t="s">
        <v>34</v>
      </c>
      <c r="H14" s="50"/>
      <c r="I14" s="50" t="s">
        <v>69</v>
      </c>
      <c r="J14" s="51" t="s">
        <v>74</v>
      </c>
      <c r="K14" s="47" t="s">
        <v>32</v>
      </c>
    </row>
    <row r="15" spans="1:11" x14ac:dyDescent="0.25">
      <c r="A15" s="47" t="s">
        <v>52</v>
      </c>
      <c r="B15" s="49" t="s">
        <v>142</v>
      </c>
      <c r="C15" s="49" t="s">
        <v>143</v>
      </c>
      <c r="D15" s="49">
        <v>650</v>
      </c>
      <c r="E15" s="49">
        <v>2.5</v>
      </c>
      <c r="F15" s="50">
        <v>650</v>
      </c>
      <c r="G15" s="50" t="s">
        <v>34</v>
      </c>
      <c r="H15" s="50"/>
      <c r="I15" s="50" t="s">
        <v>75</v>
      </c>
      <c r="J15" s="51" t="s">
        <v>76</v>
      </c>
      <c r="K15" s="47" t="s">
        <v>32</v>
      </c>
    </row>
    <row r="16" spans="1:11" x14ac:dyDescent="0.25">
      <c r="A16" s="47" t="s">
        <v>53</v>
      </c>
      <c r="B16" s="49" t="s">
        <v>144</v>
      </c>
      <c r="C16" s="49" t="s">
        <v>145</v>
      </c>
      <c r="D16" s="49">
        <v>650</v>
      </c>
      <c r="E16" s="49">
        <v>3.4</v>
      </c>
      <c r="F16" s="50">
        <v>650</v>
      </c>
      <c r="G16" s="50" t="s">
        <v>34</v>
      </c>
      <c r="H16" s="50"/>
      <c r="I16" s="50" t="s">
        <v>69</v>
      </c>
      <c r="J16" s="51" t="s">
        <v>77</v>
      </c>
      <c r="K16" s="47" t="s">
        <v>32</v>
      </c>
    </row>
    <row r="17" spans="1:11" x14ac:dyDescent="0.25">
      <c r="A17" s="47" t="s">
        <v>62</v>
      </c>
      <c r="B17" s="49" t="s">
        <v>146</v>
      </c>
      <c r="C17" s="49" t="s">
        <v>147</v>
      </c>
      <c r="D17" s="49">
        <v>650</v>
      </c>
      <c r="E17" s="49">
        <v>3.4</v>
      </c>
      <c r="F17" s="50">
        <v>650</v>
      </c>
      <c r="G17" s="50" t="s">
        <v>34</v>
      </c>
      <c r="H17" s="50"/>
      <c r="I17" s="50" t="s">
        <v>75</v>
      </c>
      <c r="J17" s="51">
        <v>44039</v>
      </c>
      <c r="K17" s="47" t="s">
        <v>32</v>
      </c>
    </row>
    <row r="18" spans="1:11" x14ac:dyDescent="0.25">
      <c r="A18" s="47" t="s">
        <v>63</v>
      </c>
      <c r="B18" s="49" t="s">
        <v>148</v>
      </c>
      <c r="C18" s="49" t="s">
        <v>149</v>
      </c>
      <c r="D18" s="49">
        <v>650</v>
      </c>
      <c r="E18" s="49">
        <v>3.65</v>
      </c>
      <c r="F18" s="50">
        <v>650</v>
      </c>
      <c r="G18" s="50" t="s">
        <v>34</v>
      </c>
      <c r="H18" s="50"/>
      <c r="I18" s="50" t="s">
        <v>69</v>
      </c>
      <c r="J18" s="51">
        <v>44040</v>
      </c>
      <c r="K18" s="47" t="s">
        <v>32</v>
      </c>
    </row>
    <row r="19" spans="1:11" x14ac:dyDescent="0.25">
      <c r="A19" s="47" t="s">
        <v>64</v>
      </c>
      <c r="B19" s="49" t="s">
        <v>150</v>
      </c>
      <c r="C19" s="49" t="s">
        <v>151</v>
      </c>
      <c r="D19" s="49">
        <v>650</v>
      </c>
      <c r="E19" s="49">
        <v>3.7</v>
      </c>
      <c r="F19" s="50">
        <v>650</v>
      </c>
      <c r="G19" s="50" t="s">
        <v>34</v>
      </c>
      <c r="H19" s="50"/>
      <c r="I19" s="50" t="s">
        <v>69</v>
      </c>
      <c r="J19" s="51">
        <v>44041</v>
      </c>
      <c r="K19" s="47" t="s">
        <v>32</v>
      </c>
    </row>
    <row r="20" spans="1:11" x14ac:dyDescent="0.25">
      <c r="A20" s="47" t="s">
        <v>65</v>
      </c>
      <c r="B20" s="49" t="s">
        <v>152</v>
      </c>
      <c r="C20" s="49" t="s">
        <v>153</v>
      </c>
      <c r="D20" s="49">
        <v>650</v>
      </c>
      <c r="E20" s="49">
        <v>3.6</v>
      </c>
      <c r="F20" s="50">
        <v>650</v>
      </c>
      <c r="G20" s="50" t="s">
        <v>34</v>
      </c>
      <c r="H20" s="50"/>
      <c r="I20" s="50" t="s">
        <v>41</v>
      </c>
      <c r="J20" s="51">
        <v>44042</v>
      </c>
      <c r="K20" s="47" t="s">
        <v>32</v>
      </c>
    </row>
    <row r="21" spans="1:11" x14ac:dyDescent="0.25">
      <c r="A21" s="47" t="s">
        <v>66</v>
      </c>
      <c r="B21" s="49" t="s">
        <v>154</v>
      </c>
      <c r="C21" s="49" t="s">
        <v>155</v>
      </c>
      <c r="D21" s="49">
        <v>650</v>
      </c>
      <c r="E21" s="49">
        <v>2.7</v>
      </c>
      <c r="F21" s="50">
        <v>650</v>
      </c>
      <c r="G21" s="50" t="s">
        <v>34</v>
      </c>
      <c r="H21" s="50"/>
      <c r="I21" s="50" t="s">
        <v>69</v>
      </c>
      <c r="J21" s="51">
        <v>44044</v>
      </c>
      <c r="K21" s="47" t="s">
        <v>32</v>
      </c>
    </row>
    <row r="22" spans="1:11" x14ac:dyDescent="0.25">
      <c r="A22" s="47" t="s">
        <v>67</v>
      </c>
      <c r="B22" s="49" t="s">
        <v>156</v>
      </c>
      <c r="C22" s="49" t="s">
        <v>157</v>
      </c>
      <c r="D22" s="49">
        <v>650</v>
      </c>
      <c r="E22" s="49">
        <v>2.5</v>
      </c>
      <c r="F22" s="50">
        <v>650</v>
      </c>
      <c r="G22" s="50" t="s">
        <v>34</v>
      </c>
      <c r="H22" s="50"/>
      <c r="I22" s="50" t="s">
        <v>86</v>
      </c>
      <c r="J22" s="51">
        <v>44046</v>
      </c>
      <c r="K22" s="47" t="s">
        <v>32</v>
      </c>
    </row>
    <row r="23" spans="1:11" x14ac:dyDescent="0.25">
      <c r="A23" s="47" t="s">
        <v>68</v>
      </c>
      <c r="B23" s="49" t="s">
        <v>158</v>
      </c>
      <c r="C23" s="49" t="s">
        <v>159</v>
      </c>
      <c r="D23" s="49">
        <v>650</v>
      </c>
      <c r="E23" s="49">
        <v>2.8</v>
      </c>
      <c r="F23" s="50">
        <v>650</v>
      </c>
      <c r="G23" s="50" t="s">
        <v>34</v>
      </c>
      <c r="H23" s="50"/>
      <c r="I23" s="50" t="s">
        <v>69</v>
      </c>
      <c r="J23" s="51">
        <v>44049</v>
      </c>
      <c r="K23" s="47" t="s">
        <v>32</v>
      </c>
    </row>
    <row r="24" spans="1:11" x14ac:dyDescent="0.25">
      <c r="A24" s="47" t="s">
        <v>84</v>
      </c>
      <c r="B24" s="49" t="s">
        <v>160</v>
      </c>
      <c r="C24" s="49" t="s">
        <v>161</v>
      </c>
      <c r="D24" s="49">
        <v>650</v>
      </c>
      <c r="E24" s="49">
        <v>3.3</v>
      </c>
      <c r="F24" s="50">
        <v>650</v>
      </c>
      <c r="G24" s="50" t="s">
        <v>34</v>
      </c>
      <c r="H24" s="50"/>
      <c r="I24" s="50" t="s">
        <v>86</v>
      </c>
      <c r="J24" s="51">
        <v>44051</v>
      </c>
      <c r="K24" s="47" t="s">
        <v>32</v>
      </c>
    </row>
    <row r="25" spans="1:11" x14ac:dyDescent="0.25">
      <c r="A25" s="47" t="s">
        <v>85</v>
      </c>
      <c r="B25" s="49" t="s">
        <v>162</v>
      </c>
      <c r="C25" s="49" t="s">
        <v>163</v>
      </c>
      <c r="D25" s="49">
        <v>650</v>
      </c>
      <c r="E25" s="49">
        <v>2.8</v>
      </c>
      <c r="F25" s="50">
        <v>650</v>
      </c>
      <c r="G25" s="50" t="s">
        <v>34</v>
      </c>
      <c r="H25" s="50"/>
      <c r="I25" s="50" t="s">
        <v>69</v>
      </c>
      <c r="J25" s="51">
        <v>44053</v>
      </c>
      <c r="K25" s="47" t="s">
        <v>32</v>
      </c>
    </row>
    <row r="26" spans="1:11" x14ac:dyDescent="0.25">
      <c r="A26" s="66" t="s">
        <v>164</v>
      </c>
      <c r="B26" s="67">
        <v>615711.92209999997</v>
      </c>
      <c r="C26" s="67">
        <v>814814.73569999996</v>
      </c>
      <c r="D26" s="67">
        <v>650</v>
      </c>
      <c r="E26" s="67">
        <v>3</v>
      </c>
      <c r="F26" s="68">
        <v>650</v>
      </c>
      <c r="G26" s="68" t="s">
        <v>34</v>
      </c>
      <c r="H26" s="68"/>
      <c r="I26" s="68" t="s">
        <v>75</v>
      </c>
      <c r="J26" s="69">
        <v>44060</v>
      </c>
      <c r="K26" s="66" t="s">
        <v>32</v>
      </c>
    </row>
    <row r="27" spans="1:11" x14ac:dyDescent="0.25">
      <c r="A27" s="66" t="s">
        <v>165</v>
      </c>
      <c r="B27" s="67">
        <v>615708.03890000004</v>
      </c>
      <c r="C27" s="67">
        <v>814815.16830000002</v>
      </c>
      <c r="D27" s="67">
        <v>650</v>
      </c>
      <c r="E27" s="67">
        <v>3.6</v>
      </c>
      <c r="F27" s="68">
        <v>650</v>
      </c>
      <c r="G27" s="68" t="s">
        <v>34</v>
      </c>
      <c r="H27" s="68"/>
      <c r="I27" s="68" t="s">
        <v>75</v>
      </c>
      <c r="J27" s="69">
        <v>44069</v>
      </c>
      <c r="K27" s="66" t="s">
        <v>32</v>
      </c>
    </row>
    <row r="28" spans="1:11" x14ac:dyDescent="0.25">
      <c r="A28" s="66" t="s">
        <v>166</v>
      </c>
      <c r="B28" s="67">
        <v>615704.83559999999</v>
      </c>
      <c r="C28" s="67">
        <v>814820.72030000004</v>
      </c>
      <c r="D28" s="67">
        <v>650</v>
      </c>
      <c r="E28" s="67">
        <v>3</v>
      </c>
      <c r="F28" s="68">
        <v>650</v>
      </c>
      <c r="G28" s="68" t="s">
        <v>34</v>
      </c>
      <c r="H28" s="68"/>
      <c r="I28" s="68" t="s">
        <v>69</v>
      </c>
      <c r="J28" s="69">
        <v>44071</v>
      </c>
      <c r="K28" s="66" t="s">
        <v>32</v>
      </c>
    </row>
    <row r="29" spans="1:11" x14ac:dyDescent="0.25">
      <c r="A29" s="66" t="s">
        <v>167</v>
      </c>
      <c r="B29" s="67">
        <v>615699.85609999998</v>
      </c>
      <c r="C29" s="67">
        <v>814824.15350000001</v>
      </c>
      <c r="D29" s="67">
        <v>650</v>
      </c>
      <c r="E29" s="67">
        <v>4</v>
      </c>
      <c r="F29" s="68">
        <v>650</v>
      </c>
      <c r="G29" s="68" t="s">
        <v>34</v>
      </c>
      <c r="H29" s="68"/>
      <c r="I29" s="68" t="s">
        <v>69</v>
      </c>
      <c r="J29" s="69">
        <v>44075</v>
      </c>
      <c r="K29" s="66" t="s">
        <v>32</v>
      </c>
    </row>
    <row r="30" spans="1:11" x14ac:dyDescent="0.25">
      <c r="A30" s="66" t="s">
        <v>168</v>
      </c>
      <c r="B30" s="67">
        <v>615697.67420000001</v>
      </c>
      <c r="C30" s="67">
        <v>814825.36670000001</v>
      </c>
      <c r="D30" s="67">
        <v>650</v>
      </c>
      <c r="E30" s="67">
        <v>2.9</v>
      </c>
      <c r="F30" s="68">
        <v>650</v>
      </c>
      <c r="G30" s="68" t="s">
        <v>34</v>
      </c>
      <c r="H30" s="68"/>
      <c r="I30" s="68" t="s">
        <v>69</v>
      </c>
      <c r="J30" s="69">
        <v>44078</v>
      </c>
      <c r="K30" s="66" t="s">
        <v>32</v>
      </c>
    </row>
    <row r="31" spans="1:11" x14ac:dyDescent="0.25">
      <c r="A31" s="66" t="s">
        <v>169</v>
      </c>
      <c r="B31" s="67">
        <v>615693.63670000003</v>
      </c>
      <c r="C31" s="67">
        <v>814827.554</v>
      </c>
      <c r="D31" s="67">
        <v>650</v>
      </c>
      <c r="E31" s="67">
        <v>3</v>
      </c>
      <c r="F31" s="68">
        <v>650</v>
      </c>
      <c r="G31" s="68" t="s">
        <v>34</v>
      </c>
      <c r="H31" s="68"/>
      <c r="I31" s="68" t="s">
        <v>171</v>
      </c>
      <c r="J31" s="69">
        <v>44081</v>
      </c>
      <c r="K31" s="66" t="s">
        <v>32</v>
      </c>
    </row>
    <row r="32" spans="1:11" x14ac:dyDescent="0.25">
      <c r="A32" s="66" t="s">
        <v>170</v>
      </c>
      <c r="B32" s="67">
        <v>615688.61699999997</v>
      </c>
      <c r="C32" s="67">
        <v>814830.35049999994</v>
      </c>
      <c r="D32" s="67">
        <v>650</v>
      </c>
      <c r="E32" s="67">
        <v>3.7</v>
      </c>
      <c r="F32" s="68">
        <v>650</v>
      </c>
      <c r="G32" s="68" t="s">
        <v>34</v>
      </c>
      <c r="H32" s="68"/>
      <c r="I32" s="68" t="s">
        <v>75</v>
      </c>
      <c r="J32" s="69">
        <v>44085</v>
      </c>
      <c r="K32" s="66" t="s">
        <v>32</v>
      </c>
    </row>
    <row r="33" spans="1:11" x14ac:dyDescent="0.25">
      <c r="A33" s="66" t="s">
        <v>179</v>
      </c>
      <c r="B33" s="67">
        <v>615685.89870000002</v>
      </c>
      <c r="C33" s="67">
        <v>814831.16630000004</v>
      </c>
      <c r="D33" s="67">
        <v>650</v>
      </c>
      <c r="E33" s="67">
        <v>3.9</v>
      </c>
      <c r="F33" s="68">
        <v>650</v>
      </c>
      <c r="G33" s="68" t="s">
        <v>34</v>
      </c>
      <c r="H33" s="68"/>
      <c r="I33" s="68" t="s">
        <v>69</v>
      </c>
      <c r="J33" s="69">
        <v>44088</v>
      </c>
      <c r="K33" s="66" t="s">
        <v>32</v>
      </c>
    </row>
    <row r="34" spans="1:11" x14ac:dyDescent="0.25">
      <c r="A34" s="66" t="s">
        <v>181</v>
      </c>
      <c r="B34" s="67">
        <v>615683.65350000001</v>
      </c>
      <c r="C34" s="67">
        <v>814831.80339999998</v>
      </c>
      <c r="D34" s="67">
        <v>650</v>
      </c>
      <c r="E34" s="67">
        <v>2.6</v>
      </c>
      <c r="F34" s="68">
        <v>650</v>
      </c>
      <c r="G34" s="68" t="s">
        <v>34</v>
      </c>
      <c r="H34" s="68"/>
      <c r="I34" s="68" t="s">
        <v>75</v>
      </c>
      <c r="J34" s="69">
        <v>44091</v>
      </c>
      <c r="K34" s="66" t="s">
        <v>32</v>
      </c>
    </row>
    <row r="35" spans="1:11" x14ac:dyDescent="0.25">
      <c r="A35" s="66" t="s">
        <v>182</v>
      </c>
      <c r="B35" s="67">
        <v>615676.36719999998</v>
      </c>
      <c r="C35" s="67">
        <v>814835.0307</v>
      </c>
      <c r="D35" s="67">
        <v>650</v>
      </c>
      <c r="E35" s="67">
        <v>3.8</v>
      </c>
      <c r="F35" s="68">
        <v>650</v>
      </c>
      <c r="G35" s="68" t="s">
        <v>34</v>
      </c>
      <c r="H35" s="68"/>
      <c r="I35" s="68" t="s">
        <v>69</v>
      </c>
      <c r="J35" s="69">
        <v>44096</v>
      </c>
      <c r="K35" s="66" t="s">
        <v>32</v>
      </c>
    </row>
    <row r="36" spans="1:11" x14ac:dyDescent="0.25">
      <c r="A36" s="66" t="s">
        <v>183</v>
      </c>
      <c r="B36" s="67">
        <v>615671.82279999997</v>
      </c>
      <c r="C36" s="67">
        <v>814836.17859999998</v>
      </c>
      <c r="D36" s="67">
        <v>650</v>
      </c>
      <c r="E36" s="67">
        <v>3.3</v>
      </c>
      <c r="F36" s="68">
        <v>650</v>
      </c>
      <c r="G36" s="68" t="s">
        <v>34</v>
      </c>
      <c r="H36" s="68"/>
      <c r="I36" s="68" t="s">
        <v>69</v>
      </c>
      <c r="J36" s="69">
        <v>44088</v>
      </c>
      <c r="K36" s="66" t="s">
        <v>32</v>
      </c>
    </row>
    <row r="1048535" spans="1:4" x14ac:dyDescent="0.25">
      <c r="A1048535" s="22" t="s">
        <v>33</v>
      </c>
      <c r="D1048535" s="34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2"/>
  <sheetViews>
    <sheetView zoomScaleNormal="100" workbookViewId="0">
      <pane ySplit="1" topLeftCell="A101" activePane="bottomLeft" state="frozen"/>
      <selection pane="bottomLeft" activeCell="E93" sqref="E93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3" bestFit="1" customWidth="1"/>
    <col min="16" max="16" width="12" style="43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7" t="s">
        <v>13</v>
      </c>
      <c r="F1" s="38" t="s">
        <v>14</v>
      </c>
      <c r="G1" s="38" t="s">
        <v>16</v>
      </c>
      <c r="H1" s="38" t="s">
        <v>20</v>
      </c>
      <c r="I1" s="38" t="s">
        <v>21</v>
      </c>
      <c r="J1" s="38" t="s">
        <v>19</v>
      </c>
      <c r="K1" s="39" t="s">
        <v>28</v>
      </c>
      <c r="L1" s="38" t="s">
        <v>15</v>
      </c>
      <c r="M1" s="8" t="s">
        <v>17</v>
      </c>
      <c r="N1" s="28" t="s">
        <v>18</v>
      </c>
      <c r="O1" s="42" t="s">
        <v>22</v>
      </c>
      <c r="P1" s="42" t="s">
        <v>23</v>
      </c>
      <c r="Q1" s="9" t="s">
        <v>24</v>
      </c>
    </row>
    <row r="2" spans="1:17" x14ac:dyDescent="0.2">
      <c r="A2" s="47" t="s">
        <v>35</v>
      </c>
      <c r="B2" s="48">
        <v>0</v>
      </c>
      <c r="C2" s="48">
        <v>0.5</v>
      </c>
      <c r="D2" s="48">
        <v>0.5</v>
      </c>
      <c r="E2" s="52">
        <v>434373</v>
      </c>
      <c r="F2" s="53">
        <v>0.57799999999999996</v>
      </c>
      <c r="G2" s="54">
        <v>3.5000000000000003E-2</v>
      </c>
      <c r="H2" s="54">
        <v>2.9000000000000001E-2</v>
      </c>
      <c r="I2" s="54">
        <v>0.34499999999999997</v>
      </c>
      <c r="J2" s="54">
        <v>2.7210884353741518</v>
      </c>
      <c r="K2" s="55"/>
      <c r="L2" s="56">
        <v>1.548</v>
      </c>
      <c r="M2" s="57" t="s">
        <v>81</v>
      </c>
      <c r="N2" s="58"/>
      <c r="O2" s="59">
        <v>43964</v>
      </c>
      <c r="P2" s="59">
        <v>43964</v>
      </c>
      <c r="Q2" s="60" t="s">
        <v>42</v>
      </c>
    </row>
    <row r="3" spans="1:17" x14ac:dyDescent="0.2">
      <c r="A3" s="47" t="s">
        <v>35</v>
      </c>
      <c r="B3" s="48">
        <f>C2</f>
        <v>0.5</v>
      </c>
      <c r="C3" s="48">
        <f>B3+D3</f>
        <v>1.2</v>
      </c>
      <c r="D3" s="48">
        <v>0.7</v>
      </c>
      <c r="E3" s="52">
        <v>434374</v>
      </c>
      <c r="F3" s="53">
        <v>13.808</v>
      </c>
      <c r="G3" s="54">
        <v>0.57599999999999996</v>
      </c>
      <c r="H3" s="54">
        <v>0.309</v>
      </c>
      <c r="I3" s="54">
        <v>1.0589999999999999</v>
      </c>
      <c r="J3" s="54">
        <v>3.2258064516128941</v>
      </c>
      <c r="K3" s="55"/>
      <c r="L3" s="56">
        <v>105.27</v>
      </c>
      <c r="M3" s="57" t="s">
        <v>82</v>
      </c>
      <c r="N3" s="58">
        <v>0.7</v>
      </c>
      <c r="O3" s="59">
        <v>43964</v>
      </c>
      <c r="P3" s="59">
        <v>43964</v>
      </c>
      <c r="Q3" s="60" t="s">
        <v>42</v>
      </c>
    </row>
    <row r="4" spans="1:17" x14ac:dyDescent="0.2">
      <c r="A4" s="47" t="s">
        <v>35</v>
      </c>
      <c r="B4" s="48">
        <f>C3</f>
        <v>1.2</v>
      </c>
      <c r="C4" s="48">
        <f>B4+D4</f>
        <v>1.7</v>
      </c>
      <c r="D4" s="48">
        <v>0.5</v>
      </c>
      <c r="E4" s="52">
        <v>434375</v>
      </c>
      <c r="F4" s="53">
        <v>3.9060000000000001</v>
      </c>
      <c r="G4" s="54">
        <v>0.155</v>
      </c>
      <c r="H4" s="54">
        <v>0.54900000000000004</v>
      </c>
      <c r="I4" s="54">
        <v>1.149</v>
      </c>
      <c r="J4" s="54">
        <v>2.7210884353741411</v>
      </c>
      <c r="K4" s="55"/>
      <c r="L4" s="56">
        <v>36.881</v>
      </c>
      <c r="M4" s="57" t="s">
        <v>82</v>
      </c>
      <c r="N4" s="58">
        <v>0.5</v>
      </c>
      <c r="O4" s="59">
        <v>43964</v>
      </c>
      <c r="P4" s="59">
        <v>43964</v>
      </c>
      <c r="Q4" s="60" t="s">
        <v>42</v>
      </c>
    </row>
    <row r="5" spans="1:17" x14ac:dyDescent="0.2">
      <c r="A5" s="47" t="s">
        <v>35</v>
      </c>
      <c r="B5" s="48">
        <f>C4</f>
        <v>1.7</v>
      </c>
      <c r="C5" s="48">
        <f>B5+D5</f>
        <v>3.8</v>
      </c>
      <c r="D5" s="48">
        <v>2.1</v>
      </c>
      <c r="E5" s="52">
        <v>434376</v>
      </c>
      <c r="F5" s="53">
        <v>1.202</v>
      </c>
      <c r="G5" s="54">
        <v>3.5999999999999997E-2</v>
      </c>
      <c r="H5" s="54">
        <v>5.0000000000000001E-3</v>
      </c>
      <c r="I5" s="54">
        <v>4.8000000000000001E-2</v>
      </c>
      <c r="J5" s="54">
        <v>2.7972027972027949</v>
      </c>
      <c r="K5" s="55"/>
      <c r="L5" s="56">
        <v>1.4530000000000001</v>
      </c>
      <c r="M5" s="57" t="s">
        <v>83</v>
      </c>
      <c r="N5" s="58"/>
      <c r="O5" s="59">
        <v>43964</v>
      </c>
      <c r="P5" s="59">
        <v>43964</v>
      </c>
      <c r="Q5" s="60" t="s">
        <v>42</v>
      </c>
    </row>
    <row r="6" spans="1:17" x14ac:dyDescent="0.2">
      <c r="A6" s="47" t="s">
        <v>36</v>
      </c>
      <c r="B6" s="48">
        <v>0</v>
      </c>
      <c r="C6" s="48">
        <v>0.3</v>
      </c>
      <c r="D6" s="48">
        <v>0.3</v>
      </c>
      <c r="E6" s="52">
        <v>434607</v>
      </c>
      <c r="F6" s="53">
        <v>0.97199999999999986</v>
      </c>
      <c r="G6" s="54">
        <v>2.7E-2</v>
      </c>
      <c r="H6" s="54">
        <v>9.0999999999999998E-2</v>
      </c>
      <c r="I6" s="54">
        <v>0.317</v>
      </c>
      <c r="J6" s="54"/>
      <c r="K6" s="55"/>
      <c r="L6" s="56">
        <v>7.4249999999999998</v>
      </c>
      <c r="M6" s="57" t="s">
        <v>81</v>
      </c>
      <c r="N6" s="58"/>
      <c r="O6" s="59">
        <v>43965</v>
      </c>
      <c r="P6" s="59">
        <v>43965</v>
      </c>
      <c r="Q6" s="60" t="s">
        <v>43</v>
      </c>
    </row>
    <row r="7" spans="1:17" x14ac:dyDescent="0.2">
      <c r="A7" s="47" t="s">
        <v>36</v>
      </c>
      <c r="B7" s="48">
        <f>C6</f>
        <v>0.3</v>
      </c>
      <c r="C7" s="48">
        <f>B7+D7</f>
        <v>1.4000000000000001</v>
      </c>
      <c r="D7" s="48">
        <v>1.1000000000000001</v>
      </c>
      <c r="E7" s="52">
        <v>434608</v>
      </c>
      <c r="F7" s="53">
        <v>32.448</v>
      </c>
      <c r="G7" s="54">
        <v>0.13100000000000001</v>
      </c>
      <c r="H7" s="54">
        <v>0.97299999999999998</v>
      </c>
      <c r="I7" s="54">
        <v>1.1220000000000001</v>
      </c>
      <c r="J7" s="54"/>
      <c r="K7" s="55"/>
      <c r="L7" s="56">
        <v>124.864</v>
      </c>
      <c r="M7" s="57" t="s">
        <v>82</v>
      </c>
      <c r="N7" s="58">
        <v>1.1000000000000001</v>
      </c>
      <c r="O7" s="59">
        <v>43965</v>
      </c>
      <c r="P7" s="59">
        <v>43965</v>
      </c>
      <c r="Q7" s="60" t="s">
        <v>43</v>
      </c>
    </row>
    <row r="8" spans="1:17" x14ac:dyDescent="0.2">
      <c r="A8" s="47" t="s">
        <v>36</v>
      </c>
      <c r="B8" s="48">
        <f>C7</f>
        <v>1.4000000000000001</v>
      </c>
      <c r="C8" s="48">
        <f>B8+D8</f>
        <v>2.2000000000000002</v>
      </c>
      <c r="D8" s="48">
        <v>0.8</v>
      </c>
      <c r="E8" s="52">
        <v>434609</v>
      </c>
      <c r="F8" s="53">
        <v>3.6959999999999997</v>
      </c>
      <c r="G8" s="54">
        <v>0.188</v>
      </c>
      <c r="H8" s="54">
        <v>0.53500000000000003</v>
      </c>
      <c r="I8" s="54">
        <v>1.097</v>
      </c>
      <c r="J8" s="54"/>
      <c r="K8" s="55"/>
      <c r="L8" s="56">
        <v>33.933999999999997</v>
      </c>
      <c r="M8" s="57" t="s">
        <v>82</v>
      </c>
      <c r="N8" s="58">
        <v>0.8</v>
      </c>
      <c r="O8" s="59">
        <v>43965</v>
      </c>
      <c r="P8" s="59">
        <v>43965</v>
      </c>
      <c r="Q8" s="60" t="s">
        <v>43</v>
      </c>
    </row>
    <row r="9" spans="1:17" x14ac:dyDescent="0.2">
      <c r="A9" s="47" t="s">
        <v>36</v>
      </c>
      <c r="B9" s="48">
        <f>C8</f>
        <v>2.2000000000000002</v>
      </c>
      <c r="C9" s="48">
        <f>B9+D9</f>
        <v>2.6</v>
      </c>
      <c r="D9" s="48">
        <v>0.4</v>
      </c>
      <c r="E9" s="52">
        <v>434610</v>
      </c>
      <c r="F9" s="53">
        <v>1.3180000000000001</v>
      </c>
      <c r="G9" s="54">
        <v>3.1E-2</v>
      </c>
      <c r="H9" s="54">
        <v>5.6000000000000001E-2</v>
      </c>
      <c r="I9" s="54">
        <v>0.34699999999999998</v>
      </c>
      <c r="J9" s="54"/>
      <c r="K9" s="55"/>
      <c r="L9" s="56">
        <v>12.246</v>
      </c>
      <c r="M9" s="57" t="s">
        <v>83</v>
      </c>
      <c r="N9" s="58"/>
      <c r="O9" s="59">
        <v>43965</v>
      </c>
      <c r="P9" s="59">
        <v>43965</v>
      </c>
      <c r="Q9" s="60" t="s">
        <v>43</v>
      </c>
    </row>
    <row r="10" spans="1:17" x14ac:dyDescent="0.2">
      <c r="A10" s="47" t="s">
        <v>36</v>
      </c>
      <c r="B10" s="48">
        <f>C9</f>
        <v>2.6</v>
      </c>
      <c r="C10" s="48">
        <f>B10+D10</f>
        <v>3.6</v>
      </c>
      <c r="D10" s="48">
        <v>1</v>
      </c>
      <c r="E10" s="52">
        <v>434611</v>
      </c>
      <c r="F10" s="53">
        <v>0.504</v>
      </c>
      <c r="G10" s="54">
        <v>4.5999999999999999E-2</v>
      </c>
      <c r="H10" s="54">
        <v>3.2000000000000001E-2</v>
      </c>
      <c r="I10" s="54">
        <v>0.23300000000000001</v>
      </c>
      <c r="J10" s="54"/>
      <c r="K10" s="55"/>
      <c r="L10" s="56">
        <v>3.2909999999999999</v>
      </c>
      <c r="M10" s="57" t="s">
        <v>83</v>
      </c>
      <c r="N10" s="58"/>
      <c r="O10" s="59">
        <v>43965</v>
      </c>
      <c r="P10" s="59">
        <v>43965</v>
      </c>
      <c r="Q10" s="60" t="s">
        <v>43</v>
      </c>
    </row>
    <row r="11" spans="1:17" x14ac:dyDescent="0.2">
      <c r="A11" s="47" t="s">
        <v>37</v>
      </c>
      <c r="B11" s="48">
        <v>0</v>
      </c>
      <c r="C11" s="48">
        <v>0.9</v>
      </c>
      <c r="D11" s="48">
        <v>0.9</v>
      </c>
      <c r="E11" s="52">
        <v>434987</v>
      </c>
      <c r="F11" s="53">
        <v>2.82</v>
      </c>
      <c r="G11" s="54">
        <v>0.1</v>
      </c>
      <c r="H11" s="54">
        <v>0.23799999999999999</v>
      </c>
      <c r="I11" s="54">
        <v>0.61599999999999999</v>
      </c>
      <c r="J11" s="54"/>
      <c r="K11" s="55"/>
      <c r="L11" s="56">
        <v>25.036999999999999</v>
      </c>
      <c r="M11" s="57" t="s">
        <v>81</v>
      </c>
      <c r="N11" s="58"/>
      <c r="O11" s="59">
        <v>43967</v>
      </c>
      <c r="P11" s="59">
        <v>43967</v>
      </c>
      <c r="Q11" s="60" t="s">
        <v>44</v>
      </c>
    </row>
    <row r="12" spans="1:17" x14ac:dyDescent="0.2">
      <c r="A12" s="47" t="s">
        <v>37</v>
      </c>
      <c r="B12" s="48">
        <f>C11</f>
        <v>0.9</v>
      </c>
      <c r="C12" s="48">
        <f>B12+D12</f>
        <v>1.9</v>
      </c>
      <c r="D12" s="48">
        <v>1</v>
      </c>
      <c r="E12" s="52">
        <v>434988</v>
      </c>
      <c r="F12" s="53">
        <v>1.6339999999999997</v>
      </c>
      <c r="G12" s="54">
        <v>7.8E-2</v>
      </c>
      <c r="H12" s="54">
        <v>0.26</v>
      </c>
      <c r="I12" s="54">
        <v>0.76900000000000002</v>
      </c>
      <c r="J12" s="54"/>
      <c r="K12" s="55"/>
      <c r="L12" s="56">
        <v>10.731</v>
      </c>
      <c r="M12" s="57" t="s">
        <v>82</v>
      </c>
      <c r="N12" s="58">
        <v>1</v>
      </c>
      <c r="O12" s="59">
        <v>43967</v>
      </c>
      <c r="P12" s="59">
        <v>43967</v>
      </c>
      <c r="Q12" s="60" t="s">
        <v>44</v>
      </c>
    </row>
    <row r="13" spans="1:17" x14ac:dyDescent="0.2">
      <c r="A13" s="47" t="s">
        <v>37</v>
      </c>
      <c r="B13" s="48">
        <f>C12</f>
        <v>1.9</v>
      </c>
      <c r="C13" s="48">
        <f>B13+D13</f>
        <v>2.5999999999999996</v>
      </c>
      <c r="D13" s="48">
        <v>0.7</v>
      </c>
      <c r="E13" s="52">
        <v>434989</v>
      </c>
      <c r="F13" s="53">
        <v>2.11</v>
      </c>
      <c r="G13" s="54">
        <v>0.2</v>
      </c>
      <c r="H13" s="54">
        <v>1.7070000000000001</v>
      </c>
      <c r="I13" s="54">
        <v>1.18</v>
      </c>
      <c r="J13" s="54"/>
      <c r="K13" s="55"/>
      <c r="L13" s="56">
        <v>40.625999999999998</v>
      </c>
      <c r="M13" s="57" t="s">
        <v>82</v>
      </c>
      <c r="N13" s="58">
        <v>0.7</v>
      </c>
      <c r="O13" s="59">
        <v>43967</v>
      </c>
      <c r="P13" s="59">
        <v>43967</v>
      </c>
      <c r="Q13" s="60" t="s">
        <v>44</v>
      </c>
    </row>
    <row r="14" spans="1:17" x14ac:dyDescent="0.2">
      <c r="A14" s="47" t="s">
        <v>37</v>
      </c>
      <c r="B14" s="48">
        <f>C13</f>
        <v>2.5999999999999996</v>
      </c>
      <c r="C14" s="48">
        <f>B14+D14</f>
        <v>3.0999999999999996</v>
      </c>
      <c r="D14" s="48">
        <v>0.5</v>
      </c>
      <c r="E14" s="52">
        <v>434990</v>
      </c>
      <c r="F14" s="53">
        <v>7.77</v>
      </c>
      <c r="G14" s="54">
        <v>0.114</v>
      </c>
      <c r="H14" s="54">
        <v>0.26400000000000001</v>
      </c>
      <c r="I14" s="54">
        <v>0.83299999999999996</v>
      </c>
      <c r="J14" s="54"/>
      <c r="K14" s="55"/>
      <c r="L14" s="56">
        <v>39.899000000000001</v>
      </c>
      <c r="M14" s="57" t="s">
        <v>83</v>
      </c>
      <c r="N14" s="58"/>
      <c r="O14" s="59">
        <v>43967</v>
      </c>
      <c r="P14" s="59">
        <v>43967</v>
      </c>
      <c r="Q14" s="60" t="s">
        <v>44</v>
      </c>
    </row>
    <row r="15" spans="1:17" x14ac:dyDescent="0.2">
      <c r="A15" s="47" t="s">
        <v>38</v>
      </c>
      <c r="B15" s="48">
        <v>0</v>
      </c>
      <c r="C15" s="48">
        <v>2</v>
      </c>
      <c r="D15" s="48">
        <v>2</v>
      </c>
      <c r="E15" s="52">
        <v>435193</v>
      </c>
      <c r="F15" s="53">
        <v>0.69400000000000006</v>
      </c>
      <c r="G15" s="54">
        <v>2.7E-2</v>
      </c>
      <c r="H15" s="54">
        <v>6.9000000000000006E-2</v>
      </c>
      <c r="I15" s="54">
        <v>0.41399999999999998</v>
      </c>
      <c r="J15" s="54"/>
      <c r="K15" s="55"/>
      <c r="L15" s="56">
        <v>3.0059999999999998</v>
      </c>
      <c r="M15" s="57" t="s">
        <v>81</v>
      </c>
      <c r="N15" s="58"/>
      <c r="O15" s="59">
        <v>43968</v>
      </c>
      <c r="P15" s="59">
        <v>43968</v>
      </c>
      <c r="Q15" s="60" t="s">
        <v>54</v>
      </c>
    </row>
    <row r="16" spans="1:17" x14ac:dyDescent="0.2">
      <c r="A16" s="47" t="s">
        <v>38</v>
      </c>
      <c r="B16" s="48">
        <f>C15</f>
        <v>2</v>
      </c>
      <c r="C16" s="48">
        <f>B16+D16</f>
        <v>2.4</v>
      </c>
      <c r="D16" s="48">
        <v>0.4</v>
      </c>
      <c r="E16" s="52">
        <v>435194</v>
      </c>
      <c r="F16" s="53">
        <v>1.3380000000000001</v>
      </c>
      <c r="G16" s="54">
        <v>4.5999999999999999E-2</v>
      </c>
      <c r="H16" s="54">
        <v>0.192</v>
      </c>
      <c r="I16" s="54">
        <v>0.77200000000000002</v>
      </c>
      <c r="J16" s="54"/>
      <c r="K16" s="55"/>
      <c r="L16" s="56">
        <v>13.731</v>
      </c>
      <c r="M16" s="57" t="s">
        <v>82</v>
      </c>
      <c r="N16" s="58">
        <v>0.4</v>
      </c>
      <c r="O16" s="59">
        <v>43968</v>
      </c>
      <c r="P16" s="59">
        <v>43968</v>
      </c>
      <c r="Q16" s="60" t="s">
        <v>54</v>
      </c>
    </row>
    <row r="17" spans="1:23" x14ac:dyDescent="0.2">
      <c r="A17" s="47" t="s">
        <v>38</v>
      </c>
      <c r="B17" s="48">
        <f>C16</f>
        <v>2.4</v>
      </c>
      <c r="C17" s="48">
        <f>B17+D17</f>
        <v>3.3</v>
      </c>
      <c r="D17" s="48">
        <v>0.9</v>
      </c>
      <c r="E17" s="52">
        <v>435195</v>
      </c>
      <c r="F17" s="53">
        <v>5.21</v>
      </c>
      <c r="G17" s="54">
        <v>0.251</v>
      </c>
      <c r="H17" s="54">
        <v>0.46200000000000002</v>
      </c>
      <c r="I17" s="54">
        <v>1.0720000000000001</v>
      </c>
      <c r="J17" s="54"/>
      <c r="K17" s="55"/>
      <c r="L17" s="56">
        <v>47.959000000000003</v>
      </c>
      <c r="M17" s="57" t="s">
        <v>82</v>
      </c>
      <c r="N17" s="58">
        <v>0.9</v>
      </c>
      <c r="O17" s="59">
        <v>43968</v>
      </c>
      <c r="P17" s="59">
        <v>43968</v>
      </c>
      <c r="Q17" s="60" t="s">
        <v>54</v>
      </c>
    </row>
    <row r="18" spans="1:23" x14ac:dyDescent="0.2">
      <c r="A18" s="47" t="s">
        <v>39</v>
      </c>
      <c r="B18" s="48">
        <v>0</v>
      </c>
      <c r="C18" s="48">
        <v>1.8</v>
      </c>
      <c r="D18" s="48">
        <v>1.8</v>
      </c>
      <c r="E18" s="52">
        <v>435473</v>
      </c>
      <c r="F18" s="53">
        <v>0.61</v>
      </c>
      <c r="G18" s="54">
        <v>3.9E-2</v>
      </c>
      <c r="H18" s="54">
        <v>0.21099999999999999</v>
      </c>
      <c r="I18" s="54">
        <v>0.45</v>
      </c>
      <c r="J18" s="54"/>
      <c r="K18" s="55"/>
      <c r="L18" s="56">
        <v>4.7380000000000004</v>
      </c>
      <c r="M18" s="57" t="s">
        <v>81</v>
      </c>
      <c r="N18" s="58"/>
      <c r="O18" s="59">
        <v>43970</v>
      </c>
      <c r="P18" s="59">
        <v>43970</v>
      </c>
      <c r="Q18" s="60" t="s">
        <v>55</v>
      </c>
    </row>
    <row r="19" spans="1:23" x14ac:dyDescent="0.2">
      <c r="A19" s="47" t="s">
        <v>39</v>
      </c>
      <c r="B19" s="48">
        <f>C18</f>
        <v>1.8</v>
      </c>
      <c r="C19" s="48">
        <f>B19+D19</f>
        <v>2.4</v>
      </c>
      <c r="D19" s="48">
        <v>0.6</v>
      </c>
      <c r="E19" s="52">
        <v>435474</v>
      </c>
      <c r="F19" s="53">
        <v>2.5480000000000005</v>
      </c>
      <c r="G19" s="54">
        <v>8.4000000000000005E-2</v>
      </c>
      <c r="H19" s="54">
        <v>1.7999999999999999E-2</v>
      </c>
      <c r="I19" s="54">
        <v>0.49</v>
      </c>
      <c r="J19" s="54"/>
      <c r="K19" s="55"/>
      <c r="L19" s="56">
        <v>15.622</v>
      </c>
      <c r="M19" s="57" t="s">
        <v>82</v>
      </c>
      <c r="N19" s="58">
        <v>0.6</v>
      </c>
      <c r="O19" s="59">
        <v>43970</v>
      </c>
      <c r="P19" s="59">
        <v>43970</v>
      </c>
      <c r="Q19" s="60" t="s">
        <v>55</v>
      </c>
    </row>
    <row r="20" spans="1:23" x14ac:dyDescent="0.2">
      <c r="A20" s="47" t="s">
        <v>39</v>
      </c>
      <c r="B20" s="48">
        <f>C19</f>
        <v>2.4</v>
      </c>
      <c r="C20" s="48">
        <f>B20+D20</f>
        <v>2.8</v>
      </c>
      <c r="D20" s="48">
        <v>0.4</v>
      </c>
      <c r="E20" s="52">
        <v>435475</v>
      </c>
      <c r="F20" s="53">
        <v>0.54199999999999993</v>
      </c>
      <c r="G20" s="54">
        <v>3.7999999999999999E-2</v>
      </c>
      <c r="H20" s="54">
        <v>5.6000000000000001E-2</v>
      </c>
      <c r="I20" s="54">
        <v>0.156</v>
      </c>
      <c r="J20" s="54"/>
      <c r="K20" s="55"/>
      <c r="L20" s="56">
        <v>3.464</v>
      </c>
      <c r="M20" s="57" t="s">
        <v>83</v>
      </c>
      <c r="N20" s="58"/>
      <c r="O20" s="59">
        <v>43970</v>
      </c>
      <c r="P20" s="59">
        <v>43970</v>
      </c>
      <c r="Q20" s="60" t="s">
        <v>55</v>
      </c>
    </row>
    <row r="21" spans="1:23" x14ac:dyDescent="0.2">
      <c r="A21" s="47" t="s">
        <v>40</v>
      </c>
      <c r="B21" s="48">
        <v>0</v>
      </c>
      <c r="C21" s="48">
        <v>1.7</v>
      </c>
      <c r="D21" s="48">
        <v>1.7</v>
      </c>
      <c r="E21" s="52">
        <v>436975</v>
      </c>
      <c r="F21" s="53">
        <v>0.50600000000000001</v>
      </c>
      <c r="G21" s="54">
        <v>6.6000000000000003E-2</v>
      </c>
      <c r="H21" s="54">
        <v>8.9999999999999993E-3</v>
      </c>
      <c r="I21" s="54">
        <v>3.5999999999999997E-2</v>
      </c>
      <c r="J21" s="54"/>
      <c r="K21" s="55"/>
      <c r="L21" s="56">
        <v>1.1779999999999999</v>
      </c>
      <c r="M21" s="57" t="s">
        <v>81</v>
      </c>
      <c r="N21" s="58"/>
      <c r="O21" s="59">
        <v>43979</v>
      </c>
      <c r="P21" s="59">
        <v>43979</v>
      </c>
      <c r="Q21" s="60" t="s">
        <v>56</v>
      </c>
    </row>
    <row r="22" spans="1:23" x14ac:dyDescent="0.2">
      <c r="A22" s="47" t="s">
        <v>40</v>
      </c>
      <c r="B22" s="48">
        <f>C21</f>
        <v>1.7</v>
      </c>
      <c r="C22" s="48">
        <f>B22+D22</f>
        <v>3.0999999999999996</v>
      </c>
      <c r="D22" s="48">
        <v>1.4</v>
      </c>
      <c r="E22" s="52">
        <v>436976</v>
      </c>
      <c r="F22" s="53">
        <v>8.6259999999999994</v>
      </c>
      <c r="G22" s="54">
        <v>9.2999999999999999E-2</v>
      </c>
      <c r="H22" s="54">
        <v>0.79100000000000004</v>
      </c>
      <c r="I22" s="54">
        <v>1.2649999999999999</v>
      </c>
      <c r="J22" s="54"/>
      <c r="K22" s="55"/>
      <c r="L22" s="56">
        <v>67.233999999999995</v>
      </c>
      <c r="M22" s="57" t="s">
        <v>81</v>
      </c>
      <c r="N22" s="58"/>
      <c r="O22" s="59">
        <v>43979</v>
      </c>
      <c r="P22" s="59">
        <v>43979</v>
      </c>
      <c r="Q22" s="60" t="s">
        <v>56</v>
      </c>
    </row>
    <row r="23" spans="1:23" x14ac:dyDescent="0.2">
      <c r="A23" s="47" t="s">
        <v>40</v>
      </c>
      <c r="B23" s="48">
        <f>C22</f>
        <v>3.0999999999999996</v>
      </c>
      <c r="C23" s="48">
        <f>B23+D23</f>
        <v>3.3999999999999995</v>
      </c>
      <c r="D23" s="48">
        <v>0.3</v>
      </c>
      <c r="E23" s="52">
        <v>436977</v>
      </c>
      <c r="F23" s="53">
        <v>3.508</v>
      </c>
      <c r="G23" s="54">
        <v>4.7E-2</v>
      </c>
      <c r="H23" s="54">
        <v>0.20200000000000001</v>
      </c>
      <c r="I23" s="54">
        <v>0.48099999999999998</v>
      </c>
      <c r="J23" s="54"/>
      <c r="K23" s="55"/>
      <c r="L23" s="56">
        <v>28.805</v>
      </c>
      <c r="M23" s="57" t="s">
        <v>82</v>
      </c>
      <c r="N23" s="58">
        <v>0.3</v>
      </c>
      <c r="O23" s="59">
        <v>43979</v>
      </c>
      <c r="P23" s="59">
        <v>43979</v>
      </c>
      <c r="Q23" s="60" t="s">
        <v>56</v>
      </c>
    </row>
    <row r="24" spans="1:23" x14ac:dyDescent="0.2">
      <c r="A24" s="47" t="s">
        <v>45</v>
      </c>
      <c r="B24" s="48">
        <v>0</v>
      </c>
      <c r="C24" s="48">
        <v>2.5</v>
      </c>
      <c r="D24" s="48">
        <v>2.5</v>
      </c>
      <c r="E24" s="52">
        <v>440120</v>
      </c>
      <c r="F24" s="53">
        <v>0.44</v>
      </c>
      <c r="G24" s="54">
        <v>1.7000000000000001E-2</v>
      </c>
      <c r="H24" s="54">
        <v>0.01</v>
      </c>
      <c r="I24" s="54">
        <v>6.0999999999999999E-2</v>
      </c>
      <c r="J24" s="54">
        <v>2.7586206896551726</v>
      </c>
      <c r="K24" s="55"/>
      <c r="L24" s="56">
        <v>2.2919999999999998</v>
      </c>
      <c r="M24" s="57" t="s">
        <v>81</v>
      </c>
      <c r="N24" s="58"/>
      <c r="O24" s="59">
        <v>43999</v>
      </c>
      <c r="P24" s="59">
        <v>43999</v>
      </c>
      <c r="Q24" s="60" t="s">
        <v>57</v>
      </c>
    </row>
    <row r="25" spans="1:23" x14ac:dyDescent="0.2">
      <c r="A25" s="47" t="s">
        <v>45</v>
      </c>
      <c r="B25" s="48">
        <f>C24</f>
        <v>2.5</v>
      </c>
      <c r="C25" s="48">
        <f>B25+D25</f>
        <v>3.3</v>
      </c>
      <c r="D25" s="48">
        <v>0.8</v>
      </c>
      <c r="E25" s="52">
        <v>440121</v>
      </c>
      <c r="F25" s="53">
        <v>3.8040000000000003</v>
      </c>
      <c r="G25" s="54">
        <v>0.754</v>
      </c>
      <c r="H25" s="54">
        <v>0.58499999999999996</v>
      </c>
      <c r="I25" s="54">
        <v>7.468</v>
      </c>
      <c r="J25" s="54">
        <v>2.7027027027027111</v>
      </c>
      <c r="K25" s="55"/>
      <c r="L25" s="56">
        <v>32.826000000000001</v>
      </c>
      <c r="M25" s="57" t="s">
        <v>82</v>
      </c>
      <c r="N25" s="58">
        <v>0.8</v>
      </c>
      <c r="O25" s="59">
        <v>43999</v>
      </c>
      <c r="P25" s="59">
        <v>43999</v>
      </c>
      <c r="Q25" s="60" t="s">
        <v>57</v>
      </c>
    </row>
    <row r="26" spans="1:23" x14ac:dyDescent="0.2">
      <c r="A26" s="47" t="s">
        <v>46</v>
      </c>
      <c r="B26" s="48">
        <v>0</v>
      </c>
      <c r="C26" s="48">
        <v>1.2</v>
      </c>
      <c r="D26" s="48">
        <v>1.2</v>
      </c>
      <c r="E26" s="52">
        <v>440658</v>
      </c>
      <c r="F26" s="53">
        <v>1.222</v>
      </c>
      <c r="G26" s="54">
        <v>9.9000000000000005E-2</v>
      </c>
      <c r="H26" s="54">
        <v>6.9000000000000006E-2</v>
      </c>
      <c r="I26" s="54">
        <v>0.53400000000000003</v>
      </c>
      <c r="J26" s="54"/>
      <c r="K26" s="55"/>
      <c r="L26" s="56">
        <v>7.577</v>
      </c>
      <c r="M26" s="57" t="s">
        <v>81</v>
      </c>
      <c r="N26" s="58"/>
      <c r="O26" s="59">
        <v>44002</v>
      </c>
      <c r="P26" s="59">
        <v>44002</v>
      </c>
      <c r="Q26" s="60" t="s">
        <v>58</v>
      </c>
    </row>
    <row r="27" spans="1:23" x14ac:dyDescent="0.2">
      <c r="A27" s="47" t="s">
        <v>46</v>
      </c>
      <c r="B27" s="48">
        <f>C26</f>
        <v>1.2</v>
      </c>
      <c r="C27" s="48">
        <f>B27+D27</f>
        <v>2.2000000000000002</v>
      </c>
      <c r="D27" s="48">
        <v>1</v>
      </c>
      <c r="E27" s="52">
        <v>440659</v>
      </c>
      <c r="F27" s="53">
        <v>5.9740000000000011</v>
      </c>
      <c r="G27" s="54">
        <v>1.167</v>
      </c>
      <c r="H27" s="54">
        <v>0.66700000000000004</v>
      </c>
      <c r="I27" s="54">
        <v>2.1379999999999999</v>
      </c>
      <c r="J27" s="54"/>
      <c r="K27" s="55"/>
      <c r="L27" s="56">
        <v>49.761999999999993</v>
      </c>
      <c r="M27" s="57" t="s">
        <v>82</v>
      </c>
      <c r="N27" s="58">
        <v>1</v>
      </c>
      <c r="O27" s="59">
        <v>44002</v>
      </c>
      <c r="P27" s="59">
        <v>44002</v>
      </c>
      <c r="Q27" s="60" t="s">
        <v>58</v>
      </c>
    </row>
    <row r="28" spans="1:23" x14ac:dyDescent="0.2">
      <c r="A28" s="47" t="s">
        <v>46</v>
      </c>
      <c r="B28" s="48">
        <f>C27</f>
        <v>2.2000000000000002</v>
      </c>
      <c r="C28" s="48">
        <f>B28+D28</f>
        <v>2.5</v>
      </c>
      <c r="D28" s="48">
        <v>0.3</v>
      </c>
      <c r="E28" s="52">
        <v>440660</v>
      </c>
      <c r="F28" s="53">
        <v>1.7</v>
      </c>
      <c r="G28" s="54">
        <v>0.186</v>
      </c>
      <c r="H28" s="54">
        <v>0.17199999999999999</v>
      </c>
      <c r="I28" s="54">
        <v>0.45600000000000002</v>
      </c>
      <c r="J28" s="54"/>
      <c r="K28" s="55"/>
      <c r="L28" s="56">
        <v>13.974</v>
      </c>
      <c r="M28" s="57" t="s">
        <v>83</v>
      </c>
      <c r="N28" s="58"/>
      <c r="O28" s="59">
        <v>44002</v>
      </c>
      <c r="P28" s="59">
        <v>44002</v>
      </c>
      <c r="Q28" s="60" t="s">
        <v>58</v>
      </c>
    </row>
    <row r="29" spans="1:23" x14ac:dyDescent="0.2">
      <c r="A29" s="47" t="s">
        <v>47</v>
      </c>
      <c r="B29" s="48">
        <v>0</v>
      </c>
      <c r="C29" s="48">
        <v>1.7</v>
      </c>
      <c r="D29" s="48">
        <v>1.7</v>
      </c>
      <c r="E29" s="52">
        <v>440995</v>
      </c>
      <c r="F29" s="53">
        <v>1.492</v>
      </c>
      <c r="G29" s="54">
        <v>9.6000000000000002E-2</v>
      </c>
      <c r="H29" s="54">
        <v>8.3000000000000004E-2</v>
      </c>
      <c r="I29" s="54">
        <v>0.253</v>
      </c>
      <c r="J29" s="54"/>
      <c r="K29" s="55"/>
      <c r="L29" s="56">
        <v>4.0670000000000002</v>
      </c>
      <c r="M29" s="57" t="s">
        <v>81</v>
      </c>
      <c r="N29" s="58"/>
      <c r="O29" s="59">
        <v>44004</v>
      </c>
      <c r="P29" s="59">
        <v>44005</v>
      </c>
      <c r="Q29" s="60" t="s">
        <v>59</v>
      </c>
    </row>
    <row r="30" spans="1:23" x14ac:dyDescent="0.2">
      <c r="A30" s="47" t="s">
        <v>47</v>
      </c>
      <c r="B30" s="48">
        <f>C29</f>
        <v>1.7</v>
      </c>
      <c r="C30" s="48">
        <f>B30+D30</f>
        <v>2.1</v>
      </c>
      <c r="D30" s="48">
        <v>0.4</v>
      </c>
      <c r="E30" s="52">
        <v>440996</v>
      </c>
      <c r="F30" s="53">
        <v>0.314</v>
      </c>
      <c r="G30" s="54">
        <v>3.0000000000000001E-3</v>
      </c>
      <c r="H30" s="54">
        <v>2.8405E-2</v>
      </c>
      <c r="I30" s="54">
        <v>4.8516799999999999E-2</v>
      </c>
      <c r="J30" s="54"/>
      <c r="K30" s="55"/>
      <c r="L30" s="56">
        <v>-0.78700000000000003</v>
      </c>
      <c r="M30" s="57" t="s">
        <v>82</v>
      </c>
      <c r="N30" s="58">
        <v>0.4</v>
      </c>
      <c r="O30" s="59">
        <v>44004</v>
      </c>
      <c r="P30" s="59">
        <v>44005</v>
      </c>
      <c r="Q30" s="60" t="s">
        <v>59</v>
      </c>
    </row>
    <row r="31" spans="1:23" x14ac:dyDescent="0.2">
      <c r="A31" s="47" t="s">
        <v>47</v>
      </c>
      <c r="B31" s="48">
        <f>C30</f>
        <v>2.1</v>
      </c>
      <c r="C31" s="48">
        <f>B31+D31</f>
        <v>2.4</v>
      </c>
      <c r="D31" s="48">
        <v>0.3</v>
      </c>
      <c r="E31" s="52">
        <v>440998</v>
      </c>
      <c r="F31" s="53">
        <v>0.88</v>
      </c>
      <c r="G31" s="54">
        <v>1.9E-2</v>
      </c>
      <c r="H31" s="54">
        <v>4.2096800000000004E-2</v>
      </c>
      <c r="I31" s="54">
        <v>5.4849699999999994E-2</v>
      </c>
      <c r="J31" s="54"/>
      <c r="K31" s="55"/>
      <c r="L31" s="56">
        <v>1.706</v>
      </c>
      <c r="M31" s="57" t="s">
        <v>82</v>
      </c>
      <c r="N31" s="58">
        <v>0.3</v>
      </c>
      <c r="O31" s="59">
        <v>44004</v>
      </c>
      <c r="P31" s="59">
        <v>44005</v>
      </c>
      <c r="Q31" s="60" t="s">
        <v>59</v>
      </c>
    </row>
    <row r="32" spans="1:23" x14ac:dyDescent="0.2">
      <c r="A32" s="47" t="s">
        <v>47</v>
      </c>
      <c r="B32" s="48">
        <f>C31</f>
        <v>2.4</v>
      </c>
      <c r="C32" s="48">
        <f>B32+D32</f>
        <v>2.9</v>
      </c>
      <c r="D32" s="48">
        <v>0.5</v>
      </c>
      <c r="E32" s="52">
        <v>440999</v>
      </c>
      <c r="F32" s="53">
        <v>1.1279999999999999</v>
      </c>
      <c r="G32" s="54">
        <v>0.2</v>
      </c>
      <c r="H32" s="54">
        <v>7.7808999999999994E-3</v>
      </c>
      <c r="I32" s="54">
        <v>2.3921500000000002E-2</v>
      </c>
      <c r="J32" s="54"/>
      <c r="K32" s="55"/>
      <c r="L32" s="56">
        <v>13.239000000000001</v>
      </c>
      <c r="M32" s="57" t="s">
        <v>83</v>
      </c>
      <c r="N32" s="58"/>
      <c r="O32" s="59">
        <v>44004</v>
      </c>
      <c r="P32" s="59">
        <v>44005</v>
      </c>
      <c r="Q32" s="60" t="s">
        <v>59</v>
      </c>
      <c r="U32" s="4"/>
      <c r="W32" s="14"/>
    </row>
    <row r="33" spans="1:23" x14ac:dyDescent="0.2">
      <c r="A33" s="47" t="s">
        <v>48</v>
      </c>
      <c r="B33" s="48">
        <v>0</v>
      </c>
      <c r="C33" s="48">
        <v>1.2</v>
      </c>
      <c r="D33" s="48">
        <v>1.2</v>
      </c>
      <c r="E33" s="52">
        <v>441675</v>
      </c>
      <c r="F33" s="53">
        <v>0.80600000000000005</v>
      </c>
      <c r="G33" s="54">
        <v>0.123</v>
      </c>
      <c r="H33" s="54">
        <v>5.5880200000000005E-2</v>
      </c>
      <c r="I33" s="54">
        <v>1.0640000000000001</v>
      </c>
      <c r="J33" s="54"/>
      <c r="K33" s="55"/>
      <c r="L33" s="56">
        <v>5.8939999999999992</v>
      </c>
      <c r="M33" s="57" t="s">
        <v>81</v>
      </c>
      <c r="N33" s="58"/>
      <c r="O33" s="59">
        <v>44008</v>
      </c>
      <c r="P33" s="59">
        <v>44008</v>
      </c>
      <c r="Q33" s="60" t="s">
        <v>60</v>
      </c>
      <c r="U33" s="4"/>
      <c r="W33" s="14"/>
    </row>
    <row r="34" spans="1:23" x14ac:dyDescent="0.2">
      <c r="A34" s="47" t="s">
        <v>48</v>
      </c>
      <c r="B34" s="48">
        <f>C33</f>
        <v>1.2</v>
      </c>
      <c r="C34" s="48">
        <f>B34+D34</f>
        <v>1.7</v>
      </c>
      <c r="D34" s="48">
        <v>0.5</v>
      </c>
      <c r="E34" s="52">
        <v>441676</v>
      </c>
      <c r="F34" s="53">
        <v>6.1980000000000004</v>
      </c>
      <c r="G34" s="54">
        <v>1.248</v>
      </c>
      <c r="H34" s="54">
        <v>5.3401199999999996E-2</v>
      </c>
      <c r="I34" s="54">
        <v>0.28899999999999998</v>
      </c>
      <c r="J34" s="54"/>
      <c r="K34" s="55"/>
      <c r="L34" s="56">
        <v>230</v>
      </c>
      <c r="M34" s="57" t="s">
        <v>82</v>
      </c>
      <c r="N34" s="58">
        <v>0.5</v>
      </c>
      <c r="O34" s="59">
        <v>44008</v>
      </c>
      <c r="P34" s="59">
        <v>44008</v>
      </c>
      <c r="Q34" s="60" t="s">
        <v>60</v>
      </c>
      <c r="U34" s="4"/>
      <c r="W34" s="14"/>
    </row>
    <row r="35" spans="1:23" x14ac:dyDescent="0.2">
      <c r="A35" s="47" t="s">
        <v>48</v>
      </c>
      <c r="B35" s="48">
        <f>C34</f>
        <v>1.7</v>
      </c>
      <c r="C35" s="48">
        <f>B35+D35</f>
        <v>2.5</v>
      </c>
      <c r="D35" s="48">
        <v>0.8</v>
      </c>
      <c r="E35" s="52">
        <v>441677</v>
      </c>
      <c r="F35" s="53">
        <v>5.4379999999999997</v>
      </c>
      <c r="G35" s="54">
        <v>1.2170000000000001</v>
      </c>
      <c r="H35" s="54">
        <v>1.6379999999999999</v>
      </c>
      <c r="I35" s="54">
        <v>2.0350000000000001</v>
      </c>
      <c r="J35" s="54"/>
      <c r="K35" s="55"/>
      <c r="L35" s="56">
        <v>60.94</v>
      </c>
      <c r="M35" s="57" t="s">
        <v>82</v>
      </c>
      <c r="N35" s="58">
        <v>0.8</v>
      </c>
      <c r="O35" s="59">
        <v>44008</v>
      </c>
      <c r="P35" s="59">
        <v>44008</v>
      </c>
      <c r="Q35" s="60" t="s">
        <v>60</v>
      </c>
      <c r="U35" s="4"/>
      <c r="W35" s="14"/>
    </row>
    <row r="36" spans="1:23" x14ac:dyDescent="0.2">
      <c r="A36" s="47" t="s">
        <v>49</v>
      </c>
      <c r="B36" s="48">
        <v>0</v>
      </c>
      <c r="C36" s="48">
        <v>1.9</v>
      </c>
      <c r="D36" s="48">
        <v>1.9</v>
      </c>
      <c r="E36" s="52">
        <v>443695</v>
      </c>
      <c r="F36" s="53">
        <v>0.96</v>
      </c>
      <c r="G36" s="54">
        <v>1.9E-2</v>
      </c>
      <c r="H36" s="54">
        <v>2.7E-2</v>
      </c>
      <c r="I36" s="54">
        <v>0.26200000000000001</v>
      </c>
      <c r="J36" s="54">
        <v>2.7189855072463698</v>
      </c>
      <c r="K36" s="55"/>
      <c r="L36" s="56">
        <v>4.43</v>
      </c>
      <c r="M36" s="57" t="s">
        <v>81</v>
      </c>
      <c r="N36" s="58"/>
      <c r="O36" s="59">
        <v>44019</v>
      </c>
      <c r="P36" s="59">
        <v>44019</v>
      </c>
      <c r="Q36" s="60" t="s">
        <v>61</v>
      </c>
    </row>
    <row r="37" spans="1:23" x14ac:dyDescent="0.2">
      <c r="A37" s="47" t="s">
        <v>49</v>
      </c>
      <c r="B37" s="48">
        <f>C36</f>
        <v>1.9</v>
      </c>
      <c r="C37" s="48">
        <f>B37+D37</f>
        <v>2.2999999999999998</v>
      </c>
      <c r="D37" s="48">
        <v>0.4</v>
      </c>
      <c r="E37" s="52">
        <v>443697</v>
      </c>
      <c r="F37" s="53">
        <v>4.6779999999999999</v>
      </c>
      <c r="G37" s="54">
        <v>0.35899999999999999</v>
      </c>
      <c r="H37" s="54">
        <v>0.77100000000000002</v>
      </c>
      <c r="I37" s="54">
        <v>1.2430000000000001</v>
      </c>
      <c r="J37" s="54">
        <v>2.7225806451612899</v>
      </c>
      <c r="K37" s="55"/>
      <c r="L37" s="56">
        <v>80</v>
      </c>
      <c r="M37" s="57" t="s">
        <v>82</v>
      </c>
      <c r="N37" s="58">
        <v>0.4</v>
      </c>
      <c r="O37" s="59">
        <v>44019</v>
      </c>
      <c r="P37" s="59">
        <v>44019</v>
      </c>
      <c r="Q37" s="60" t="s">
        <v>61</v>
      </c>
    </row>
    <row r="38" spans="1:23" x14ac:dyDescent="0.2">
      <c r="A38" s="47" t="s">
        <v>49</v>
      </c>
      <c r="B38" s="48">
        <f>C37</f>
        <v>2.2999999999999998</v>
      </c>
      <c r="C38" s="48">
        <f>B38+D38</f>
        <v>3.1999999999999997</v>
      </c>
      <c r="D38" s="48">
        <v>0.9</v>
      </c>
      <c r="E38" s="52">
        <v>443698</v>
      </c>
      <c r="F38" s="53">
        <v>2.77</v>
      </c>
      <c r="G38" s="54">
        <v>1.5069999999999999</v>
      </c>
      <c r="H38" s="54">
        <v>2.1779999999999999</v>
      </c>
      <c r="I38" s="54">
        <v>7.2089999999999996</v>
      </c>
      <c r="J38" s="54">
        <v>2.7833333333333301</v>
      </c>
      <c r="K38" s="55"/>
      <c r="L38" s="56">
        <v>70.201000000000008</v>
      </c>
      <c r="M38" s="57" t="s">
        <v>82</v>
      </c>
      <c r="N38" s="58">
        <v>0.9</v>
      </c>
      <c r="O38" s="59">
        <v>44019</v>
      </c>
      <c r="P38" s="59">
        <v>44019</v>
      </c>
      <c r="Q38" s="60" t="s">
        <v>61</v>
      </c>
    </row>
    <row r="39" spans="1:23" x14ac:dyDescent="0.2">
      <c r="A39" s="22" t="s">
        <v>50</v>
      </c>
    </row>
    <row r="40" spans="1:23" x14ac:dyDescent="0.2">
      <c r="A40" s="47" t="s">
        <v>51</v>
      </c>
      <c r="B40" s="48">
        <v>0</v>
      </c>
      <c r="C40" s="48">
        <v>0.8</v>
      </c>
      <c r="D40" s="48">
        <v>0.8</v>
      </c>
      <c r="E40" s="52">
        <v>446042</v>
      </c>
      <c r="F40" s="53">
        <v>12.116</v>
      </c>
      <c r="G40" s="54">
        <v>0.57499999999999996</v>
      </c>
      <c r="H40" s="54">
        <v>0.79</v>
      </c>
      <c r="I40" s="54">
        <v>3.9049999999999998</v>
      </c>
      <c r="J40" s="54">
        <v>2.7397260273972561</v>
      </c>
      <c r="K40" s="55"/>
      <c r="L40" s="56">
        <v>87.641000000000005</v>
      </c>
      <c r="M40" s="57" t="s">
        <v>82</v>
      </c>
      <c r="N40" s="58">
        <v>0.8</v>
      </c>
      <c r="O40" s="59">
        <v>44032</v>
      </c>
      <c r="P40" s="59">
        <v>44032</v>
      </c>
      <c r="Q40" s="60" t="s">
        <v>78</v>
      </c>
    </row>
    <row r="41" spans="1:23" x14ac:dyDescent="0.2">
      <c r="A41" s="47" t="s">
        <v>51</v>
      </c>
      <c r="B41" s="48">
        <f>C40</f>
        <v>0.8</v>
      </c>
      <c r="C41" s="48">
        <f>B41+D41</f>
        <v>1.2000000000000002</v>
      </c>
      <c r="D41" s="48">
        <v>0.4</v>
      </c>
      <c r="E41" s="52">
        <v>446043</v>
      </c>
      <c r="F41" s="53">
        <v>13.888</v>
      </c>
      <c r="G41" s="54">
        <v>0.84599999999999997</v>
      </c>
      <c r="H41" s="54">
        <v>2.0099999999999998</v>
      </c>
      <c r="I41" s="54">
        <v>6.0819999999999999</v>
      </c>
      <c r="J41" s="54">
        <v>2.7397260273972561</v>
      </c>
      <c r="K41" s="55"/>
      <c r="L41" s="56">
        <v>80.287999999999997</v>
      </c>
      <c r="M41" s="57" t="s">
        <v>82</v>
      </c>
      <c r="N41" s="58">
        <v>0.4</v>
      </c>
      <c r="O41" s="59">
        <v>44032</v>
      </c>
      <c r="P41" s="59">
        <v>44032</v>
      </c>
      <c r="Q41" s="60" t="s">
        <v>78</v>
      </c>
    </row>
    <row r="42" spans="1:23" x14ac:dyDescent="0.2">
      <c r="A42" s="47" t="s">
        <v>51</v>
      </c>
      <c r="B42" s="48">
        <f>C41</f>
        <v>1.2000000000000002</v>
      </c>
      <c r="C42" s="48">
        <f>B42+D42</f>
        <v>2.1</v>
      </c>
      <c r="D42" s="48">
        <v>0.9</v>
      </c>
      <c r="E42" s="52">
        <v>446044</v>
      </c>
      <c r="F42" s="53">
        <v>1.36</v>
      </c>
      <c r="G42" s="54">
        <v>6.7000000000000004E-2</v>
      </c>
      <c r="H42" s="54">
        <v>7.3999999999999996E-2</v>
      </c>
      <c r="I42" s="54">
        <v>0.42799999999999999</v>
      </c>
      <c r="J42" s="54">
        <v>2.6845637583892659</v>
      </c>
      <c r="K42" s="55"/>
      <c r="L42" s="56">
        <v>17.959</v>
      </c>
      <c r="M42" s="57" t="s">
        <v>83</v>
      </c>
      <c r="N42" s="58"/>
      <c r="O42" s="59">
        <v>44032</v>
      </c>
      <c r="P42" s="59">
        <v>44032</v>
      </c>
      <c r="Q42" s="60" t="s">
        <v>78</v>
      </c>
    </row>
    <row r="43" spans="1:23" x14ac:dyDescent="0.2">
      <c r="A43" s="47" t="s">
        <v>51</v>
      </c>
      <c r="B43" s="48">
        <f>C42</f>
        <v>2.1</v>
      </c>
      <c r="C43" s="48">
        <f>B43+D43</f>
        <v>3.2</v>
      </c>
      <c r="D43" s="48">
        <v>1.1000000000000001</v>
      </c>
      <c r="E43" s="52">
        <v>446045</v>
      </c>
      <c r="F43" s="53">
        <v>0.65400000000000003</v>
      </c>
      <c r="G43" s="54">
        <v>3.7999999999999999E-2</v>
      </c>
      <c r="H43" s="54">
        <v>8.0000000000000002E-3</v>
      </c>
      <c r="I43" s="54">
        <v>6.4000000000000001E-2</v>
      </c>
      <c r="J43" s="54">
        <v>2.6845637583892659</v>
      </c>
      <c r="K43" s="55"/>
      <c r="L43" s="56">
        <v>5.0759999999999996</v>
      </c>
      <c r="M43" s="57" t="s">
        <v>83</v>
      </c>
      <c r="N43" s="58"/>
      <c r="O43" s="59">
        <v>44032</v>
      </c>
      <c r="P43" s="59">
        <v>44032</v>
      </c>
      <c r="Q43" s="60" t="s">
        <v>78</v>
      </c>
    </row>
    <row r="44" spans="1:23" x14ac:dyDescent="0.2">
      <c r="A44" s="47" t="s">
        <v>52</v>
      </c>
      <c r="B44" s="48">
        <v>0</v>
      </c>
      <c r="C44" s="48">
        <v>1</v>
      </c>
      <c r="D44" s="48">
        <v>1</v>
      </c>
      <c r="E44" s="52">
        <v>446321</v>
      </c>
      <c r="F44" s="53">
        <v>14.27</v>
      </c>
      <c r="G44" s="54">
        <v>0.5</v>
      </c>
      <c r="H44" s="54">
        <v>0.38800000000000001</v>
      </c>
      <c r="I44" s="54">
        <v>1.026</v>
      </c>
      <c r="J44" s="54"/>
      <c r="K44" s="55"/>
      <c r="L44" s="56">
        <v>50</v>
      </c>
      <c r="M44" s="57" t="s">
        <v>82</v>
      </c>
      <c r="N44" s="58">
        <v>1</v>
      </c>
      <c r="O44" s="59">
        <v>44033</v>
      </c>
      <c r="P44" s="59">
        <v>44033</v>
      </c>
      <c r="Q44" s="60" t="s">
        <v>79</v>
      </c>
    </row>
    <row r="45" spans="1:23" x14ac:dyDescent="0.2">
      <c r="A45" s="47" t="s">
        <v>52</v>
      </c>
      <c r="B45" s="48">
        <f>C44</f>
        <v>1</v>
      </c>
      <c r="C45" s="48">
        <f>B45+D45</f>
        <v>1.7</v>
      </c>
      <c r="D45" s="48">
        <v>0.7</v>
      </c>
      <c r="E45" s="52">
        <v>446323</v>
      </c>
      <c r="F45" s="53">
        <v>1.048</v>
      </c>
      <c r="G45" s="54">
        <v>2.8000000000000001E-2</v>
      </c>
      <c r="H45" s="54">
        <v>0.16500000000000001</v>
      </c>
      <c r="I45" s="54">
        <v>0.82299999999999995</v>
      </c>
      <c r="J45" s="54"/>
      <c r="K45" s="55"/>
      <c r="L45" s="56">
        <v>16.155000000000001</v>
      </c>
      <c r="M45" s="57" t="s">
        <v>82</v>
      </c>
      <c r="N45" s="58">
        <v>0.7</v>
      </c>
      <c r="O45" s="59">
        <v>44033</v>
      </c>
      <c r="P45" s="59">
        <v>44033</v>
      </c>
      <c r="Q45" s="60" t="s">
        <v>79</v>
      </c>
    </row>
    <row r="46" spans="1:23" x14ac:dyDescent="0.2">
      <c r="A46" s="47" t="s">
        <v>52</v>
      </c>
      <c r="B46" s="48">
        <f>C45</f>
        <v>1.7</v>
      </c>
      <c r="C46" s="48">
        <f>B46+D46</f>
        <v>2.5</v>
      </c>
      <c r="D46" s="48">
        <v>0.8</v>
      </c>
      <c r="E46" s="52">
        <v>446324</v>
      </c>
      <c r="F46" s="53">
        <v>1.966</v>
      </c>
      <c r="G46" s="54">
        <v>7.8E-2</v>
      </c>
      <c r="H46" s="54">
        <v>3.6999999999999998E-2</v>
      </c>
      <c r="I46" s="54">
        <v>0.254</v>
      </c>
      <c r="J46" s="54"/>
      <c r="K46" s="55"/>
      <c r="L46" s="56">
        <v>15.131</v>
      </c>
      <c r="M46" s="57" t="s">
        <v>83</v>
      </c>
      <c r="N46" s="58"/>
      <c r="O46" s="59">
        <v>44033</v>
      </c>
      <c r="P46" s="59">
        <v>44033</v>
      </c>
      <c r="Q46" s="60" t="s">
        <v>79</v>
      </c>
    </row>
    <row r="47" spans="1:23" x14ac:dyDescent="0.2">
      <c r="A47" s="47" t="s">
        <v>53</v>
      </c>
      <c r="B47" s="48">
        <v>0</v>
      </c>
      <c r="C47" s="48">
        <v>0.4</v>
      </c>
      <c r="D47" s="48">
        <v>0.4</v>
      </c>
      <c r="E47" s="61">
        <v>446601</v>
      </c>
      <c r="F47" s="55">
        <v>14.836000000000002</v>
      </c>
      <c r="G47" s="62">
        <v>0.46600000000000003</v>
      </c>
      <c r="H47" s="62">
        <v>0.219</v>
      </c>
      <c r="I47" s="62">
        <v>0.98499999999999999</v>
      </c>
      <c r="J47" s="62"/>
      <c r="K47" s="55"/>
      <c r="L47" s="55">
        <v>97.585999999999999</v>
      </c>
      <c r="M47" s="61" t="s">
        <v>82</v>
      </c>
      <c r="N47" s="63">
        <v>0.4</v>
      </c>
      <c r="O47" s="59">
        <v>44035</v>
      </c>
      <c r="P47" s="59">
        <v>44035</v>
      </c>
      <c r="Q47" s="60" t="s">
        <v>80</v>
      </c>
      <c r="U47" s="4"/>
      <c r="W47" s="14"/>
    </row>
    <row r="48" spans="1:23" x14ac:dyDescent="0.2">
      <c r="A48" s="47" t="s">
        <v>53</v>
      </c>
      <c r="B48" s="48">
        <f>C47</f>
        <v>0.4</v>
      </c>
      <c r="C48" s="48">
        <f>B48+D48</f>
        <v>0.8</v>
      </c>
      <c r="D48" s="48">
        <v>0.4</v>
      </c>
      <c r="E48" s="61">
        <v>446602</v>
      </c>
      <c r="F48" s="55">
        <v>4.774</v>
      </c>
      <c r="G48" s="62">
        <v>0.47099999999999997</v>
      </c>
      <c r="H48" s="62">
        <v>0.26600000000000001</v>
      </c>
      <c r="I48" s="62">
        <v>1.018</v>
      </c>
      <c r="J48" s="62"/>
      <c r="K48" s="55"/>
      <c r="L48" s="55">
        <v>70</v>
      </c>
      <c r="M48" s="61" t="s">
        <v>82</v>
      </c>
      <c r="N48" s="63">
        <v>0.4</v>
      </c>
      <c r="O48" s="59">
        <v>44035</v>
      </c>
      <c r="P48" s="59">
        <v>44035</v>
      </c>
      <c r="Q48" s="60" t="s">
        <v>80</v>
      </c>
      <c r="U48" s="4"/>
      <c r="W48" s="14"/>
    </row>
    <row r="49" spans="1:23" x14ac:dyDescent="0.2">
      <c r="A49" s="47" t="s">
        <v>53</v>
      </c>
      <c r="B49" s="48">
        <f>C48</f>
        <v>0.8</v>
      </c>
      <c r="C49" s="48">
        <f>B49+D49</f>
        <v>1.1000000000000001</v>
      </c>
      <c r="D49" s="48">
        <v>0.3</v>
      </c>
      <c r="E49" s="61">
        <v>446603</v>
      </c>
      <c r="F49" s="55">
        <v>12.41</v>
      </c>
      <c r="G49" s="62">
        <v>3.2839999999999998</v>
      </c>
      <c r="H49" s="62">
        <v>0.34699999999999998</v>
      </c>
      <c r="I49" s="62">
        <v>0.97199999999999998</v>
      </c>
      <c r="J49" s="62"/>
      <c r="K49" s="55"/>
      <c r="L49" s="55">
        <v>262.01799999999997</v>
      </c>
      <c r="M49" s="61" t="s">
        <v>82</v>
      </c>
      <c r="N49" s="63">
        <v>0.3</v>
      </c>
      <c r="O49" s="59">
        <v>44035</v>
      </c>
      <c r="P49" s="59">
        <v>44035</v>
      </c>
      <c r="Q49" s="60" t="s">
        <v>80</v>
      </c>
      <c r="U49" s="4"/>
      <c r="W49" s="14"/>
    </row>
    <row r="50" spans="1:23" x14ac:dyDescent="0.2">
      <c r="A50" s="47" t="s">
        <v>53</v>
      </c>
      <c r="B50" s="48">
        <f>C49</f>
        <v>1.1000000000000001</v>
      </c>
      <c r="C50" s="48">
        <f>B50+D50</f>
        <v>3.4</v>
      </c>
      <c r="D50" s="48">
        <v>2.2999999999999998</v>
      </c>
      <c r="E50" s="61">
        <v>446604</v>
      </c>
      <c r="F50" s="55">
        <v>2.3519999999999999</v>
      </c>
      <c r="G50" s="62">
        <v>6.0999999999999999E-2</v>
      </c>
      <c r="H50" s="62">
        <v>0.21</v>
      </c>
      <c r="I50" s="62">
        <v>0.68799999999999994</v>
      </c>
      <c r="J50" s="62"/>
      <c r="K50" s="55"/>
      <c r="L50" s="55">
        <v>14.747</v>
      </c>
      <c r="M50" s="61" t="s">
        <v>83</v>
      </c>
      <c r="N50" s="63"/>
      <c r="O50" s="59">
        <v>44035</v>
      </c>
      <c r="P50" s="59">
        <v>44035</v>
      </c>
      <c r="Q50" s="60" t="s">
        <v>80</v>
      </c>
      <c r="U50" s="4"/>
      <c r="W50" s="14"/>
    </row>
    <row r="51" spans="1:23" x14ac:dyDescent="0.2">
      <c r="A51" s="47" t="s">
        <v>62</v>
      </c>
      <c r="B51" s="48">
        <v>0</v>
      </c>
      <c r="C51" s="48">
        <v>1.2</v>
      </c>
      <c r="D51" s="48">
        <v>1.2</v>
      </c>
      <c r="E51" s="61">
        <v>447222</v>
      </c>
      <c r="F51" s="55">
        <v>0.35600000000000004</v>
      </c>
      <c r="G51" s="62">
        <v>6.0000000000000001E-3</v>
      </c>
      <c r="H51" s="62">
        <v>1.0999999999999999E-2</v>
      </c>
      <c r="I51" s="62">
        <v>4.1000000000000002E-2</v>
      </c>
      <c r="J51" s="62"/>
      <c r="K51" s="55"/>
      <c r="L51" s="55">
        <v>0.59399999999999997</v>
      </c>
      <c r="M51" s="61" t="s">
        <v>81</v>
      </c>
      <c r="N51" s="63"/>
      <c r="O51" s="59">
        <v>44039</v>
      </c>
      <c r="P51" s="59">
        <v>44039</v>
      </c>
      <c r="Q51" s="60" t="s">
        <v>70</v>
      </c>
      <c r="U51" s="4"/>
      <c r="W51" s="14"/>
    </row>
    <row r="52" spans="1:23" x14ac:dyDescent="0.2">
      <c r="A52" s="47" t="s">
        <v>62</v>
      </c>
      <c r="B52" s="48">
        <f>C51</f>
        <v>1.2</v>
      </c>
      <c r="C52" s="48">
        <f>B52+D52</f>
        <v>1.7</v>
      </c>
      <c r="D52" s="48">
        <v>0.5</v>
      </c>
      <c r="E52" s="61">
        <v>447223</v>
      </c>
      <c r="F52" s="55">
        <v>0.44400000000000001</v>
      </c>
      <c r="G52" s="62">
        <v>1.6E-2</v>
      </c>
      <c r="H52" s="62">
        <v>2.4E-2</v>
      </c>
      <c r="I52" s="62">
        <v>5.2999999999999999E-2</v>
      </c>
      <c r="J52" s="62"/>
      <c r="K52" s="55"/>
      <c r="L52" s="55">
        <v>6.5430000000000001</v>
      </c>
      <c r="M52" s="61" t="s">
        <v>82</v>
      </c>
      <c r="N52" s="63">
        <v>0.5</v>
      </c>
      <c r="O52" s="59">
        <v>44039</v>
      </c>
      <c r="P52" s="59">
        <v>44039</v>
      </c>
      <c r="Q52" s="60" t="s">
        <v>70</v>
      </c>
      <c r="U52" s="4"/>
      <c r="W52" s="14"/>
    </row>
    <row r="53" spans="1:23" x14ac:dyDescent="0.2">
      <c r="A53" s="47" t="s">
        <v>62</v>
      </c>
      <c r="B53" s="48">
        <f>C52</f>
        <v>1.7</v>
      </c>
      <c r="C53" s="48">
        <f>B53+D53</f>
        <v>2</v>
      </c>
      <c r="D53" s="48">
        <v>0.3</v>
      </c>
      <c r="E53" s="61">
        <v>447224</v>
      </c>
      <c r="F53" s="55">
        <v>7.8520000000000003</v>
      </c>
      <c r="G53" s="62">
        <v>0.14399999999999999</v>
      </c>
      <c r="H53" s="62">
        <v>1.012</v>
      </c>
      <c r="I53" s="62">
        <v>1.1970000000000001</v>
      </c>
      <c r="J53" s="62"/>
      <c r="K53" s="55"/>
      <c r="L53" s="55">
        <v>144.035</v>
      </c>
      <c r="M53" s="61" t="s">
        <v>82</v>
      </c>
      <c r="N53" s="63">
        <v>0.3</v>
      </c>
      <c r="O53" s="59">
        <v>44039</v>
      </c>
      <c r="P53" s="59">
        <v>44039</v>
      </c>
      <c r="Q53" s="60" t="s">
        <v>70</v>
      </c>
      <c r="U53" s="4"/>
      <c r="W53" s="14"/>
    </row>
    <row r="54" spans="1:23" x14ac:dyDescent="0.2">
      <c r="A54" s="47" t="s">
        <v>62</v>
      </c>
      <c r="B54" s="48">
        <f>C53</f>
        <v>2</v>
      </c>
      <c r="C54" s="48">
        <f>B54+D54</f>
        <v>2.2999999999999998</v>
      </c>
      <c r="D54" s="48">
        <v>0.3</v>
      </c>
      <c r="E54" s="61">
        <v>447225</v>
      </c>
      <c r="F54" s="55">
        <v>41.72</v>
      </c>
      <c r="G54" s="62">
        <v>0.30199999999999999</v>
      </c>
      <c r="H54" s="62">
        <v>3.3000000000000002E-2</v>
      </c>
      <c r="I54" s="62">
        <v>0.114</v>
      </c>
      <c r="J54" s="62"/>
      <c r="K54" s="55"/>
      <c r="L54" s="55">
        <v>105.874</v>
      </c>
      <c r="M54" s="61" t="s">
        <v>82</v>
      </c>
      <c r="N54" s="63">
        <v>0.3</v>
      </c>
      <c r="O54" s="59">
        <v>44039</v>
      </c>
      <c r="P54" s="59">
        <v>44039</v>
      </c>
      <c r="Q54" s="60" t="s">
        <v>70</v>
      </c>
      <c r="U54" s="4"/>
      <c r="W54" s="14"/>
    </row>
    <row r="55" spans="1:23" x14ac:dyDescent="0.2">
      <c r="A55" s="47" t="s">
        <v>62</v>
      </c>
      <c r="B55" s="48">
        <f>C54</f>
        <v>2.2999999999999998</v>
      </c>
      <c r="C55" s="48">
        <f>B55+D55</f>
        <v>3.4</v>
      </c>
      <c r="D55" s="48">
        <v>1.1000000000000001</v>
      </c>
      <c r="E55" s="61">
        <v>447226</v>
      </c>
      <c r="F55" s="55">
        <v>2.012</v>
      </c>
      <c r="G55" s="62">
        <v>0.128</v>
      </c>
      <c r="H55" s="62">
        <v>0.622</v>
      </c>
      <c r="I55" s="62">
        <v>1.2909999999999999</v>
      </c>
      <c r="J55" s="62"/>
      <c r="K55" s="55"/>
      <c r="L55" s="55">
        <v>27.821000000000002</v>
      </c>
      <c r="M55" s="61" t="s">
        <v>83</v>
      </c>
      <c r="N55" s="63"/>
      <c r="O55" s="59">
        <v>44039</v>
      </c>
      <c r="P55" s="59">
        <v>44039</v>
      </c>
      <c r="Q55" s="60" t="s">
        <v>70</v>
      </c>
      <c r="U55" s="4"/>
      <c r="W55" s="14"/>
    </row>
    <row r="56" spans="1:23" x14ac:dyDescent="0.2">
      <c r="A56" s="47" t="s">
        <v>63</v>
      </c>
      <c r="B56" s="48">
        <v>0</v>
      </c>
      <c r="C56" s="48">
        <v>1.9</v>
      </c>
      <c r="D56" s="48">
        <v>1.9</v>
      </c>
      <c r="E56" s="52">
        <v>447511</v>
      </c>
      <c r="F56" s="53">
        <v>2.8380000000000001</v>
      </c>
      <c r="G56" s="54">
        <v>0.14699999999999999</v>
      </c>
      <c r="H56" s="54">
        <v>4.8000000000000001E-2</v>
      </c>
      <c r="I56" s="54">
        <v>0.23899999999999999</v>
      </c>
      <c r="J56" s="54"/>
      <c r="K56" s="55"/>
      <c r="L56" s="56">
        <v>23.248999999999999</v>
      </c>
      <c r="M56" s="57" t="s">
        <v>81</v>
      </c>
      <c r="N56" s="58"/>
      <c r="O56" s="59">
        <v>44040</v>
      </c>
      <c r="P56" s="59">
        <v>44040</v>
      </c>
      <c r="Q56" s="60" t="s">
        <v>71</v>
      </c>
    </row>
    <row r="57" spans="1:23" x14ac:dyDescent="0.2">
      <c r="A57" s="47" t="s">
        <v>63</v>
      </c>
      <c r="B57" s="48">
        <f>C56</f>
        <v>1.9</v>
      </c>
      <c r="C57" s="48">
        <f>B57+D57</f>
        <v>2.1999999999999997</v>
      </c>
      <c r="D57" s="48">
        <v>0.3</v>
      </c>
      <c r="E57" s="52">
        <v>447512</v>
      </c>
      <c r="F57" s="53">
        <v>13.298000000000002</v>
      </c>
      <c r="G57" s="54">
        <v>0.52200000000000002</v>
      </c>
      <c r="H57" s="54">
        <v>0.88700000000000001</v>
      </c>
      <c r="I57" s="54">
        <v>5.5919999999999996</v>
      </c>
      <c r="J57" s="54"/>
      <c r="K57" s="55"/>
      <c r="L57" s="56">
        <v>41.743000000000002</v>
      </c>
      <c r="M57" s="57" t="s">
        <v>82</v>
      </c>
      <c r="N57" s="58">
        <v>0.3</v>
      </c>
      <c r="O57" s="59">
        <v>44040</v>
      </c>
      <c r="P57" s="59">
        <v>44040</v>
      </c>
      <c r="Q57" s="60" t="s">
        <v>71</v>
      </c>
    </row>
    <row r="58" spans="1:23" x14ac:dyDescent="0.2">
      <c r="A58" s="47" t="s">
        <v>63</v>
      </c>
      <c r="B58" s="48">
        <f>C57</f>
        <v>2.1999999999999997</v>
      </c>
      <c r="C58" s="48">
        <f>B58+D58</f>
        <v>2.3499999999999996</v>
      </c>
      <c r="D58" s="48">
        <v>0.15</v>
      </c>
      <c r="E58" s="52">
        <v>447513</v>
      </c>
      <c r="F58" s="53">
        <v>3.29</v>
      </c>
      <c r="G58" s="54">
        <v>8.5000000000000006E-2</v>
      </c>
      <c r="H58" s="54">
        <v>0.33600000000000002</v>
      </c>
      <c r="I58" s="54">
        <v>0.88200000000000001</v>
      </c>
      <c r="J58" s="54"/>
      <c r="K58" s="55"/>
      <c r="L58" s="64">
        <v>67.349000000000004</v>
      </c>
      <c r="M58" s="57" t="s">
        <v>82</v>
      </c>
      <c r="N58" s="58">
        <v>0.15</v>
      </c>
      <c r="O58" s="59">
        <v>44040</v>
      </c>
      <c r="P58" s="59">
        <v>44040</v>
      </c>
      <c r="Q58" s="60" t="s">
        <v>71</v>
      </c>
    </row>
    <row r="59" spans="1:23" x14ac:dyDescent="0.2">
      <c r="A59" s="47" t="s">
        <v>63</v>
      </c>
      <c r="B59" s="48">
        <f>C58</f>
        <v>2.3499999999999996</v>
      </c>
      <c r="C59" s="48">
        <f>B59+D59</f>
        <v>2.7499999999999996</v>
      </c>
      <c r="D59" s="48">
        <v>0.4</v>
      </c>
      <c r="E59" s="52">
        <v>447514</v>
      </c>
      <c r="F59" s="53">
        <v>5.0739999999999998</v>
      </c>
      <c r="G59" s="54">
        <v>0.19</v>
      </c>
      <c r="H59" s="54">
        <v>0.187</v>
      </c>
      <c r="I59" s="54">
        <v>0.65400000000000003</v>
      </c>
      <c r="J59" s="54"/>
      <c r="K59" s="55"/>
      <c r="L59" s="64">
        <v>45.954999999999998</v>
      </c>
      <c r="M59" s="57" t="s">
        <v>82</v>
      </c>
      <c r="N59" s="58">
        <v>0.4</v>
      </c>
      <c r="O59" s="59">
        <v>44040</v>
      </c>
      <c r="P59" s="59">
        <v>44040</v>
      </c>
      <c r="Q59" s="60" t="s">
        <v>71</v>
      </c>
    </row>
    <row r="60" spans="1:23" x14ac:dyDescent="0.2">
      <c r="A60" s="47" t="s">
        <v>63</v>
      </c>
      <c r="B60" s="58">
        <f>C59</f>
        <v>2.7499999999999996</v>
      </c>
      <c r="C60" s="48">
        <f>B60+D60</f>
        <v>3.4499999999999993</v>
      </c>
      <c r="D60" s="48">
        <v>0.7</v>
      </c>
      <c r="E60" s="61">
        <v>447515</v>
      </c>
      <c r="F60" s="55">
        <v>0.308</v>
      </c>
      <c r="G60" s="62">
        <v>2.3E-2</v>
      </c>
      <c r="H60" s="62">
        <v>4.9000000000000002E-2</v>
      </c>
      <c r="I60" s="62">
        <v>5.8999999999999997E-2</v>
      </c>
      <c r="J60" s="62"/>
      <c r="K60" s="55"/>
      <c r="L60" s="55">
        <v>4.6189999999999998</v>
      </c>
      <c r="M60" s="57" t="s">
        <v>83</v>
      </c>
      <c r="N60" s="58"/>
      <c r="O60" s="59">
        <v>44040</v>
      </c>
      <c r="P60" s="59">
        <v>44040</v>
      </c>
      <c r="Q60" s="60" t="s">
        <v>71</v>
      </c>
    </row>
    <row r="61" spans="1:23" x14ac:dyDescent="0.2">
      <c r="A61" s="47" t="s">
        <v>64</v>
      </c>
      <c r="B61" s="58">
        <v>0</v>
      </c>
      <c r="C61" s="48">
        <v>1.8</v>
      </c>
      <c r="D61" s="48">
        <v>1.8</v>
      </c>
      <c r="E61" s="61">
        <v>447685</v>
      </c>
      <c r="F61" s="55">
        <v>0.84599999999999997</v>
      </c>
      <c r="G61" s="62">
        <v>4.3999999999999997E-2</v>
      </c>
      <c r="H61" s="62">
        <v>5.1999999999999998E-2</v>
      </c>
      <c r="I61" s="62">
        <v>0.189</v>
      </c>
      <c r="J61" s="62"/>
      <c r="K61" s="55"/>
      <c r="L61" s="55">
        <v>5.3739999999999997</v>
      </c>
      <c r="M61" s="57" t="s">
        <v>81</v>
      </c>
      <c r="N61" s="58"/>
      <c r="O61" s="59">
        <v>44041</v>
      </c>
      <c r="P61" s="59">
        <v>44041</v>
      </c>
      <c r="Q61" s="60" t="s">
        <v>72</v>
      </c>
    </row>
    <row r="62" spans="1:23" x14ac:dyDescent="0.2">
      <c r="A62" s="47" t="s">
        <v>64</v>
      </c>
      <c r="B62" s="58">
        <f>C61</f>
        <v>1.8</v>
      </c>
      <c r="C62" s="48">
        <f>B62+D62</f>
        <v>2.1</v>
      </c>
      <c r="D62" s="48">
        <v>0.3</v>
      </c>
      <c r="E62" s="61">
        <v>447686</v>
      </c>
      <c r="F62" s="55">
        <v>26.638000000000002</v>
      </c>
      <c r="G62" s="62">
        <v>1.76</v>
      </c>
      <c r="H62" s="62">
        <v>8.5000000000000006E-2</v>
      </c>
      <c r="I62" s="62">
        <v>0.32900000000000001</v>
      </c>
      <c r="J62" s="62"/>
      <c r="K62" s="55"/>
      <c r="L62" s="55">
        <v>100</v>
      </c>
      <c r="M62" s="57" t="s">
        <v>82</v>
      </c>
      <c r="N62" s="58">
        <v>0.3</v>
      </c>
      <c r="O62" s="59">
        <v>44041</v>
      </c>
      <c r="P62" s="59">
        <v>44041</v>
      </c>
      <c r="Q62" s="60" t="s">
        <v>72</v>
      </c>
    </row>
    <row r="63" spans="1:23" x14ac:dyDescent="0.2">
      <c r="A63" s="47" t="s">
        <v>64</v>
      </c>
      <c r="B63" s="58">
        <f>C62</f>
        <v>2.1</v>
      </c>
      <c r="C63" s="48">
        <f>B63+D63</f>
        <v>2.4</v>
      </c>
      <c r="D63" s="48">
        <v>0.3</v>
      </c>
      <c r="E63" s="61">
        <v>447688</v>
      </c>
      <c r="F63" s="55">
        <v>8.0079999999999991</v>
      </c>
      <c r="G63" s="62">
        <v>0.66300000000000003</v>
      </c>
      <c r="H63" s="62">
        <v>1.024</v>
      </c>
      <c r="I63" s="62">
        <v>6.1070000000000002</v>
      </c>
      <c r="J63" s="62"/>
      <c r="K63" s="55"/>
      <c r="L63" s="55">
        <v>95.08</v>
      </c>
      <c r="M63" s="57" t="s">
        <v>82</v>
      </c>
      <c r="N63" s="58">
        <v>0.3</v>
      </c>
      <c r="O63" s="59">
        <v>44041</v>
      </c>
      <c r="P63" s="59">
        <v>44041</v>
      </c>
      <c r="Q63" s="60" t="s">
        <v>72</v>
      </c>
    </row>
    <row r="64" spans="1:23" x14ac:dyDescent="0.2">
      <c r="A64" s="47" t="s">
        <v>64</v>
      </c>
      <c r="B64" s="48">
        <f>C63</f>
        <v>2.4</v>
      </c>
      <c r="C64" s="48">
        <f>B64+D64</f>
        <v>2.6999999999999997</v>
      </c>
      <c r="D64" s="48">
        <v>0.3</v>
      </c>
      <c r="E64" s="52">
        <v>447689</v>
      </c>
      <c r="F64" s="53">
        <v>30.478000000000002</v>
      </c>
      <c r="G64" s="54">
        <v>2.278</v>
      </c>
      <c r="H64" s="54">
        <v>5.6000000000000001E-2</v>
      </c>
      <c r="I64" s="54">
        <v>0.27500000000000002</v>
      </c>
      <c r="J64" s="54"/>
      <c r="K64" s="55"/>
      <c r="L64" s="56">
        <v>170</v>
      </c>
      <c r="M64" s="57" t="s">
        <v>82</v>
      </c>
      <c r="N64" s="58">
        <v>0.3</v>
      </c>
      <c r="O64" s="59">
        <v>44041</v>
      </c>
      <c r="P64" s="59">
        <v>44041</v>
      </c>
      <c r="Q64" s="60" t="s">
        <v>72</v>
      </c>
    </row>
    <row r="65" spans="1:17" x14ac:dyDescent="0.2">
      <c r="A65" s="47" t="s">
        <v>64</v>
      </c>
      <c r="B65" s="48">
        <f>C64</f>
        <v>2.6999999999999997</v>
      </c>
      <c r="C65" s="48">
        <f>B65+D65</f>
        <v>3.6999999999999997</v>
      </c>
      <c r="D65" s="48">
        <v>1</v>
      </c>
      <c r="E65" s="52">
        <v>447690</v>
      </c>
      <c r="F65" s="53">
        <v>0.74199999999999999</v>
      </c>
      <c r="G65" s="54">
        <v>4.8000000000000001E-2</v>
      </c>
      <c r="H65" s="54">
        <v>2.9000000000000001E-2</v>
      </c>
      <c r="I65" s="54">
        <v>0.11600000000000001</v>
      </c>
      <c r="J65" s="54"/>
      <c r="K65" s="55"/>
      <c r="L65" s="56">
        <v>4.8040000000000003</v>
      </c>
      <c r="M65" s="57" t="s">
        <v>83</v>
      </c>
      <c r="N65" s="58"/>
      <c r="O65" s="59">
        <v>44041</v>
      </c>
      <c r="P65" s="59">
        <v>44041</v>
      </c>
      <c r="Q65" s="60" t="s">
        <v>72</v>
      </c>
    </row>
    <row r="66" spans="1:17" x14ac:dyDescent="0.2">
      <c r="A66" s="47" t="s">
        <v>65</v>
      </c>
      <c r="B66" s="48">
        <v>0</v>
      </c>
      <c r="C66" s="48">
        <v>2</v>
      </c>
      <c r="D66" s="48">
        <v>2</v>
      </c>
      <c r="E66" s="52">
        <v>447956</v>
      </c>
      <c r="F66" s="53">
        <v>0.29199999999999998</v>
      </c>
      <c r="G66" s="54">
        <v>8.9999999999999993E-3</v>
      </c>
      <c r="H66" s="54">
        <v>1.2E-2</v>
      </c>
      <c r="I66" s="54">
        <v>3.4000000000000002E-2</v>
      </c>
      <c r="J66" s="54"/>
      <c r="K66" s="55"/>
      <c r="L66" s="65">
        <v>1.6160000000000001</v>
      </c>
      <c r="M66" s="57" t="s">
        <v>81</v>
      </c>
      <c r="N66" s="58"/>
      <c r="O66" s="59">
        <v>44042</v>
      </c>
      <c r="P66" s="59">
        <v>44042</v>
      </c>
      <c r="Q66" s="60" t="s">
        <v>73</v>
      </c>
    </row>
    <row r="67" spans="1:17" x14ac:dyDescent="0.2">
      <c r="A67" s="47" t="s">
        <v>65</v>
      </c>
      <c r="B67" s="48">
        <f>C66</f>
        <v>2</v>
      </c>
      <c r="C67" s="48">
        <f>B67+D67</f>
        <v>2.2999999999999998</v>
      </c>
      <c r="D67" s="48">
        <v>0.3</v>
      </c>
      <c r="E67" s="52">
        <v>447957</v>
      </c>
      <c r="F67" s="53">
        <v>6.3739999999999997</v>
      </c>
      <c r="G67" s="54">
        <v>2.04</v>
      </c>
      <c r="H67" s="54">
        <v>0.36</v>
      </c>
      <c r="I67" s="54">
        <v>0.72799999999999998</v>
      </c>
      <c r="J67" s="54"/>
      <c r="K67" s="55"/>
      <c r="L67" s="56">
        <v>70.813000000000002</v>
      </c>
      <c r="M67" s="57" t="s">
        <v>82</v>
      </c>
      <c r="N67" s="58">
        <v>0.3</v>
      </c>
      <c r="O67" s="59">
        <v>44042</v>
      </c>
      <c r="P67" s="59">
        <v>44042</v>
      </c>
      <c r="Q67" s="60" t="s">
        <v>73</v>
      </c>
    </row>
    <row r="68" spans="1:17" x14ac:dyDescent="0.2">
      <c r="A68" s="47" t="s">
        <v>65</v>
      </c>
      <c r="B68" s="48">
        <f>C67</f>
        <v>2.2999999999999998</v>
      </c>
      <c r="C68" s="48">
        <f>B68+D68</f>
        <v>2.6999999999999997</v>
      </c>
      <c r="D68" s="48">
        <v>0.4</v>
      </c>
      <c r="E68" s="52">
        <v>447958</v>
      </c>
      <c r="F68" s="53">
        <v>5.5079999999999991</v>
      </c>
      <c r="G68" s="54">
        <v>5.8999999999999997E-2</v>
      </c>
      <c r="H68" s="54">
        <v>0.32</v>
      </c>
      <c r="I68" s="54">
        <v>0.89</v>
      </c>
      <c r="J68" s="54"/>
      <c r="K68" s="55"/>
      <c r="L68" s="56">
        <v>40.478999999999999</v>
      </c>
      <c r="M68" s="57" t="s">
        <v>82</v>
      </c>
      <c r="N68" s="58">
        <v>0.4</v>
      </c>
      <c r="O68" s="59">
        <v>44042</v>
      </c>
      <c r="P68" s="59">
        <v>44042</v>
      </c>
      <c r="Q68" s="60" t="s">
        <v>73</v>
      </c>
    </row>
    <row r="69" spans="1:17" x14ac:dyDescent="0.2">
      <c r="A69" s="47" t="s">
        <v>65</v>
      </c>
      <c r="B69" s="48">
        <f>C68</f>
        <v>2.6999999999999997</v>
      </c>
      <c r="C69" s="48">
        <f>B69+D69</f>
        <v>2.9999999999999996</v>
      </c>
      <c r="D69" s="48">
        <v>0.3</v>
      </c>
      <c r="E69" s="52">
        <v>447959</v>
      </c>
      <c r="F69" s="53">
        <v>18.438000000000002</v>
      </c>
      <c r="G69" s="54">
        <v>0.84499999999999997</v>
      </c>
      <c r="H69" s="54">
        <v>4.9000000000000002E-2</v>
      </c>
      <c r="I69" s="54">
        <v>0.14000000000000001</v>
      </c>
      <c r="J69" s="54"/>
      <c r="K69" s="55"/>
      <c r="L69" s="56">
        <v>31.658999999999999</v>
      </c>
      <c r="M69" s="57" t="s">
        <v>82</v>
      </c>
      <c r="N69" s="58">
        <v>0.3</v>
      </c>
      <c r="O69" s="59">
        <v>44042</v>
      </c>
      <c r="P69" s="59">
        <v>44042</v>
      </c>
      <c r="Q69" s="60" t="s">
        <v>73</v>
      </c>
    </row>
    <row r="70" spans="1:17" x14ac:dyDescent="0.2">
      <c r="A70" s="47" t="s">
        <v>65</v>
      </c>
      <c r="B70" s="48">
        <f>C69</f>
        <v>2.9999999999999996</v>
      </c>
      <c r="C70" s="48">
        <f>B70+D70</f>
        <v>3.5999999999999996</v>
      </c>
      <c r="D70" s="48">
        <v>0.6</v>
      </c>
      <c r="E70" s="52">
        <v>447960</v>
      </c>
      <c r="F70" s="53">
        <v>0.35200000000000004</v>
      </c>
      <c r="G70" s="54">
        <v>2.4E-2</v>
      </c>
      <c r="H70" s="54">
        <v>2.8000000000000001E-2</v>
      </c>
      <c r="I70" s="54">
        <v>0.104</v>
      </c>
      <c r="J70" s="54"/>
      <c r="K70" s="55"/>
      <c r="L70" s="56">
        <v>1.355</v>
      </c>
      <c r="M70" s="57" t="s">
        <v>83</v>
      </c>
      <c r="N70" s="58"/>
      <c r="O70" s="59">
        <v>44042</v>
      </c>
      <c r="P70" s="59">
        <v>44042</v>
      </c>
      <c r="Q70" s="60" t="s">
        <v>73</v>
      </c>
    </row>
    <row r="71" spans="1:17" x14ac:dyDescent="0.2">
      <c r="A71" s="47" t="s">
        <v>66</v>
      </c>
      <c r="B71" s="48">
        <v>0</v>
      </c>
      <c r="C71" s="48">
        <v>1.2</v>
      </c>
      <c r="D71" s="48">
        <v>1.2</v>
      </c>
      <c r="E71" s="52">
        <v>448395</v>
      </c>
      <c r="F71" s="53">
        <v>0.63</v>
      </c>
      <c r="G71" s="54">
        <v>1.4E-2</v>
      </c>
      <c r="H71" s="54">
        <v>2.5189E-2</v>
      </c>
      <c r="I71" s="54">
        <v>0.127</v>
      </c>
      <c r="J71" s="54">
        <v>2.7397260273972561</v>
      </c>
      <c r="K71" s="55"/>
      <c r="L71" s="56">
        <v>1.899</v>
      </c>
      <c r="M71" s="57" t="s">
        <v>81</v>
      </c>
      <c r="N71" s="58"/>
      <c r="O71" s="59">
        <v>44044</v>
      </c>
      <c r="P71" s="59">
        <v>44044</v>
      </c>
      <c r="Q71" s="60" t="s">
        <v>87</v>
      </c>
    </row>
    <row r="72" spans="1:17" x14ac:dyDescent="0.2">
      <c r="A72" s="47" t="s">
        <v>66</v>
      </c>
      <c r="B72" s="48">
        <f>C71</f>
        <v>1.2</v>
      </c>
      <c r="C72" s="48">
        <f>B72+D72</f>
        <v>1.7999999999999998</v>
      </c>
      <c r="D72" s="48">
        <v>0.6</v>
      </c>
      <c r="E72" s="52">
        <v>448396</v>
      </c>
      <c r="F72" s="53">
        <v>2.23</v>
      </c>
      <c r="G72" s="54">
        <v>0.72</v>
      </c>
      <c r="H72" s="54">
        <v>3.1E-2</v>
      </c>
      <c r="I72" s="54">
        <v>0.224</v>
      </c>
      <c r="J72" s="54">
        <v>2.7397260273972561</v>
      </c>
      <c r="K72" s="55"/>
      <c r="L72" s="56">
        <v>30.812000000000001</v>
      </c>
      <c r="M72" s="57" t="s">
        <v>82</v>
      </c>
      <c r="N72" s="58">
        <v>0.6</v>
      </c>
      <c r="O72" s="59">
        <v>44044</v>
      </c>
      <c r="P72" s="59">
        <v>44044</v>
      </c>
      <c r="Q72" s="60" t="s">
        <v>87</v>
      </c>
    </row>
    <row r="73" spans="1:17" x14ac:dyDescent="0.2">
      <c r="A73" s="47" t="s">
        <v>66</v>
      </c>
      <c r="B73" s="48">
        <f>C72</f>
        <v>1.7999999999999998</v>
      </c>
      <c r="C73" s="48">
        <f>B73+D73</f>
        <v>2.0999999999999996</v>
      </c>
      <c r="D73" s="48">
        <v>0.3</v>
      </c>
      <c r="E73" s="52">
        <v>448397</v>
      </c>
      <c r="F73" s="53">
        <v>3.3119999999999998</v>
      </c>
      <c r="G73" s="54">
        <v>0.34899999999999998</v>
      </c>
      <c r="H73" s="54">
        <v>0.20799999999999999</v>
      </c>
      <c r="I73" s="54">
        <v>0.91900000000000004</v>
      </c>
      <c r="J73" s="54">
        <v>2.80687943262412</v>
      </c>
      <c r="K73" s="55"/>
      <c r="L73" s="56">
        <v>26.158999999999999</v>
      </c>
      <c r="M73" s="57" t="s">
        <v>82</v>
      </c>
      <c r="N73" s="58">
        <v>0.3</v>
      </c>
      <c r="O73" s="59">
        <v>44044</v>
      </c>
      <c r="P73" s="59">
        <v>44044</v>
      </c>
      <c r="Q73" s="60" t="s">
        <v>87</v>
      </c>
    </row>
    <row r="74" spans="1:17" x14ac:dyDescent="0.2">
      <c r="A74" s="47" t="s">
        <v>66</v>
      </c>
      <c r="B74" s="48">
        <f>C73</f>
        <v>2.0999999999999996</v>
      </c>
      <c r="C74" s="48">
        <f>B74+D74</f>
        <v>2.3999999999999995</v>
      </c>
      <c r="D74" s="48">
        <v>0.3</v>
      </c>
      <c r="E74" s="52">
        <v>448398</v>
      </c>
      <c r="F74" s="53">
        <v>9.032</v>
      </c>
      <c r="G74" s="54">
        <v>1.1870000000000001</v>
      </c>
      <c r="H74" s="54">
        <v>1.8009999999999999</v>
      </c>
      <c r="I74" s="54">
        <v>1.1779999999999999</v>
      </c>
      <c r="J74" s="54">
        <v>2.8368794326241202</v>
      </c>
      <c r="K74" s="55"/>
      <c r="L74" s="56">
        <v>74.492999999999995</v>
      </c>
      <c r="M74" s="57" t="s">
        <v>82</v>
      </c>
      <c r="N74" s="58">
        <v>0.3</v>
      </c>
      <c r="O74" s="59">
        <v>44044</v>
      </c>
      <c r="P74" s="59">
        <v>44044</v>
      </c>
      <c r="Q74" s="60" t="s">
        <v>87</v>
      </c>
    </row>
    <row r="75" spans="1:17" x14ac:dyDescent="0.2">
      <c r="A75" s="47" t="s">
        <v>66</v>
      </c>
      <c r="B75" s="48">
        <f>C74</f>
        <v>2.3999999999999995</v>
      </c>
      <c r="C75" s="48">
        <f>B75+D75</f>
        <v>2.6999999999999993</v>
      </c>
      <c r="D75" s="48">
        <v>0.3</v>
      </c>
      <c r="E75" s="52">
        <v>448399</v>
      </c>
      <c r="F75" s="53">
        <v>0.13799999999999998</v>
      </c>
      <c r="G75" s="54">
        <v>3.2000000000000001E-2</v>
      </c>
      <c r="H75" s="54">
        <v>4.8070999999999999E-3</v>
      </c>
      <c r="I75" s="54">
        <v>5.8999999999999997E-2</v>
      </c>
      <c r="J75" s="54">
        <v>2.7586206896551726</v>
      </c>
      <c r="K75" s="55"/>
      <c r="L75" s="56">
        <v>2.6080000000000001</v>
      </c>
      <c r="M75" s="57" t="s">
        <v>83</v>
      </c>
      <c r="N75" s="58"/>
      <c r="O75" s="59">
        <v>44044</v>
      </c>
      <c r="P75" s="59">
        <v>44044</v>
      </c>
      <c r="Q75" s="60" t="s">
        <v>87</v>
      </c>
    </row>
    <row r="76" spans="1:17" x14ac:dyDescent="0.2">
      <c r="A76" s="47" t="s">
        <v>67</v>
      </c>
      <c r="B76" s="48">
        <v>0</v>
      </c>
      <c r="C76" s="48">
        <v>1.5</v>
      </c>
      <c r="D76" s="48">
        <v>1.5</v>
      </c>
      <c r="E76" s="52">
        <v>448827</v>
      </c>
      <c r="F76" s="53">
        <v>0.37799999999999995</v>
      </c>
      <c r="G76" s="54">
        <v>4.1000000000000002E-2</v>
      </c>
      <c r="H76" s="54">
        <v>8.2000000000000003E-2</v>
      </c>
      <c r="I76" s="54">
        <v>0.217</v>
      </c>
      <c r="J76" s="54">
        <v>2.7586206896551726</v>
      </c>
      <c r="K76" s="55"/>
      <c r="L76" s="56">
        <v>3.734</v>
      </c>
      <c r="M76" s="57" t="s">
        <v>81</v>
      </c>
      <c r="N76" s="58"/>
      <c r="O76" s="59">
        <v>44046</v>
      </c>
      <c r="P76" s="59">
        <v>44046</v>
      </c>
      <c r="Q76" s="60" t="s">
        <v>88</v>
      </c>
    </row>
    <row r="77" spans="1:17" x14ac:dyDescent="0.2">
      <c r="A77" s="47" t="s">
        <v>67</v>
      </c>
      <c r="B77" s="48">
        <f>C76</f>
        <v>1.5</v>
      </c>
      <c r="C77" s="48">
        <f>B77+D77</f>
        <v>2.5</v>
      </c>
      <c r="D77" s="48">
        <v>1</v>
      </c>
      <c r="E77" s="52">
        <v>448828</v>
      </c>
      <c r="F77" s="53">
        <v>31.771999999999998</v>
      </c>
      <c r="G77" s="54">
        <v>2.25</v>
      </c>
      <c r="H77" s="54">
        <v>0.49</v>
      </c>
      <c r="I77" s="54">
        <v>1.216</v>
      </c>
      <c r="J77" s="54">
        <v>2.90702702702702</v>
      </c>
      <c r="K77" s="55"/>
      <c r="L77" s="56">
        <v>150</v>
      </c>
      <c r="M77" s="57" t="s">
        <v>82</v>
      </c>
      <c r="N77" s="58">
        <v>1</v>
      </c>
      <c r="O77" s="59">
        <v>44046</v>
      </c>
      <c r="P77" s="59">
        <v>44046</v>
      </c>
      <c r="Q77" s="60" t="s">
        <v>88</v>
      </c>
    </row>
    <row r="78" spans="1:17" x14ac:dyDescent="0.2">
      <c r="A78" s="47" t="s">
        <v>68</v>
      </c>
      <c r="B78" s="48">
        <v>0</v>
      </c>
      <c r="C78" s="48">
        <v>2.2000000000000002</v>
      </c>
      <c r="D78" s="48">
        <v>2.2000000000000002</v>
      </c>
      <c r="E78" s="52">
        <v>449337</v>
      </c>
      <c r="F78" s="53">
        <v>2.452</v>
      </c>
      <c r="G78" s="54">
        <v>1.9810000000000001</v>
      </c>
      <c r="H78" s="54">
        <v>1.4E-2</v>
      </c>
      <c r="I78" s="54">
        <v>2.9000000000000001E-2</v>
      </c>
      <c r="J78" s="54">
        <v>2.89855072463769</v>
      </c>
      <c r="K78" s="55"/>
      <c r="L78" s="56">
        <v>21.545999999999999</v>
      </c>
      <c r="M78" s="57" t="s">
        <v>81</v>
      </c>
      <c r="N78" s="58"/>
      <c r="O78" s="59">
        <v>44049</v>
      </c>
      <c r="P78" s="59">
        <v>44049</v>
      </c>
      <c r="Q78" s="60" t="s">
        <v>89</v>
      </c>
    </row>
    <row r="79" spans="1:17" x14ac:dyDescent="0.2">
      <c r="A79" s="47" t="s">
        <v>68</v>
      </c>
      <c r="B79" s="48">
        <f>C78</f>
        <v>2.2000000000000002</v>
      </c>
      <c r="C79" s="48">
        <f>B79+D79</f>
        <v>2.6</v>
      </c>
      <c r="D79" s="48">
        <v>0.4</v>
      </c>
      <c r="E79" s="52">
        <v>449338</v>
      </c>
      <c r="F79" s="53">
        <v>43.84</v>
      </c>
      <c r="G79" s="54">
        <v>2.2989999999999999</v>
      </c>
      <c r="H79" s="54">
        <v>3.4000000000000002E-2</v>
      </c>
      <c r="I79" s="54">
        <v>0.188</v>
      </c>
      <c r="J79" s="54">
        <v>3.03</v>
      </c>
      <c r="K79" s="55"/>
      <c r="L79" s="56">
        <v>194.85400000000001</v>
      </c>
      <c r="M79" s="57" t="s">
        <v>82</v>
      </c>
      <c r="N79" s="58">
        <v>0.4</v>
      </c>
      <c r="O79" s="59">
        <v>44049</v>
      </c>
      <c r="P79" s="59">
        <v>44049</v>
      </c>
      <c r="Q79" s="60" t="s">
        <v>89</v>
      </c>
    </row>
    <row r="80" spans="1:17" x14ac:dyDescent="0.2">
      <c r="A80" s="47" t="s">
        <v>68</v>
      </c>
      <c r="B80" s="48">
        <f>C79</f>
        <v>2.6</v>
      </c>
      <c r="C80" s="48">
        <f>B80+D80</f>
        <v>2.8000000000000003</v>
      </c>
      <c r="D80" s="48">
        <v>0.2</v>
      </c>
      <c r="E80" s="52">
        <v>449339</v>
      </c>
      <c r="F80" s="53">
        <v>8.5740000000000016</v>
      </c>
      <c r="G80" s="54">
        <v>0.41599999999999998</v>
      </c>
      <c r="H80" s="54">
        <v>0.29599999999999999</v>
      </c>
      <c r="I80" s="54">
        <v>0.76</v>
      </c>
      <c r="J80" s="54">
        <v>2.899</v>
      </c>
      <c r="K80" s="55"/>
      <c r="L80" s="56">
        <v>91.912000000000006</v>
      </c>
      <c r="M80" s="57" t="s">
        <v>82</v>
      </c>
      <c r="N80" s="58">
        <v>0.2</v>
      </c>
      <c r="O80" s="59">
        <v>44049</v>
      </c>
      <c r="P80" s="59">
        <v>44049</v>
      </c>
      <c r="Q80" s="60" t="s">
        <v>89</v>
      </c>
    </row>
    <row r="81" spans="1:17" x14ac:dyDescent="0.2">
      <c r="A81" s="47" t="s">
        <v>84</v>
      </c>
      <c r="B81" s="48">
        <v>0</v>
      </c>
      <c r="C81" s="48">
        <v>1.6</v>
      </c>
      <c r="D81" s="48">
        <v>1.6</v>
      </c>
      <c r="E81" s="52">
        <v>449722</v>
      </c>
      <c r="F81" s="53">
        <v>1.19</v>
      </c>
      <c r="G81" s="54">
        <v>4.7E-2</v>
      </c>
      <c r="H81" s="54">
        <v>0.115</v>
      </c>
      <c r="I81" s="54">
        <v>0.45100000000000001</v>
      </c>
      <c r="J81" s="54">
        <v>2.7586206896551726</v>
      </c>
      <c r="K81" s="55"/>
      <c r="L81" s="65">
        <v>9.4749999999999996</v>
      </c>
      <c r="M81" s="57" t="s">
        <v>81</v>
      </c>
      <c r="N81" s="58"/>
      <c r="O81" s="59">
        <v>44051</v>
      </c>
      <c r="P81" s="59">
        <v>44051</v>
      </c>
      <c r="Q81" s="60" t="s">
        <v>90</v>
      </c>
    </row>
    <row r="82" spans="1:17" x14ac:dyDescent="0.2">
      <c r="A82" s="47" t="s">
        <v>84</v>
      </c>
      <c r="B82" s="48">
        <f>C81</f>
        <v>1.6</v>
      </c>
      <c r="C82" s="48">
        <f>B82+D82</f>
        <v>1.9000000000000001</v>
      </c>
      <c r="D82" s="48">
        <v>0.3</v>
      </c>
      <c r="E82" s="52">
        <v>449723</v>
      </c>
      <c r="F82" s="53">
        <v>11.044</v>
      </c>
      <c r="G82" s="54">
        <v>0.35499999999999998</v>
      </c>
      <c r="H82" s="54">
        <v>1.4490000000000001</v>
      </c>
      <c r="I82" s="54">
        <v>2.2890000000000001</v>
      </c>
      <c r="J82" s="54">
        <v>2.7397260273972668</v>
      </c>
      <c r="K82" s="55"/>
      <c r="L82" s="56">
        <v>96.513000000000005</v>
      </c>
      <c r="M82" s="57" t="s">
        <v>82</v>
      </c>
      <c r="N82" s="58">
        <v>0.3</v>
      </c>
      <c r="O82" s="59">
        <v>44051</v>
      </c>
      <c r="P82" s="59">
        <v>44051</v>
      </c>
      <c r="Q82" s="60" t="s">
        <v>90</v>
      </c>
    </row>
    <row r="83" spans="1:17" x14ac:dyDescent="0.2">
      <c r="A83" s="47" t="s">
        <v>84</v>
      </c>
      <c r="B83" s="48">
        <f>C82</f>
        <v>1.9000000000000001</v>
      </c>
      <c r="C83" s="48">
        <f>B83+D83</f>
        <v>3.3</v>
      </c>
      <c r="D83" s="48">
        <v>1.4</v>
      </c>
      <c r="E83" s="52">
        <v>449725</v>
      </c>
      <c r="F83" s="53">
        <v>1.056</v>
      </c>
      <c r="G83" s="54">
        <v>6.4000000000000001E-2</v>
      </c>
      <c r="H83" s="54">
        <v>7.0999999999999994E-2</v>
      </c>
      <c r="I83" s="54">
        <v>0.245</v>
      </c>
      <c r="J83" s="62">
        <v>2.7397260273972668</v>
      </c>
      <c r="K83" s="55"/>
      <c r="L83" s="56">
        <v>5.2619999999999996</v>
      </c>
      <c r="M83" s="57" t="s">
        <v>83</v>
      </c>
      <c r="N83" s="58"/>
      <c r="O83" s="59">
        <v>44051</v>
      </c>
      <c r="P83" s="59">
        <v>44051</v>
      </c>
      <c r="Q83" s="60" t="s">
        <v>90</v>
      </c>
    </row>
    <row r="84" spans="1:17" x14ac:dyDescent="0.2">
      <c r="A84" s="47" t="s">
        <v>85</v>
      </c>
      <c r="B84" s="48">
        <v>0</v>
      </c>
      <c r="C84" s="48">
        <v>1.2</v>
      </c>
      <c r="D84" s="48">
        <v>1.2</v>
      </c>
      <c r="E84" s="52">
        <v>450072</v>
      </c>
      <c r="F84" s="53">
        <v>0.51200000000000001</v>
      </c>
      <c r="G84" s="54">
        <v>1.7999999999999999E-2</v>
      </c>
      <c r="H84" s="54">
        <v>6.7000000000000004E-2</v>
      </c>
      <c r="I84" s="54">
        <v>0.36</v>
      </c>
      <c r="J84" s="62"/>
      <c r="K84" s="55"/>
      <c r="L84" s="56">
        <v>9.5310000000000006</v>
      </c>
      <c r="M84" s="57" t="s">
        <v>81</v>
      </c>
      <c r="N84" s="58"/>
      <c r="O84" s="59">
        <v>44053</v>
      </c>
      <c r="P84" s="59">
        <v>44053</v>
      </c>
      <c r="Q84" s="60" t="s">
        <v>91</v>
      </c>
    </row>
    <row r="85" spans="1:17" x14ac:dyDescent="0.2">
      <c r="A85" s="47" t="s">
        <v>85</v>
      </c>
      <c r="B85" s="48">
        <f>C84</f>
        <v>1.2</v>
      </c>
      <c r="C85" s="48">
        <f>B85+D85</f>
        <v>1.6</v>
      </c>
      <c r="D85" s="48">
        <v>0.4</v>
      </c>
      <c r="E85" s="52">
        <v>450073</v>
      </c>
      <c r="F85" s="53">
        <v>9.1579999999999995</v>
      </c>
      <c r="G85" s="54">
        <v>0.72799999999999998</v>
      </c>
      <c r="H85" s="54">
        <v>0.65700000000000003</v>
      </c>
      <c r="I85" s="54">
        <v>1.194</v>
      </c>
      <c r="J85" s="62"/>
      <c r="K85" s="55"/>
      <c r="L85" s="56">
        <v>90</v>
      </c>
      <c r="M85" s="57" t="s">
        <v>82</v>
      </c>
      <c r="N85" s="58">
        <v>0.4</v>
      </c>
      <c r="O85" s="59">
        <v>44053</v>
      </c>
      <c r="P85" s="59">
        <v>44053</v>
      </c>
      <c r="Q85" s="60" t="s">
        <v>91</v>
      </c>
    </row>
    <row r="86" spans="1:17" x14ac:dyDescent="0.2">
      <c r="A86" s="47" t="s">
        <v>85</v>
      </c>
      <c r="B86" s="48">
        <f>C85</f>
        <v>1.6</v>
      </c>
      <c r="C86" s="48">
        <f>B86+D86</f>
        <v>2.1</v>
      </c>
      <c r="D86" s="48">
        <v>0.5</v>
      </c>
      <c r="E86" s="52">
        <v>450074</v>
      </c>
      <c r="F86" s="53">
        <v>7.628000000000001</v>
      </c>
      <c r="G86" s="54">
        <v>0.36399999999999999</v>
      </c>
      <c r="H86" s="54">
        <v>1.1819999999999999</v>
      </c>
      <c r="I86" s="54">
        <v>2.5230000000000001</v>
      </c>
      <c r="J86" s="62"/>
      <c r="K86" s="55"/>
      <c r="L86" s="56">
        <v>60.43</v>
      </c>
      <c r="M86" s="57" t="s">
        <v>82</v>
      </c>
      <c r="N86" s="58">
        <v>0.5</v>
      </c>
      <c r="O86" s="59">
        <v>44053</v>
      </c>
      <c r="P86" s="59">
        <v>44053</v>
      </c>
      <c r="Q86" s="60" t="s">
        <v>91</v>
      </c>
    </row>
    <row r="87" spans="1:17" x14ac:dyDescent="0.2">
      <c r="A87" s="47" t="s">
        <v>85</v>
      </c>
      <c r="B87" s="48">
        <f>C86</f>
        <v>2.1</v>
      </c>
      <c r="C87" s="48">
        <f>B87+D87</f>
        <v>2.8</v>
      </c>
      <c r="D87" s="48">
        <v>0.7</v>
      </c>
      <c r="E87" s="52">
        <v>450075</v>
      </c>
      <c r="F87" s="53">
        <v>0.26200000000000001</v>
      </c>
      <c r="G87" s="54">
        <v>2.9000000000000001E-2</v>
      </c>
      <c r="H87" s="54">
        <v>2.5000000000000001E-2</v>
      </c>
      <c r="I87" s="54">
        <v>0.151</v>
      </c>
      <c r="J87" s="62"/>
      <c r="K87" s="55"/>
      <c r="L87" s="56">
        <v>0.64999999999999991</v>
      </c>
      <c r="M87" s="57" t="s">
        <v>83</v>
      </c>
      <c r="N87" s="58"/>
      <c r="O87" s="59">
        <v>44053</v>
      </c>
      <c r="P87" s="59">
        <v>44053</v>
      </c>
      <c r="Q87" s="60" t="s">
        <v>91</v>
      </c>
    </row>
    <row r="88" spans="1:17" x14ac:dyDescent="0.2">
      <c r="A88" s="44" t="s">
        <v>164</v>
      </c>
      <c r="B88" s="1">
        <v>0</v>
      </c>
      <c r="C88" s="1">
        <f>D88</f>
        <v>1.1000000000000001</v>
      </c>
      <c r="D88" s="1">
        <v>1.1000000000000001</v>
      </c>
      <c r="E88" s="33">
        <v>451406</v>
      </c>
      <c r="F88" s="30">
        <v>0.11599999999999999</v>
      </c>
      <c r="G88" s="31">
        <v>8.9999999999999993E-3</v>
      </c>
      <c r="H88" s="31">
        <v>2.1000000000000001E-2</v>
      </c>
      <c r="I88" s="31">
        <v>4.5999999999999999E-2</v>
      </c>
      <c r="J88" s="18">
        <v>2.6972602739726002</v>
      </c>
      <c r="L88" s="32">
        <v>1.2130000000000001</v>
      </c>
      <c r="M88" s="4" t="s">
        <v>81</v>
      </c>
      <c r="O88" s="45">
        <v>44060</v>
      </c>
      <c r="P88" s="45">
        <v>44060</v>
      </c>
      <c r="Q88" s="5" t="s">
        <v>172</v>
      </c>
    </row>
    <row r="89" spans="1:17" x14ac:dyDescent="0.2">
      <c r="A89" s="44" t="s">
        <v>164</v>
      </c>
      <c r="B89" s="1">
        <f>C88</f>
        <v>1.1000000000000001</v>
      </c>
      <c r="C89" s="1">
        <f>B89+D89</f>
        <v>2.2999999999999998</v>
      </c>
      <c r="D89" s="1">
        <v>1.2</v>
      </c>
      <c r="E89" s="33">
        <v>451407</v>
      </c>
      <c r="F89" s="30">
        <v>5.8439999999999994</v>
      </c>
      <c r="G89" s="31">
        <v>0.183</v>
      </c>
      <c r="H89" s="31">
        <v>0.61699999999999999</v>
      </c>
      <c r="I89" s="31">
        <v>1.143</v>
      </c>
      <c r="J89" s="18">
        <v>2.8571428571428572</v>
      </c>
      <c r="L89" s="32">
        <v>44.503</v>
      </c>
      <c r="M89" s="4" t="s">
        <v>82</v>
      </c>
      <c r="N89" s="29">
        <v>1.2</v>
      </c>
      <c r="O89" s="45">
        <v>44060</v>
      </c>
      <c r="P89" s="45">
        <v>44060</v>
      </c>
      <c r="Q89" s="5" t="s">
        <v>172</v>
      </c>
    </row>
    <row r="90" spans="1:17" x14ac:dyDescent="0.2">
      <c r="A90" s="44" t="s">
        <v>164</v>
      </c>
      <c r="B90" s="1">
        <f>C89</f>
        <v>2.2999999999999998</v>
      </c>
      <c r="C90" s="1">
        <f>B90+D90</f>
        <v>3</v>
      </c>
      <c r="D90" s="1">
        <v>0.7</v>
      </c>
      <c r="E90" s="33">
        <v>451408</v>
      </c>
      <c r="F90" s="30">
        <v>3.81</v>
      </c>
      <c r="G90" s="31">
        <v>0.91100000000000003</v>
      </c>
      <c r="H90" s="31">
        <v>0.47699999999999998</v>
      </c>
      <c r="I90" s="31">
        <v>0.94499999999999995</v>
      </c>
      <c r="J90" s="18">
        <v>2.8076923076922999</v>
      </c>
      <c r="L90" s="32">
        <v>31.646999999999998</v>
      </c>
      <c r="M90" s="4" t="s">
        <v>83</v>
      </c>
      <c r="O90" s="45">
        <v>44060</v>
      </c>
      <c r="P90" s="45">
        <v>44060</v>
      </c>
      <c r="Q90" s="5" t="s">
        <v>172</v>
      </c>
    </row>
    <row r="91" spans="1:17" x14ac:dyDescent="0.2">
      <c r="A91" s="44" t="s">
        <v>165</v>
      </c>
      <c r="B91" s="1">
        <v>0</v>
      </c>
      <c r="C91" s="1">
        <f>D91</f>
        <v>1.2</v>
      </c>
      <c r="D91" s="1">
        <v>1.2</v>
      </c>
      <c r="E91" s="33">
        <v>453788</v>
      </c>
      <c r="F91" s="30">
        <v>0.53</v>
      </c>
      <c r="G91" s="31">
        <v>2.4E-2</v>
      </c>
      <c r="H91" s="31">
        <v>2.3E-2</v>
      </c>
      <c r="I91" s="31">
        <v>0.10299999999999999</v>
      </c>
      <c r="J91" s="18">
        <v>2.7233000000000001</v>
      </c>
      <c r="L91" s="32">
        <v>5.3259999999999996</v>
      </c>
      <c r="M91" s="4" t="s">
        <v>83</v>
      </c>
      <c r="O91" s="45">
        <v>44069</v>
      </c>
      <c r="P91" s="45">
        <v>44069</v>
      </c>
      <c r="Q91" s="5" t="s">
        <v>173</v>
      </c>
    </row>
    <row r="92" spans="1:17" x14ac:dyDescent="0.2">
      <c r="A92" s="44" t="s">
        <v>165</v>
      </c>
      <c r="B92" s="1">
        <f>C91</f>
        <v>1.2</v>
      </c>
      <c r="C92" s="1">
        <f>B92+D92</f>
        <v>2.5999999999999996</v>
      </c>
      <c r="D92" s="1">
        <v>1.4</v>
      </c>
      <c r="E92" s="33">
        <v>453789</v>
      </c>
      <c r="F92" s="30">
        <v>1.6619999999999999</v>
      </c>
      <c r="G92" s="31">
        <v>0.215</v>
      </c>
      <c r="H92" s="31">
        <v>0.54800000000000004</v>
      </c>
      <c r="I92" s="31">
        <v>3.6071940000000002</v>
      </c>
      <c r="J92" s="18">
        <v>2.7155499999999999</v>
      </c>
      <c r="L92" s="32">
        <v>13.853999999999999</v>
      </c>
      <c r="M92" s="4" t="s">
        <v>83</v>
      </c>
      <c r="O92" s="45">
        <v>44069</v>
      </c>
      <c r="P92" s="45">
        <v>44069</v>
      </c>
      <c r="Q92" s="5" t="s">
        <v>173</v>
      </c>
    </row>
    <row r="93" spans="1:17" x14ac:dyDescent="0.2">
      <c r="A93" s="44" t="s">
        <v>165</v>
      </c>
      <c r="B93" s="1">
        <f>C92</f>
        <v>2.5999999999999996</v>
      </c>
      <c r="C93" s="1">
        <f>B93+D93</f>
        <v>3.5999999999999996</v>
      </c>
      <c r="D93" s="1">
        <v>1</v>
      </c>
      <c r="E93" s="33">
        <v>453791</v>
      </c>
      <c r="F93" s="30">
        <v>2.7939999999999996</v>
      </c>
      <c r="G93" s="31">
        <v>0.88800000000000001</v>
      </c>
      <c r="H93" s="31">
        <v>1.1944429999999999</v>
      </c>
      <c r="I93" s="31">
        <v>3.6315</v>
      </c>
      <c r="J93" s="18">
        <v>2.8012000000000001</v>
      </c>
      <c r="L93" s="32">
        <v>38.331000000000003</v>
      </c>
      <c r="M93" s="4" t="s">
        <v>82</v>
      </c>
      <c r="N93" s="29">
        <v>1</v>
      </c>
      <c r="O93" s="45">
        <v>44069</v>
      </c>
      <c r="P93" s="45">
        <v>44069</v>
      </c>
      <c r="Q93" s="5" t="s">
        <v>173</v>
      </c>
    </row>
    <row r="94" spans="1:17" x14ac:dyDescent="0.2">
      <c r="A94" s="44" t="s">
        <v>166</v>
      </c>
      <c r="B94" s="1">
        <v>0</v>
      </c>
      <c r="C94" s="1">
        <f>D94</f>
        <v>0.2</v>
      </c>
      <c r="D94" s="1">
        <v>0.2</v>
      </c>
      <c r="E94" s="33">
        <v>454335</v>
      </c>
      <c r="F94" s="30">
        <v>3.0180000000000002</v>
      </c>
      <c r="G94" s="31">
        <v>0.40100000000000002</v>
      </c>
      <c r="H94" s="31">
        <v>0.255</v>
      </c>
      <c r="I94" s="31">
        <v>0.78200000000000003</v>
      </c>
      <c r="J94" s="18">
        <v>2.7854999999999999</v>
      </c>
      <c r="L94" s="32">
        <v>21.016999999999999</v>
      </c>
      <c r="M94" s="4" t="s">
        <v>81</v>
      </c>
      <c r="O94" s="45">
        <v>44071</v>
      </c>
      <c r="P94" s="45">
        <v>44071</v>
      </c>
      <c r="Q94" s="5" t="s">
        <v>174</v>
      </c>
    </row>
    <row r="95" spans="1:17" x14ac:dyDescent="0.2">
      <c r="A95" s="44" t="s">
        <v>166</v>
      </c>
      <c r="B95" s="1">
        <f>C94</f>
        <v>0.2</v>
      </c>
      <c r="C95" s="1">
        <f>B95+D95</f>
        <v>1.8</v>
      </c>
      <c r="D95" s="1">
        <v>1.6</v>
      </c>
      <c r="E95" s="33">
        <v>454336</v>
      </c>
      <c r="F95" s="30">
        <v>1.746</v>
      </c>
      <c r="G95" s="31">
        <v>0.08</v>
      </c>
      <c r="H95" s="31">
        <v>0.29399999999999998</v>
      </c>
      <c r="I95" s="31">
        <v>0.85</v>
      </c>
      <c r="J95" s="18">
        <v>2.7955000000000001</v>
      </c>
      <c r="L95" s="32">
        <v>13.913</v>
      </c>
      <c r="M95" s="4" t="s">
        <v>81</v>
      </c>
      <c r="O95" s="45">
        <v>44071</v>
      </c>
      <c r="P95" s="45">
        <v>44071</v>
      </c>
      <c r="Q95" s="5" t="s">
        <v>174</v>
      </c>
    </row>
    <row r="96" spans="1:17" x14ac:dyDescent="0.2">
      <c r="A96" s="44" t="s">
        <v>166</v>
      </c>
      <c r="B96" s="1">
        <f>C95</f>
        <v>1.8</v>
      </c>
      <c r="C96" s="1">
        <f>B96+D96</f>
        <v>2.7</v>
      </c>
      <c r="D96" s="1">
        <v>0.9</v>
      </c>
      <c r="E96" s="33">
        <v>454338</v>
      </c>
      <c r="F96" s="30">
        <v>1.8479999999999999</v>
      </c>
      <c r="G96" s="31">
        <v>2.9000000000000001E-2</v>
      </c>
      <c r="H96" s="31">
        <v>2.1999999999999999E-2</v>
      </c>
      <c r="I96" s="31">
        <v>0.161</v>
      </c>
      <c r="J96" s="18">
        <v>2.7988</v>
      </c>
      <c r="L96" s="32">
        <v>22.576000000000001</v>
      </c>
      <c r="M96" s="4" t="s">
        <v>82</v>
      </c>
      <c r="N96" s="29">
        <v>0.9</v>
      </c>
      <c r="O96" s="45">
        <v>44071</v>
      </c>
      <c r="P96" s="45">
        <v>44071</v>
      </c>
      <c r="Q96" s="5" t="s">
        <v>174</v>
      </c>
    </row>
    <row r="97" spans="1:17" x14ac:dyDescent="0.2">
      <c r="A97" s="44" t="s">
        <v>166</v>
      </c>
      <c r="B97" s="1">
        <f>C96</f>
        <v>2.7</v>
      </c>
      <c r="C97" s="1">
        <f>B97+D97</f>
        <v>3</v>
      </c>
      <c r="D97" s="1">
        <v>0.3</v>
      </c>
      <c r="E97" s="33">
        <v>454339</v>
      </c>
      <c r="F97" s="30">
        <v>3.9360000000000004</v>
      </c>
      <c r="G97" s="31">
        <v>0.182</v>
      </c>
      <c r="H97" s="31">
        <v>0.41199999999999998</v>
      </c>
      <c r="I97" s="31">
        <v>0.91800000000000004</v>
      </c>
      <c r="J97" s="18">
        <v>2.8121999999999998</v>
      </c>
      <c r="L97" s="32">
        <v>31.707000000000001</v>
      </c>
      <c r="M97" s="4" t="s">
        <v>82</v>
      </c>
      <c r="N97" s="29">
        <v>0.3</v>
      </c>
      <c r="O97" s="45">
        <v>44071</v>
      </c>
      <c r="P97" s="45">
        <v>44071</v>
      </c>
      <c r="Q97" s="5" t="s">
        <v>174</v>
      </c>
    </row>
    <row r="98" spans="1:17" x14ac:dyDescent="0.2">
      <c r="A98" s="44" t="s">
        <v>167</v>
      </c>
      <c r="B98" s="1">
        <v>0</v>
      </c>
      <c r="C98" s="1">
        <f>D98</f>
        <v>0.8</v>
      </c>
      <c r="D98" s="1">
        <v>0.8</v>
      </c>
      <c r="E98" s="33">
        <v>455165</v>
      </c>
      <c r="F98" s="30">
        <v>0.43799999999999994</v>
      </c>
      <c r="G98" s="31">
        <v>3.5999999999999997E-2</v>
      </c>
      <c r="H98" s="31">
        <v>3.5000000000000003E-2</v>
      </c>
      <c r="I98" s="31">
        <v>0.17499999999999999</v>
      </c>
      <c r="J98" s="18">
        <v>2.6845637583892556</v>
      </c>
      <c r="L98" s="32">
        <v>3.9889999999999999</v>
      </c>
      <c r="M98" s="4" t="s">
        <v>81</v>
      </c>
      <c r="O98" s="45">
        <v>44075</v>
      </c>
      <c r="P98" s="45">
        <v>44075</v>
      </c>
      <c r="Q98" s="5" t="s">
        <v>175</v>
      </c>
    </row>
    <row r="99" spans="1:17" x14ac:dyDescent="0.2">
      <c r="A99" s="44" t="s">
        <v>167</v>
      </c>
      <c r="B99" s="1">
        <f>C98</f>
        <v>0.8</v>
      </c>
      <c r="C99" s="1">
        <f>B99+D99</f>
        <v>1.3</v>
      </c>
      <c r="D99" s="1">
        <v>0.5</v>
      </c>
      <c r="E99" s="33">
        <v>455166</v>
      </c>
      <c r="F99" s="30">
        <v>2.7480000000000002</v>
      </c>
      <c r="G99" s="31">
        <v>0.151</v>
      </c>
      <c r="H99" s="31">
        <v>0.13700000000000001</v>
      </c>
      <c r="I99" s="31">
        <v>0.63500000000000001</v>
      </c>
      <c r="J99" s="18">
        <v>2.8250746268656601</v>
      </c>
      <c r="L99" s="32">
        <v>36.055999999999997</v>
      </c>
      <c r="M99" s="4" t="s">
        <v>82</v>
      </c>
      <c r="N99" s="29">
        <v>0.5</v>
      </c>
      <c r="O99" s="45">
        <v>44075</v>
      </c>
      <c r="P99" s="45">
        <v>44075</v>
      </c>
      <c r="Q99" s="5" t="s">
        <v>175</v>
      </c>
    </row>
    <row r="100" spans="1:17" x14ac:dyDescent="0.2">
      <c r="A100" s="44" t="s">
        <v>167</v>
      </c>
      <c r="B100" s="1">
        <f>C99</f>
        <v>1.3</v>
      </c>
      <c r="C100" s="1">
        <f>B100+D100</f>
        <v>2.4000000000000004</v>
      </c>
      <c r="D100" s="1">
        <v>1.1000000000000001</v>
      </c>
      <c r="E100" s="33">
        <v>455167</v>
      </c>
      <c r="F100" s="30">
        <v>4.1719999999999997</v>
      </c>
      <c r="G100" s="31">
        <v>0.95299999999999996</v>
      </c>
      <c r="H100" s="31">
        <v>1.9870000000000001</v>
      </c>
      <c r="I100" s="31">
        <v>1.6950000000000001</v>
      </c>
      <c r="J100" s="18">
        <v>2.8400751879699202</v>
      </c>
      <c r="L100" s="32">
        <v>52.697000000000003</v>
      </c>
      <c r="M100" s="4" t="s">
        <v>82</v>
      </c>
      <c r="N100" s="29">
        <v>1.1000000000000001</v>
      </c>
      <c r="O100" s="45">
        <v>44075</v>
      </c>
      <c r="P100" s="45">
        <v>44075</v>
      </c>
      <c r="Q100" s="5" t="s">
        <v>175</v>
      </c>
    </row>
    <row r="101" spans="1:17" x14ac:dyDescent="0.2">
      <c r="A101" s="44" t="s">
        <v>167</v>
      </c>
      <c r="B101" s="1">
        <f>C100</f>
        <v>2.4000000000000004</v>
      </c>
      <c r="C101" s="1">
        <f>B101+D101</f>
        <v>4</v>
      </c>
      <c r="D101" s="1">
        <v>1.6</v>
      </c>
      <c r="E101" s="33">
        <v>455168</v>
      </c>
      <c r="F101" s="30">
        <v>1.5019999999999998</v>
      </c>
      <c r="G101" s="31">
        <v>5.8999999999999997E-2</v>
      </c>
      <c r="H101" s="31">
        <v>3.7999999999999999E-2</v>
      </c>
      <c r="I101" s="31">
        <v>0.23100000000000001</v>
      </c>
      <c r="J101" s="18">
        <v>2.7586206896551726</v>
      </c>
      <c r="L101" s="32">
        <v>0.115</v>
      </c>
      <c r="M101" s="4" t="s">
        <v>83</v>
      </c>
      <c r="O101" s="45">
        <v>44075</v>
      </c>
      <c r="P101" s="45">
        <v>44075</v>
      </c>
      <c r="Q101" s="5" t="s">
        <v>175</v>
      </c>
    </row>
    <row r="102" spans="1:17" x14ac:dyDescent="0.2">
      <c r="A102" s="44" t="s">
        <v>168</v>
      </c>
      <c r="B102" s="1">
        <v>0</v>
      </c>
      <c r="C102" s="1">
        <f>D102</f>
        <v>0.4</v>
      </c>
      <c r="D102" s="1">
        <v>0.4</v>
      </c>
      <c r="E102" s="33">
        <v>455762</v>
      </c>
      <c r="F102" s="30">
        <v>4.4140000000000006</v>
      </c>
      <c r="G102" s="31">
        <v>0.14499999999999999</v>
      </c>
      <c r="H102" s="31">
        <v>5.1999999999999998E-2</v>
      </c>
      <c r="I102" s="31">
        <v>0.47799999999999998</v>
      </c>
      <c r="L102" s="32">
        <v>40.652999999999999</v>
      </c>
      <c r="M102" s="4" t="s">
        <v>81</v>
      </c>
      <c r="O102" s="45">
        <v>44078</v>
      </c>
      <c r="P102" s="45">
        <v>44078</v>
      </c>
      <c r="Q102" s="5" t="s">
        <v>176</v>
      </c>
    </row>
    <row r="103" spans="1:17" x14ac:dyDescent="0.2">
      <c r="A103" s="44" t="s">
        <v>168</v>
      </c>
      <c r="B103" s="1">
        <f>C102</f>
        <v>0.4</v>
      </c>
      <c r="C103" s="1">
        <f>B103+D103</f>
        <v>1.2000000000000002</v>
      </c>
      <c r="D103" s="1">
        <v>0.8</v>
      </c>
      <c r="E103" s="33">
        <v>455763</v>
      </c>
      <c r="F103" s="30">
        <v>3.2240000000000002</v>
      </c>
      <c r="G103" s="31">
        <v>0.17</v>
      </c>
      <c r="H103" s="31">
        <v>0.217</v>
      </c>
      <c r="I103" s="31">
        <v>0.874</v>
      </c>
      <c r="L103" s="32">
        <v>35.353000000000002</v>
      </c>
      <c r="M103" s="4" t="s">
        <v>82</v>
      </c>
      <c r="N103" s="29">
        <v>0.8</v>
      </c>
      <c r="O103" s="45">
        <v>44078</v>
      </c>
      <c r="P103" s="45">
        <v>44078</v>
      </c>
      <c r="Q103" s="5" t="s">
        <v>176</v>
      </c>
    </row>
    <row r="104" spans="1:17" x14ac:dyDescent="0.2">
      <c r="A104" s="44" t="s">
        <v>168</v>
      </c>
      <c r="B104" s="1">
        <f>C103</f>
        <v>1.2000000000000002</v>
      </c>
      <c r="C104" s="1">
        <f>B104+D104</f>
        <v>1.7000000000000002</v>
      </c>
      <c r="D104" s="1">
        <v>0.5</v>
      </c>
      <c r="E104" s="33">
        <v>455764</v>
      </c>
      <c r="F104" s="30">
        <v>5.9579999999999993</v>
      </c>
      <c r="G104" s="31">
        <v>0.67600000000000005</v>
      </c>
      <c r="H104" s="31">
        <v>2.0590000000000002</v>
      </c>
      <c r="I104" s="31">
        <v>2.4369999999999998</v>
      </c>
      <c r="L104" s="32">
        <v>45.42</v>
      </c>
      <c r="M104" s="4" t="s">
        <v>82</v>
      </c>
      <c r="N104" s="29">
        <v>0.5</v>
      </c>
      <c r="O104" s="45">
        <v>44078</v>
      </c>
      <c r="P104" s="45">
        <v>44078</v>
      </c>
      <c r="Q104" s="5" t="s">
        <v>176</v>
      </c>
    </row>
    <row r="105" spans="1:17" x14ac:dyDescent="0.2">
      <c r="A105" s="44" t="s">
        <v>168</v>
      </c>
      <c r="B105" s="1">
        <f>C104</f>
        <v>1.7000000000000002</v>
      </c>
      <c r="C105" s="1">
        <f>B105+D105</f>
        <v>2.9000000000000004</v>
      </c>
      <c r="D105" s="1">
        <v>1.2</v>
      </c>
      <c r="E105" s="33">
        <v>455765</v>
      </c>
      <c r="F105" s="30">
        <v>0.92600000000000005</v>
      </c>
      <c r="G105" s="31">
        <v>9.0999999999999998E-2</v>
      </c>
      <c r="H105" s="31">
        <v>0.25800000000000001</v>
      </c>
      <c r="I105" s="31">
        <v>0.63800000000000001</v>
      </c>
      <c r="L105" s="32">
        <v>9.43</v>
      </c>
      <c r="M105" s="4" t="s">
        <v>83</v>
      </c>
      <c r="O105" s="45">
        <v>44078</v>
      </c>
      <c r="P105" s="45">
        <v>44078</v>
      </c>
      <c r="Q105" s="5" t="s">
        <v>176</v>
      </c>
    </row>
    <row r="106" spans="1:17" x14ac:dyDescent="0.2">
      <c r="A106" s="44" t="s">
        <v>169</v>
      </c>
      <c r="B106" s="1">
        <v>0</v>
      </c>
      <c r="C106" s="1">
        <f>D106</f>
        <v>0.6</v>
      </c>
      <c r="D106" s="1">
        <v>0.6</v>
      </c>
      <c r="E106" s="33">
        <v>456361</v>
      </c>
      <c r="F106" s="30">
        <v>8.5060000000000002</v>
      </c>
      <c r="G106" s="31">
        <v>0.58099999999999996</v>
      </c>
      <c r="H106" s="31">
        <v>0.375</v>
      </c>
      <c r="I106" s="31">
        <v>0.76200000000000001</v>
      </c>
      <c r="L106" s="36">
        <v>84.22</v>
      </c>
      <c r="M106" s="4" t="s">
        <v>81</v>
      </c>
      <c r="O106" s="45">
        <v>44081</v>
      </c>
      <c r="P106" s="45">
        <v>44081</v>
      </c>
      <c r="Q106" s="5" t="s">
        <v>177</v>
      </c>
    </row>
    <row r="107" spans="1:17" x14ac:dyDescent="0.2">
      <c r="A107" s="44" t="s">
        <v>169</v>
      </c>
      <c r="B107" s="1">
        <f>C106</f>
        <v>0.6</v>
      </c>
      <c r="C107" s="1">
        <f>B107+D107</f>
        <v>1.4</v>
      </c>
      <c r="D107" s="1">
        <v>0.8</v>
      </c>
      <c r="E107" s="33">
        <v>456362</v>
      </c>
      <c r="F107" s="30">
        <v>1.05</v>
      </c>
      <c r="G107" s="31">
        <v>4.3999999999999997E-2</v>
      </c>
      <c r="H107" s="31">
        <v>2.4E-2</v>
      </c>
      <c r="I107" s="31">
        <v>0.14799999999999999</v>
      </c>
      <c r="L107" s="36">
        <v>4.6520000000000001</v>
      </c>
      <c r="M107" s="4" t="s">
        <v>82</v>
      </c>
      <c r="N107" s="29">
        <v>0.8</v>
      </c>
      <c r="O107" s="45">
        <v>44081</v>
      </c>
      <c r="P107" s="45">
        <v>44081</v>
      </c>
      <c r="Q107" s="5" t="s">
        <v>177</v>
      </c>
    </row>
    <row r="108" spans="1:17" x14ac:dyDescent="0.2">
      <c r="A108" s="44" t="s">
        <v>169</v>
      </c>
      <c r="B108" s="1">
        <f>C107</f>
        <v>1.4</v>
      </c>
      <c r="C108" s="1">
        <f>B108+D108</f>
        <v>2.2000000000000002</v>
      </c>
      <c r="D108" s="1">
        <v>0.8</v>
      </c>
      <c r="E108" s="33">
        <v>456363</v>
      </c>
      <c r="F108" s="30">
        <v>1.234</v>
      </c>
      <c r="G108" s="31">
        <v>5.6000000000000001E-2</v>
      </c>
      <c r="H108" s="31">
        <v>1.6E-2</v>
      </c>
      <c r="I108" s="31">
        <v>0.13800000000000001</v>
      </c>
      <c r="L108" s="36">
        <v>4.8849999999999998</v>
      </c>
      <c r="M108" s="4" t="s">
        <v>82</v>
      </c>
      <c r="N108" s="29">
        <v>0.8</v>
      </c>
      <c r="O108" s="45">
        <v>44081</v>
      </c>
      <c r="P108" s="45">
        <v>44081</v>
      </c>
      <c r="Q108" s="5" t="s">
        <v>177</v>
      </c>
    </row>
    <row r="109" spans="1:17" x14ac:dyDescent="0.2">
      <c r="A109" s="44" t="s">
        <v>169</v>
      </c>
      <c r="B109" s="1">
        <f>C108</f>
        <v>2.2000000000000002</v>
      </c>
      <c r="C109" s="1">
        <f>B109+D109</f>
        <v>3</v>
      </c>
      <c r="D109" s="1">
        <v>0.8</v>
      </c>
      <c r="E109" s="33">
        <v>456364</v>
      </c>
      <c r="F109" s="30">
        <v>6.3</v>
      </c>
      <c r="G109" s="31">
        <v>0.157</v>
      </c>
      <c r="H109" s="31">
        <v>0.17100000000000001</v>
      </c>
      <c r="I109" s="31">
        <v>0.48699999999999999</v>
      </c>
      <c r="L109" s="36">
        <v>45.674999999999997</v>
      </c>
      <c r="M109" s="4" t="s">
        <v>83</v>
      </c>
      <c r="O109" s="45">
        <v>44081</v>
      </c>
      <c r="P109" s="45">
        <v>44081</v>
      </c>
      <c r="Q109" s="5" t="s">
        <v>177</v>
      </c>
    </row>
    <row r="110" spans="1:17" x14ac:dyDescent="0.2">
      <c r="A110" s="44" t="s">
        <v>170</v>
      </c>
      <c r="B110" s="1">
        <v>0</v>
      </c>
      <c r="C110" s="1">
        <f>D110</f>
        <v>1.3</v>
      </c>
      <c r="D110" s="1">
        <v>1.3</v>
      </c>
      <c r="E110" s="33">
        <v>457056</v>
      </c>
      <c r="F110" s="30">
        <v>0.10400000000000001</v>
      </c>
      <c r="G110" s="31">
        <v>1.2999999999999999E-2</v>
      </c>
      <c r="H110" s="31">
        <v>7.0999999999999994E-2</v>
      </c>
      <c r="I110" s="31">
        <v>0.151</v>
      </c>
      <c r="L110" s="36">
        <v>0</v>
      </c>
      <c r="M110" s="4" t="s">
        <v>81</v>
      </c>
      <c r="O110" s="45">
        <v>44085</v>
      </c>
      <c r="P110" s="45">
        <v>44085</v>
      </c>
      <c r="Q110" s="5" t="s">
        <v>178</v>
      </c>
    </row>
    <row r="111" spans="1:17" x14ac:dyDescent="0.2">
      <c r="A111" s="44" t="s">
        <v>170</v>
      </c>
      <c r="B111" s="1">
        <f>C110</f>
        <v>1.3</v>
      </c>
      <c r="C111" s="1">
        <f>B111+D111</f>
        <v>1.8</v>
      </c>
      <c r="D111" s="1">
        <v>0.5</v>
      </c>
      <c r="E111" s="33">
        <v>457057</v>
      </c>
      <c r="F111" s="30">
        <v>13.933999999999999</v>
      </c>
      <c r="G111" s="31">
        <v>9.4E-2</v>
      </c>
      <c r="H111" s="31">
        <v>3.5999999999999997E-2</v>
      </c>
      <c r="I111" s="31">
        <v>6.9000000000000006E-2</v>
      </c>
      <c r="L111" s="32">
        <v>80.13</v>
      </c>
      <c r="M111" s="4" t="s">
        <v>82</v>
      </c>
      <c r="N111" s="29">
        <v>0.5</v>
      </c>
      <c r="O111" s="45">
        <v>44085</v>
      </c>
      <c r="P111" s="45">
        <v>44085</v>
      </c>
      <c r="Q111" s="5" t="s">
        <v>178</v>
      </c>
    </row>
    <row r="112" spans="1:17" x14ac:dyDescent="0.2">
      <c r="A112" s="44" t="s">
        <v>170</v>
      </c>
      <c r="B112" s="1">
        <f>C111</f>
        <v>1.8</v>
      </c>
      <c r="C112" s="1">
        <f>B112+D112</f>
        <v>2.2999999999999998</v>
      </c>
      <c r="D112" s="1">
        <v>0.5</v>
      </c>
      <c r="E112" s="33">
        <v>457058</v>
      </c>
      <c r="F112" s="30">
        <v>3.3919999999999999</v>
      </c>
      <c r="G112" s="31">
        <v>8.1000000000000003E-2</v>
      </c>
      <c r="H112" s="31">
        <v>0.30099999999999999</v>
      </c>
      <c r="I112" s="31">
        <v>0.55100000000000005</v>
      </c>
      <c r="L112" s="32">
        <v>41.078000000000003</v>
      </c>
      <c r="M112" s="4" t="s">
        <v>82</v>
      </c>
      <c r="N112" s="29">
        <v>0.8</v>
      </c>
      <c r="O112" s="45">
        <v>44085</v>
      </c>
      <c r="P112" s="45">
        <v>44085</v>
      </c>
      <c r="Q112" s="5" t="s">
        <v>178</v>
      </c>
    </row>
    <row r="113" spans="1:17" x14ac:dyDescent="0.2">
      <c r="A113" s="44" t="s">
        <v>170</v>
      </c>
      <c r="B113" s="1">
        <f>C112</f>
        <v>2.2999999999999998</v>
      </c>
      <c r="C113" s="1">
        <f>B113+D113</f>
        <v>3.0999999999999996</v>
      </c>
      <c r="D113" s="1">
        <v>0.8</v>
      </c>
      <c r="E113" s="33">
        <v>457059</v>
      </c>
      <c r="F113" s="30">
        <v>5.516</v>
      </c>
      <c r="G113" s="31">
        <v>0.16900000000000001</v>
      </c>
      <c r="H113" s="31">
        <v>0.67100000000000004</v>
      </c>
      <c r="I113" s="31">
        <v>0.92500000000000004</v>
      </c>
      <c r="L113" s="32">
        <v>46.463999999999999</v>
      </c>
      <c r="M113" s="4" t="s">
        <v>83</v>
      </c>
      <c r="O113" s="45">
        <v>44085</v>
      </c>
      <c r="P113" s="45">
        <v>44085</v>
      </c>
      <c r="Q113" s="5" t="s">
        <v>178</v>
      </c>
    </row>
    <row r="114" spans="1:17" x14ac:dyDescent="0.2">
      <c r="A114" s="44" t="s">
        <v>170</v>
      </c>
      <c r="B114" s="1">
        <f>C113</f>
        <v>3.0999999999999996</v>
      </c>
      <c r="C114" s="1">
        <f>B114+D114</f>
        <v>3.6999999999999997</v>
      </c>
      <c r="D114" s="1">
        <v>0.6</v>
      </c>
      <c r="E114" s="33">
        <v>457060</v>
      </c>
      <c r="F114" s="30">
        <v>5.4920000000000009</v>
      </c>
      <c r="G114" s="31">
        <v>0.10199999999999999</v>
      </c>
      <c r="H114" s="31">
        <v>0.43</v>
      </c>
      <c r="I114" s="31">
        <v>0.753</v>
      </c>
      <c r="L114" s="32">
        <v>44.167999999999999</v>
      </c>
      <c r="M114" s="4" t="s">
        <v>83</v>
      </c>
      <c r="O114" s="45">
        <v>44085</v>
      </c>
      <c r="P114" s="45">
        <v>44085</v>
      </c>
      <c r="Q114" s="5" t="s">
        <v>178</v>
      </c>
    </row>
    <row r="115" spans="1:17" x14ac:dyDescent="0.2">
      <c r="A115" s="44" t="s">
        <v>179</v>
      </c>
      <c r="B115" s="1">
        <v>0</v>
      </c>
      <c r="C115" s="1">
        <f>D115</f>
        <v>0.8</v>
      </c>
      <c r="D115" s="1">
        <v>0.8</v>
      </c>
      <c r="E115" s="33">
        <v>457615</v>
      </c>
      <c r="F115" s="30">
        <v>0.85599999999999998</v>
      </c>
      <c r="G115" s="31">
        <v>5.8999999999999997E-2</v>
      </c>
      <c r="H115" s="31">
        <v>1.4E-2</v>
      </c>
      <c r="I115" s="31">
        <v>1.083</v>
      </c>
      <c r="L115" s="32">
        <v>12.662000000000001</v>
      </c>
      <c r="M115" s="4" t="s">
        <v>81</v>
      </c>
      <c r="O115" s="45">
        <v>44088</v>
      </c>
      <c r="P115" s="45">
        <v>44088</v>
      </c>
      <c r="Q115" s="5" t="s">
        <v>180</v>
      </c>
    </row>
    <row r="116" spans="1:17" x14ac:dyDescent="0.2">
      <c r="A116" s="44" t="s">
        <v>179</v>
      </c>
      <c r="B116" s="1">
        <f>C115</f>
        <v>0.8</v>
      </c>
      <c r="C116" s="1">
        <f>B116+D116</f>
        <v>1.1000000000000001</v>
      </c>
      <c r="D116" s="1">
        <v>0.3</v>
      </c>
      <c r="E116" s="33">
        <v>457616</v>
      </c>
      <c r="F116" s="30">
        <v>4.1139999999999999</v>
      </c>
      <c r="G116" s="31">
        <v>0.108</v>
      </c>
      <c r="H116" s="31">
        <v>3.5999999999999997E-2</v>
      </c>
      <c r="I116" s="31">
        <v>0.28199999999999997</v>
      </c>
      <c r="L116" s="36">
        <v>76.11</v>
      </c>
      <c r="M116" s="4" t="s">
        <v>82</v>
      </c>
      <c r="N116" s="29">
        <v>0.3</v>
      </c>
      <c r="O116" s="45">
        <v>44088</v>
      </c>
      <c r="P116" s="45">
        <v>44088</v>
      </c>
      <c r="Q116" s="5" t="s">
        <v>180</v>
      </c>
    </row>
    <row r="117" spans="1:17" x14ac:dyDescent="0.2">
      <c r="A117" s="44" t="s">
        <v>179</v>
      </c>
      <c r="B117" s="1">
        <f>C116</f>
        <v>1.1000000000000001</v>
      </c>
      <c r="C117" s="1">
        <f>B117+D117</f>
        <v>1.6</v>
      </c>
      <c r="D117" s="1">
        <v>0.5</v>
      </c>
      <c r="E117" s="33">
        <v>457617</v>
      </c>
      <c r="F117" s="30">
        <v>24.585999999999999</v>
      </c>
      <c r="G117" s="31">
        <v>0.42899999999999999</v>
      </c>
      <c r="H117" s="31">
        <v>8.5999999999999993E-2</v>
      </c>
      <c r="I117" s="31">
        <v>0.42699999999999999</v>
      </c>
      <c r="L117" s="32">
        <v>164.708</v>
      </c>
      <c r="M117" s="4" t="s">
        <v>82</v>
      </c>
      <c r="N117" s="29">
        <v>0.5</v>
      </c>
      <c r="O117" s="45">
        <v>44088</v>
      </c>
      <c r="P117" s="45">
        <v>44088</v>
      </c>
      <c r="Q117" s="5" t="s">
        <v>180</v>
      </c>
    </row>
    <row r="118" spans="1:17" x14ac:dyDescent="0.2">
      <c r="A118" s="44" t="s">
        <v>179</v>
      </c>
      <c r="B118" s="1">
        <f>C117</f>
        <v>1.6</v>
      </c>
      <c r="C118" s="1">
        <f>B118+D118</f>
        <v>2.7</v>
      </c>
      <c r="D118" s="1">
        <v>1.1000000000000001</v>
      </c>
      <c r="E118" s="33">
        <v>457618</v>
      </c>
      <c r="F118" s="30">
        <v>1.7480000000000002</v>
      </c>
      <c r="G118" s="31">
        <v>0.06</v>
      </c>
      <c r="H118" s="31">
        <v>0.224</v>
      </c>
      <c r="I118" s="31">
        <v>0.745</v>
      </c>
      <c r="L118" s="32">
        <v>16.434000000000001</v>
      </c>
      <c r="M118" s="4" t="s">
        <v>83</v>
      </c>
      <c r="O118" s="45">
        <v>44088</v>
      </c>
      <c r="P118" s="45">
        <v>44088</v>
      </c>
      <c r="Q118" s="5" t="s">
        <v>180</v>
      </c>
    </row>
    <row r="119" spans="1:17" x14ac:dyDescent="0.2">
      <c r="A119" s="44" t="s">
        <v>179</v>
      </c>
      <c r="B119" s="1">
        <f>C118</f>
        <v>2.7</v>
      </c>
      <c r="C119" s="1">
        <f>B119+D119</f>
        <v>3.9000000000000004</v>
      </c>
      <c r="D119" s="1">
        <v>1.2</v>
      </c>
      <c r="E119" s="33">
        <v>457619</v>
      </c>
      <c r="F119" s="30">
        <v>1.804</v>
      </c>
      <c r="G119" s="31">
        <v>1.7000000000000001E-2</v>
      </c>
      <c r="H119" s="31">
        <v>3.2000000000000001E-2</v>
      </c>
      <c r="I119" s="31">
        <v>0.218</v>
      </c>
      <c r="L119" s="32">
        <v>8.1430000000000007</v>
      </c>
      <c r="M119" s="4" t="s">
        <v>83</v>
      </c>
      <c r="O119" s="45">
        <v>44088</v>
      </c>
      <c r="P119" s="45">
        <v>44088</v>
      </c>
      <c r="Q119" s="5" t="s">
        <v>180</v>
      </c>
    </row>
    <row r="120" spans="1:17" x14ac:dyDescent="0.2">
      <c r="A120" s="44" t="s">
        <v>181</v>
      </c>
      <c r="B120" s="1">
        <v>0</v>
      </c>
      <c r="C120" s="1">
        <f>D120</f>
        <v>0.5</v>
      </c>
      <c r="D120" s="1">
        <v>0.5</v>
      </c>
      <c r="E120" s="33">
        <v>459264</v>
      </c>
      <c r="F120" s="30">
        <v>0.12</v>
      </c>
      <c r="G120" s="31">
        <v>6.0000000000000001E-3</v>
      </c>
      <c r="H120" s="31">
        <v>1.2999999999999999E-2</v>
      </c>
      <c r="I120" s="31">
        <v>7.8E-2</v>
      </c>
      <c r="L120" s="32">
        <v>0.39500000000000002</v>
      </c>
      <c r="M120" s="4" t="s">
        <v>81</v>
      </c>
      <c r="O120" s="45">
        <v>44091</v>
      </c>
      <c r="P120" s="45">
        <v>44091</v>
      </c>
      <c r="Q120" s="5" t="s">
        <v>186</v>
      </c>
    </row>
    <row r="121" spans="1:17" x14ac:dyDescent="0.2">
      <c r="A121" s="44" t="s">
        <v>181</v>
      </c>
      <c r="B121" s="1">
        <f>C120</f>
        <v>0.5</v>
      </c>
      <c r="C121" s="1">
        <f>B121+D121</f>
        <v>0.7</v>
      </c>
      <c r="D121" s="1">
        <v>0.2</v>
      </c>
      <c r="E121" s="33">
        <v>459265</v>
      </c>
      <c r="F121" s="30">
        <v>8.1379999999999999</v>
      </c>
      <c r="G121" s="31">
        <v>0.157</v>
      </c>
      <c r="H121" s="31">
        <v>6.0999999999999999E-2</v>
      </c>
      <c r="I121" s="31">
        <v>0.90700000000000003</v>
      </c>
      <c r="L121" s="32">
        <v>66.356999999999999</v>
      </c>
      <c r="M121" s="4" t="s">
        <v>82</v>
      </c>
      <c r="N121" s="29">
        <v>0.2</v>
      </c>
      <c r="O121" s="45">
        <v>44091</v>
      </c>
      <c r="P121" s="45">
        <v>44091</v>
      </c>
      <c r="Q121" s="5" t="s">
        <v>186</v>
      </c>
    </row>
    <row r="122" spans="1:17" x14ac:dyDescent="0.2">
      <c r="A122" s="44" t="s">
        <v>181</v>
      </c>
      <c r="B122" s="1">
        <f t="shared" ref="B122:B123" si="0">C121</f>
        <v>0.7</v>
      </c>
      <c r="C122" s="1">
        <f t="shared" ref="C122:C123" si="1">B122+D122</f>
        <v>2.5999999999999996</v>
      </c>
      <c r="D122" s="1">
        <v>1.9</v>
      </c>
      <c r="E122" s="33">
        <v>459266</v>
      </c>
      <c r="F122" s="30">
        <v>1.8340000000000001</v>
      </c>
      <c r="G122" s="31">
        <v>7.0999999999999994E-2</v>
      </c>
      <c r="H122" s="31">
        <v>0.11700000000000001</v>
      </c>
      <c r="I122" s="31">
        <v>0.89</v>
      </c>
      <c r="L122" s="32">
        <v>15.186999999999999</v>
      </c>
      <c r="M122" s="4" t="s">
        <v>83</v>
      </c>
      <c r="O122" s="45">
        <v>44091</v>
      </c>
      <c r="P122" s="45">
        <v>44091</v>
      </c>
      <c r="Q122" s="5" t="s">
        <v>186</v>
      </c>
    </row>
    <row r="123" spans="1:17" x14ac:dyDescent="0.2">
      <c r="A123" s="44" t="s">
        <v>181</v>
      </c>
      <c r="B123" s="1">
        <f t="shared" si="0"/>
        <v>2.5999999999999996</v>
      </c>
      <c r="C123" s="1">
        <f t="shared" si="1"/>
        <v>3.0999999999999996</v>
      </c>
      <c r="D123" s="1">
        <v>0.5</v>
      </c>
      <c r="E123" s="33">
        <v>459267</v>
      </c>
      <c r="F123" s="30">
        <v>1.4680000000000002</v>
      </c>
      <c r="G123" s="31">
        <v>5.1999999999999998E-2</v>
      </c>
      <c r="H123" s="31">
        <v>0.193</v>
      </c>
      <c r="I123" s="31">
        <v>0.53700000000000003</v>
      </c>
      <c r="L123" s="32">
        <v>10.417999999999999</v>
      </c>
      <c r="M123" s="4" t="s">
        <v>83</v>
      </c>
      <c r="O123" s="45">
        <v>44091</v>
      </c>
      <c r="P123" s="45">
        <v>44091</v>
      </c>
      <c r="Q123" s="5" t="s">
        <v>186</v>
      </c>
    </row>
    <row r="124" spans="1:17" x14ac:dyDescent="0.2">
      <c r="A124" s="44" t="s">
        <v>182</v>
      </c>
      <c r="B124" s="1">
        <v>0</v>
      </c>
      <c r="C124" s="1">
        <f>D124</f>
        <v>2.8</v>
      </c>
      <c r="D124" s="1">
        <v>2.8</v>
      </c>
      <c r="E124" s="33">
        <v>460146</v>
      </c>
      <c r="F124" s="30">
        <v>0.54</v>
      </c>
      <c r="G124" s="31">
        <v>2.1000000000000001E-2</v>
      </c>
      <c r="H124" s="31">
        <v>1.7999999999999999E-2</v>
      </c>
      <c r="I124" s="31">
        <v>5.0999999999999997E-2</v>
      </c>
      <c r="L124" s="32">
        <v>1.9E-2</v>
      </c>
      <c r="M124" s="4" t="s">
        <v>81</v>
      </c>
      <c r="O124" s="45">
        <v>44096</v>
      </c>
      <c r="P124" s="45">
        <v>44096</v>
      </c>
      <c r="Q124" s="5" t="s">
        <v>184</v>
      </c>
    </row>
    <row r="125" spans="1:17" x14ac:dyDescent="0.2">
      <c r="A125" s="44" t="s">
        <v>182</v>
      </c>
      <c r="B125" s="1">
        <f>C124</f>
        <v>2.8</v>
      </c>
      <c r="C125" s="1">
        <f>B125+D125</f>
        <v>3.4</v>
      </c>
      <c r="D125" s="1">
        <v>0.6</v>
      </c>
      <c r="E125" s="33">
        <v>460147</v>
      </c>
      <c r="F125" s="30">
        <v>10.611999999999998</v>
      </c>
      <c r="G125" s="31">
        <v>0.14399999999999999</v>
      </c>
      <c r="H125" s="31">
        <v>0.21199999999999999</v>
      </c>
      <c r="I125" s="31">
        <v>0.3</v>
      </c>
      <c r="L125" s="32">
        <v>80.8</v>
      </c>
      <c r="M125" s="4" t="s">
        <v>82</v>
      </c>
      <c r="N125" s="29">
        <v>0.6</v>
      </c>
      <c r="O125" s="45">
        <v>44096</v>
      </c>
      <c r="P125" s="45">
        <v>44096</v>
      </c>
      <c r="Q125" s="5" t="s">
        <v>184</v>
      </c>
    </row>
    <row r="126" spans="1:17" x14ac:dyDescent="0.2">
      <c r="A126" s="44" t="s">
        <v>182</v>
      </c>
      <c r="B126" s="1">
        <f>C125</f>
        <v>3.4</v>
      </c>
      <c r="C126" s="1">
        <f>B126+D126</f>
        <v>3.8</v>
      </c>
      <c r="D126" s="1">
        <v>0.4</v>
      </c>
      <c r="E126" s="33">
        <v>460148</v>
      </c>
      <c r="F126" s="30">
        <v>0.52200000000000002</v>
      </c>
      <c r="G126" s="31">
        <v>4.2999999999999997E-2</v>
      </c>
      <c r="H126" s="31">
        <v>1.6E-2</v>
      </c>
      <c r="I126" s="31">
        <v>9.2999999999999999E-2</v>
      </c>
      <c r="L126" s="32">
        <v>1.867</v>
      </c>
      <c r="M126" s="4" t="s">
        <v>83</v>
      </c>
      <c r="O126" s="45">
        <v>44096</v>
      </c>
      <c r="P126" s="45">
        <v>44096</v>
      </c>
      <c r="Q126" s="5" t="s">
        <v>184</v>
      </c>
    </row>
    <row r="127" spans="1:17" x14ac:dyDescent="0.2">
      <c r="A127" s="44" t="s">
        <v>183</v>
      </c>
      <c r="B127" s="1">
        <v>0</v>
      </c>
      <c r="C127" s="1">
        <f>D127</f>
        <v>0.7</v>
      </c>
      <c r="D127" s="1">
        <v>0.7</v>
      </c>
      <c r="E127" s="33">
        <v>460629</v>
      </c>
      <c r="F127" s="30">
        <v>8.581999999999999</v>
      </c>
      <c r="G127" s="31">
        <v>0.10299999999999999</v>
      </c>
      <c r="H127" s="31">
        <v>4.7E-2</v>
      </c>
      <c r="I127" s="31">
        <v>4.9000000000000002E-2</v>
      </c>
      <c r="L127" s="32">
        <v>85.978999999999999</v>
      </c>
      <c r="M127" s="4" t="s">
        <v>81</v>
      </c>
      <c r="O127" s="45">
        <v>44099</v>
      </c>
      <c r="P127" s="45">
        <v>44099</v>
      </c>
      <c r="Q127" s="5" t="s">
        <v>185</v>
      </c>
    </row>
    <row r="128" spans="1:17" x14ac:dyDescent="0.2">
      <c r="A128" s="44" t="s">
        <v>183</v>
      </c>
      <c r="B128" s="1">
        <f>C127</f>
        <v>0.7</v>
      </c>
      <c r="C128" s="1">
        <f>B128+D128</f>
        <v>2</v>
      </c>
      <c r="D128" s="1">
        <v>1.3</v>
      </c>
      <c r="E128" s="33">
        <v>460630</v>
      </c>
      <c r="F128" s="30">
        <v>0.68</v>
      </c>
      <c r="G128" s="31">
        <v>5.5E-2</v>
      </c>
      <c r="H128" s="31">
        <v>5.0000000000000001E-3</v>
      </c>
      <c r="I128" s="31">
        <v>3.6999999999999998E-2</v>
      </c>
      <c r="L128" s="32">
        <v>4.7910000000000004</v>
      </c>
      <c r="M128" s="4" t="s">
        <v>81</v>
      </c>
      <c r="O128" s="45">
        <v>44099</v>
      </c>
      <c r="P128" s="45">
        <v>44099</v>
      </c>
      <c r="Q128" s="5" t="s">
        <v>185</v>
      </c>
    </row>
    <row r="129" spans="1:17" x14ac:dyDescent="0.2">
      <c r="A129" s="44" t="s">
        <v>183</v>
      </c>
      <c r="B129" s="1">
        <f>C128</f>
        <v>2</v>
      </c>
      <c r="C129" s="1">
        <f>B129+D129</f>
        <v>2.7</v>
      </c>
      <c r="D129" s="1">
        <v>0.7</v>
      </c>
      <c r="E129" s="33">
        <v>460631</v>
      </c>
      <c r="F129" s="30">
        <v>0.42599999999999999</v>
      </c>
      <c r="G129" s="31">
        <v>1.7000000000000001E-2</v>
      </c>
      <c r="H129" s="31">
        <v>2.5999999999999999E-2</v>
      </c>
      <c r="I129" s="31">
        <v>4.8000000000000001E-2</v>
      </c>
      <c r="L129" s="35">
        <v>2.7690000000000001</v>
      </c>
      <c r="M129" s="4" t="s">
        <v>81</v>
      </c>
      <c r="O129" s="45">
        <v>44099</v>
      </c>
      <c r="P129" s="45">
        <v>44099</v>
      </c>
      <c r="Q129" s="5" t="s">
        <v>185</v>
      </c>
    </row>
    <row r="130" spans="1:17" x14ac:dyDescent="0.2">
      <c r="A130" s="44" t="s">
        <v>183</v>
      </c>
      <c r="B130" s="1">
        <f>C129</f>
        <v>2.7</v>
      </c>
      <c r="C130" s="1">
        <f>B130+D130</f>
        <v>3.3000000000000003</v>
      </c>
      <c r="D130" s="1">
        <v>0.6</v>
      </c>
      <c r="E130" s="33">
        <v>460632</v>
      </c>
      <c r="F130" s="30">
        <v>5.7979999999999992</v>
      </c>
      <c r="G130" s="31">
        <v>0.33500000000000002</v>
      </c>
      <c r="H130" s="31">
        <v>0.20499999999999999</v>
      </c>
      <c r="I130" s="31">
        <v>0.52100000000000002</v>
      </c>
      <c r="L130" s="32">
        <v>59.606999999999999</v>
      </c>
      <c r="M130" s="4" t="s">
        <v>82</v>
      </c>
      <c r="N130" s="29">
        <v>0.6</v>
      </c>
      <c r="O130" s="45">
        <v>44099</v>
      </c>
      <c r="P130" s="45">
        <v>44099</v>
      </c>
      <c r="Q130" s="5" t="s">
        <v>185</v>
      </c>
    </row>
    <row r="131" spans="1:17" x14ac:dyDescent="0.2">
      <c r="A131" s="22"/>
      <c r="E131" s="33"/>
      <c r="F131" s="30"/>
      <c r="G131" s="31"/>
      <c r="H131" s="31"/>
      <c r="I131" s="31"/>
      <c r="L131" s="32"/>
    </row>
    <row r="132" spans="1:17" x14ac:dyDescent="0.2">
      <c r="A132" s="22"/>
      <c r="E132" s="33"/>
      <c r="F132" s="3"/>
      <c r="G132" s="31"/>
      <c r="H132" s="31"/>
      <c r="I132" s="31"/>
      <c r="L132" s="32"/>
    </row>
    <row r="133" spans="1:17" x14ac:dyDescent="0.2">
      <c r="A133" s="22"/>
      <c r="E133" s="33"/>
      <c r="F133" s="3"/>
      <c r="G133" s="31"/>
      <c r="H133" s="31"/>
      <c r="I133" s="31"/>
      <c r="L133" s="32"/>
    </row>
    <row r="134" spans="1:17" x14ac:dyDescent="0.2">
      <c r="A134" s="22"/>
      <c r="E134" s="33"/>
      <c r="F134" s="3"/>
      <c r="G134" s="31"/>
      <c r="H134" s="31"/>
      <c r="I134" s="31"/>
      <c r="L134" s="32"/>
    </row>
    <row r="135" spans="1:17" x14ac:dyDescent="0.2">
      <c r="F135" s="3"/>
      <c r="L135" s="3"/>
    </row>
    <row r="136" spans="1:17" x14ac:dyDescent="0.2">
      <c r="F136" s="3"/>
      <c r="L136" s="3"/>
    </row>
    <row r="137" spans="1:17" x14ac:dyDescent="0.2">
      <c r="F137" s="3"/>
      <c r="L137" s="3"/>
    </row>
    <row r="138" spans="1:17" x14ac:dyDescent="0.2">
      <c r="F138" s="3"/>
      <c r="L138" s="3"/>
    </row>
    <row r="139" spans="1:17" x14ac:dyDescent="0.2">
      <c r="F139" s="3"/>
      <c r="L139" s="3"/>
    </row>
    <row r="140" spans="1:17" x14ac:dyDescent="0.2">
      <c r="F140" s="3"/>
      <c r="L140" s="3"/>
    </row>
    <row r="141" spans="1:17" x14ac:dyDescent="0.2">
      <c r="F141" s="3"/>
      <c r="L141" s="3"/>
    </row>
    <row r="142" spans="1:17" x14ac:dyDescent="0.2">
      <c r="F142" s="3"/>
      <c r="L142" s="3"/>
    </row>
    <row r="143" spans="1:17" x14ac:dyDescent="0.2">
      <c r="F143" s="3"/>
      <c r="L143" s="3"/>
    </row>
    <row r="144" spans="1:17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</row>
    <row r="188" spans="6:12" x14ac:dyDescent="0.2">
      <c r="F188" s="3"/>
    </row>
    <row r="189" spans="6:12" x14ac:dyDescent="0.2">
      <c r="F189" s="3"/>
    </row>
    <row r="190" spans="6:12" x14ac:dyDescent="0.2">
      <c r="F190" s="3"/>
    </row>
    <row r="191" spans="6:12" x14ac:dyDescent="0.2">
      <c r="F191" s="3"/>
    </row>
    <row r="192" spans="6:12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</sheetData>
  <protectedRanges>
    <protectedRange sqref="J67 G68:J82 L67:L134 G83:I134" name="Range27"/>
    <protectedRange sqref="E2:E31" name="Range1_9_2_1_1_14_1"/>
    <protectedRange sqref="G2:G22" name="Range27_60_1"/>
    <protectedRange sqref="G2:G22" name="Range1_43_1"/>
    <protectedRange sqref="G2:G22" name="Range26_48_1"/>
    <protectedRange sqref="H2:H22" name="Range27_61_1"/>
    <protectedRange sqref="H2:H22" name="Range1_44_1"/>
    <protectedRange sqref="H2:H22" name="Range26_49_1"/>
    <protectedRange sqref="I2:I22" name="Range27_62_1"/>
    <protectedRange sqref="I2:I22" name="Range1_45_1"/>
    <protectedRange sqref="I2:I22" name="Range26_50_1"/>
    <protectedRange sqref="J2:J22" name="Range27_63_1"/>
    <protectedRange sqref="J2:J22" name="Range1_46_1"/>
    <protectedRange sqref="J2:J22" name="Range26_51_1"/>
    <protectedRange sqref="L2:L22" name="Range27_64_1"/>
    <protectedRange sqref="L2:L22" name="Range1_8_1_11_1"/>
    <protectedRange sqref="E32:E33" name="Range1_9_2_1_1_15_1"/>
    <protectedRange sqref="G23:G33" name="Range27_65_1"/>
    <protectedRange sqref="G23:G33" name="Range1_47_1"/>
    <protectedRange sqref="G23:G33" name="Range26_52_1"/>
    <protectedRange sqref="H23:H33" name="Range27_66"/>
    <protectedRange sqref="H23:H33" name="Range1_48_1"/>
    <protectedRange sqref="H23:H33" name="Range26_53_1"/>
    <protectedRange sqref="I23:I33" name="Range27_67_1"/>
    <protectedRange sqref="I23:I33" name="Range1_49_1"/>
    <protectedRange sqref="I23:I33" name="Range26_54_1"/>
    <protectedRange sqref="J23:J33" name="Range27_68_1"/>
    <protectedRange sqref="J23:J33" name="Range1_50_1"/>
    <protectedRange sqref="J23:J33" name="Range26_55_1"/>
    <protectedRange sqref="L23:L33" name="Range27_69_1"/>
    <protectedRange sqref="L23:L33" name="Range1_8_1_12_1"/>
    <protectedRange sqref="E34:E35" name="Range1_9_2_1_1_16_1"/>
    <protectedRange sqref="G34:G35" name="Range27_70_1"/>
    <protectedRange sqref="G34:G35" name="Range1_51_1"/>
    <protectedRange sqref="G34:G35" name="Range26_56_1"/>
    <protectedRange sqref="H34:H35" name="Range27_71_1"/>
    <protectedRange sqref="H34" name="Range1_8_1_13_1"/>
    <protectedRange sqref="H35" name="Range1_6_7"/>
    <protectedRange sqref="H34:H35" name="Range26_57_1"/>
    <protectedRange sqref="I34:I35" name="Range27_72_1"/>
    <protectedRange sqref="I34" name="Range1_4_2_1_2"/>
    <protectedRange sqref="I35" name="Range1_6_8"/>
    <protectedRange sqref="I34:I35" name="Range26_58_1"/>
    <protectedRange sqref="J34:J35" name="Range27_73_1"/>
    <protectedRange sqref="J34:J35" name="Range1_52"/>
    <protectedRange sqref="J34:J35" name="Range26_59"/>
    <protectedRange sqref="L34:L35" name="Range27_74_1"/>
    <protectedRange sqref="L34" name="Range1_8_5"/>
    <protectedRange sqref="L35" name="Range1_6_9"/>
    <protectedRange sqref="G132:I134 H82:J82 G86:I86 L130 G88:I101 H110 L110 G111:G112 G117:I128 G130 I129:I130 G87" name="Range1"/>
    <protectedRange sqref="G76:J82 G83:I134" name="Range26"/>
    <protectedRange sqref="E36:E38" name="Range1_9_2_1_1_1"/>
    <protectedRange sqref="G36:G38" name="Range27_6"/>
    <protectedRange sqref="G36 G38" name="Range1_4"/>
    <protectedRange sqref="G37" name="Range1_8"/>
    <protectedRange sqref="G36:G38" name="Range26_4"/>
    <protectedRange sqref="H36:H38" name="Range27_7"/>
    <protectedRange sqref="H36" name="Range1_6"/>
    <protectedRange sqref="H37" name="Range1_8_3"/>
    <protectedRange sqref="H36:H38" name="Range26_5"/>
    <protectedRange sqref="I36:I38" name="Range27_8"/>
    <protectedRange sqref="I37:I38" name="Range1_5"/>
    <protectedRange sqref="I36:I38" name="Range26_6"/>
    <protectedRange sqref="J36:J38" name="Range27_9"/>
    <protectedRange sqref="J36:J38" name="Range1_7"/>
    <protectedRange sqref="J36:J38" name="Range26_7"/>
    <protectedRange sqref="L36:L38" name="Range27_10"/>
    <protectedRange sqref="L38 L36" name="Range1_10"/>
    <protectedRange sqref="L37" name="Range1_8_2"/>
    <protectedRange sqref="L36:L38" name="Range28_1"/>
    <protectedRange sqref="E40:E50" name="Range1_9_2_1_1_2"/>
    <protectedRange sqref="G40:G50" name="Range27_11"/>
    <protectedRange sqref="G40:G50" name="Range1_11"/>
    <protectedRange sqref="G40:G50" name="Range26_8"/>
    <protectedRange sqref="H40:H50" name="Range27_12"/>
    <protectedRange sqref="H40:H50" name="Range1_12"/>
    <protectedRange sqref="H40:H50" name="Range26_9"/>
    <protectedRange sqref="I40:I50" name="Range27_13"/>
    <protectedRange sqref="I40:I50" name="Range1_13"/>
    <protectedRange sqref="I40:I50" name="Range26_10"/>
    <protectedRange sqref="J40:J50" name="Range27_14"/>
    <protectedRange sqref="J40:J50" name="Range1_14"/>
    <protectedRange sqref="J40:J50" name="Range26_11"/>
    <protectedRange sqref="L40:L50" name="Range27_15"/>
    <protectedRange sqref="L40:L50" name="Range1_8_1_1"/>
    <protectedRange sqref="L40:L50" name="Range28_2"/>
    <protectedRange sqref="E51:E53" name="Range1_9_2_1_1_3"/>
    <protectedRange sqref="G51:G53" name="Range27_16"/>
    <protectedRange sqref="G51:G53" name="Range1_15"/>
    <protectedRange sqref="G51:G53" name="Range26_12"/>
    <protectedRange sqref="H51:H53" name="Range27_17"/>
    <protectedRange sqref="H51:H53" name="Range1_16"/>
    <protectedRange sqref="H51:H53" name="Range26_13"/>
    <protectedRange sqref="I51:I53" name="Range27_18"/>
    <protectedRange sqref="I51:I53" name="Range1_17"/>
    <protectedRange sqref="I51:I53" name="Range26_14"/>
    <protectedRange sqref="J51:J53" name="Range27_19"/>
    <protectedRange sqref="J51:J53" name="Range1_18"/>
    <protectedRange sqref="J51:J53" name="Range26_15"/>
    <protectedRange sqref="L51:L53" name="Range27_20"/>
    <protectedRange sqref="L51:L53" name="Range1_8_1_2"/>
    <protectedRange sqref="L51:L53" name="Range28_3"/>
    <protectedRange sqref="E54" name="Range1_9_2_1_1_4"/>
    <protectedRange sqref="G54" name="Range27_21"/>
    <protectedRange sqref="G54" name="Range1_19"/>
    <protectedRange sqref="G54" name="Range26_16"/>
    <protectedRange sqref="H54" name="Range27_22"/>
    <protectedRange sqref="H54" name="Range1_20"/>
    <protectedRange sqref="H54" name="Range26_17"/>
    <protectedRange sqref="I54" name="Range27_23"/>
    <protectedRange sqref="I54" name="Range1_21"/>
    <protectedRange sqref="I54" name="Range26_18"/>
    <protectedRange sqref="J54" name="Range27_24"/>
    <protectedRange sqref="J54" name="Range1_22"/>
    <protectedRange sqref="J54" name="Range26_19"/>
    <protectedRange sqref="L54" name="Range27_25"/>
    <protectedRange sqref="L54" name="Range1_8_1_3"/>
    <protectedRange sqref="L54" name="Range28_4"/>
    <protectedRange sqref="E55:E56" name="Range1_9_2_1_1_5"/>
    <protectedRange sqref="G55:G56" name="Range27_26"/>
    <protectedRange sqref="G55:G56" name="Range1_23"/>
    <protectedRange sqref="G55:G56" name="Range26_20"/>
    <protectedRange sqref="H55:H56" name="Range27_27"/>
    <protectedRange sqref="H55:H56" name="Range1_24"/>
    <protectedRange sqref="H55:H56" name="Range26_21"/>
    <protectedRange sqref="I55:I56" name="Range27_28"/>
    <protectedRange sqref="I55:I56" name="Range1_25"/>
    <protectedRange sqref="I55:I56" name="Range26_22"/>
    <protectedRange sqref="J55:J56" name="Range27_29"/>
    <protectedRange sqref="J55:J56" name="Range1_26"/>
    <protectedRange sqref="J55:J56" name="Range26_23"/>
    <protectedRange sqref="L55:L56" name="Range27_30"/>
    <protectedRange sqref="L55:L56" name="Range1_8_1_4"/>
    <protectedRange sqref="L55:L56" name="Range28_5"/>
    <protectedRange sqref="E57:E58" name="Range1_9_2_1_1_6"/>
    <protectedRange sqref="G57:G58" name="Range27_31"/>
    <protectedRange sqref="G57:G58" name="Range1_27"/>
    <protectedRange sqref="G57:G58" name="Range26_24"/>
    <protectedRange sqref="H57:H58" name="Range27_32"/>
    <protectedRange sqref="H57:H58" name="Range1_28"/>
    <protectedRange sqref="H57:H58" name="Range26_25"/>
    <protectedRange sqref="I57:I58" name="Range27_33"/>
    <protectedRange sqref="I57:I58" name="Range1_29"/>
    <protectedRange sqref="I57:I58" name="Range26_26"/>
    <protectedRange sqref="J57:J58" name="Range27_34"/>
    <protectedRange sqref="J57:J58" name="Range1_30"/>
    <protectedRange sqref="J57:J58" name="Range26_27"/>
    <protectedRange sqref="L57:L58" name="Range27_35"/>
    <protectedRange sqref="L57:L58" name="Range1_8_1_5"/>
    <protectedRange sqref="L57:L58" name="Range28_6"/>
    <protectedRange sqref="E59:E62" name="Range1_9_2_1_1_7"/>
    <protectedRange sqref="G59:G62" name="Range27_36"/>
    <protectedRange sqref="G62" name="Range1_4_1"/>
    <protectedRange sqref="G59" name="Range1_3_1"/>
    <protectedRange sqref="G60" name="Range1_8_4"/>
    <protectedRange sqref="G61" name="Range1_4_2"/>
    <protectedRange sqref="G59:G62" name="Range26_28"/>
    <protectedRange sqref="H59:H62" name="Range27_37"/>
    <protectedRange sqref="H62" name="Range1_31"/>
    <protectedRange sqref="H59" name="Range1_3_2"/>
    <protectedRange sqref="H60:H61" name="Range1_8_6"/>
    <protectedRange sqref="H59:H62" name="Range26_29"/>
    <protectedRange sqref="I59:I62" name="Range27_38"/>
    <protectedRange sqref="I62" name="Range1_4_3"/>
    <protectedRange sqref="I59" name="Range1_3_3"/>
    <protectedRange sqref="I60" name="Range1_8_7"/>
    <protectedRange sqref="I61" name="Range1_4_2_1"/>
    <protectedRange sqref="I59:I62" name="Range26_30"/>
    <protectedRange sqref="J59:J62" name="Range27_39"/>
    <protectedRange sqref="J62" name="Range1_32"/>
    <protectedRange sqref="J59" name="Range1_3_4"/>
    <protectedRange sqref="J60:J61" name="Range1_8_8"/>
    <protectedRange sqref="J59:J62" name="Range26_31"/>
    <protectedRange sqref="L59:L62" name="Range27_40"/>
    <protectedRange sqref="L62" name="Range1_33"/>
    <protectedRange sqref="L59" name="Range1_3_5"/>
    <protectedRange sqref="L60:L61" name="Range1_8_11"/>
    <protectedRange sqref="L59:L62" name="Range28_7"/>
    <protectedRange sqref="E63" name="Range1_9_2_1_1_8"/>
    <protectedRange sqref="G63" name="Range27_41"/>
    <protectedRange sqref="G63" name="Range1_34"/>
    <protectedRange sqref="G63" name="Range26_32"/>
    <protectedRange sqref="H63" name="Range27_42"/>
    <protectedRange sqref="H63" name="Range1_35"/>
    <protectedRange sqref="H63" name="Range26_33"/>
    <protectedRange sqref="I63" name="Range27_43"/>
    <protectedRange sqref="I63" name="Range1_36"/>
    <protectedRange sqref="I63" name="Range26_34"/>
    <protectedRange sqref="J63" name="Range27_44"/>
    <protectedRange sqref="J63" name="Range1_37"/>
    <protectedRange sqref="J63" name="Range26_35"/>
    <protectedRange sqref="L63" name="Range27_45"/>
    <protectedRange sqref="L63" name="Range1_8_1_6"/>
    <protectedRange sqref="L63" name="Range28_8"/>
    <protectedRange sqref="E64:E66" name="Range1_9_2_1_1_9"/>
    <protectedRange sqref="G64:G66" name="Range27_46"/>
    <protectedRange sqref="G64:G65" name="Range1_38"/>
    <protectedRange sqref="G66" name="Range1_8_3_1"/>
    <protectedRange sqref="G64:G66" name="Range26_36"/>
    <protectedRange sqref="H64:H66" name="Range27_47"/>
    <protectedRange sqref="H64" name="Range1_8_1_7"/>
    <protectedRange sqref="H65" name="Range1_6_1"/>
    <protectedRange sqref="H66" name="Range1_8_3_2"/>
    <protectedRange sqref="H64:H66" name="Range26_37"/>
    <protectedRange sqref="I64:I66" name="Range27_48"/>
    <protectedRange sqref="I64" name="Range1_4_2_1_1"/>
    <protectedRange sqref="I65" name="Range1_6_2"/>
    <protectedRange sqref="I66" name="Range1_8_3_3"/>
    <protectedRange sqref="I64:I66" name="Range26_38"/>
    <protectedRange sqref="J64:J66" name="Range27_49"/>
    <protectedRange sqref="J64:J65" name="Range1_74"/>
    <protectedRange sqref="J66" name="Range1_8_3_4"/>
    <protectedRange sqref="J64:J66" name="Range26_39"/>
    <protectedRange sqref="L64:L66" name="Range27_50"/>
    <protectedRange sqref="L64" name="Range1_8_12"/>
    <protectedRange sqref="L65" name="Range1_6_3"/>
    <protectedRange sqref="L66" name="Range1_8_3_5"/>
    <protectedRange sqref="L64:L66" name="Range28_9"/>
    <protectedRange sqref="E67" name="Range1_9_2_1_1_10"/>
    <protectedRange sqref="G67" name="Range27_51"/>
    <protectedRange sqref="G67" name="Range1_75"/>
    <protectedRange sqref="G67" name="Range26_40"/>
    <protectedRange sqref="H67" name="Range27_52"/>
    <protectedRange sqref="H67" name="Range1_76"/>
    <protectedRange sqref="H67" name="Range26_41"/>
    <protectedRange sqref="I67" name="Range27_75"/>
    <protectedRange sqref="I67" name="Range1_77"/>
    <protectedRange sqref="I67" name="Range26_82"/>
    <protectedRange sqref="J67" name="Range1_78"/>
    <protectedRange sqref="J67" name="Range26_83"/>
    <protectedRange sqref="L67" name="Range1_8_1_17"/>
    <protectedRange sqref="L67" name="Range28_10"/>
    <protectedRange sqref="E68" name="Range1_9_2_1_1_21"/>
    <protectedRange sqref="G68" name="Range1_79"/>
    <protectedRange sqref="G68" name="Range26_84"/>
    <protectedRange sqref="H68" name="Range1_8_1_18"/>
    <protectedRange sqref="H68" name="Range26_85"/>
    <protectedRange sqref="I68" name="Range1_4_2_1_5"/>
    <protectedRange sqref="I68" name="Range26_86"/>
    <protectedRange sqref="J68" name="Range1_80"/>
    <protectedRange sqref="J68" name="Range26_87"/>
    <protectedRange sqref="L68" name="Range1_8_13"/>
    <protectedRange sqref="L68" name="Range28_13"/>
    <protectedRange sqref="E69:E70" name="Range1_9_2_1_1_22"/>
    <protectedRange sqref="G69:G70" name="Range1_81"/>
    <protectedRange sqref="G69:G70" name="Range26_88"/>
    <protectedRange sqref="H69:H70" name="Range1_82"/>
    <protectedRange sqref="H69:H70" name="Range26_89"/>
    <protectedRange sqref="I69:I70" name="Range1_83"/>
    <protectedRange sqref="I69:I70" name="Range26_90"/>
    <protectedRange sqref="J69:J70" name="Range1_84"/>
    <protectedRange sqref="J69:J70" name="Range26_91"/>
    <protectedRange sqref="L69:L70" name="Range1_8_1_19"/>
    <protectedRange sqref="L69:L70" name="Range28_22"/>
    <protectedRange sqref="E71" name="Range1_9_2_1_1_23"/>
    <protectedRange sqref="G71" name="Range1_85"/>
    <protectedRange sqref="G71" name="Range26_92"/>
    <protectedRange sqref="H71" name="Range1_8_1_20"/>
    <protectedRange sqref="H71" name="Range26_93"/>
    <protectedRange sqref="I71" name="Range1_4_2_1_6"/>
    <protectedRange sqref="I71" name="Range26_94"/>
    <protectedRange sqref="J71" name="Range1_86"/>
    <protectedRange sqref="J71" name="Range26_95"/>
    <protectedRange sqref="L71" name="Range1_8_14"/>
    <protectedRange sqref="L71" name="Range28_23"/>
    <protectedRange sqref="E72:E75" name="Range1_9_2_1_1_24"/>
    <protectedRange sqref="G72:G75" name="Range1_87"/>
    <protectedRange sqref="G72:G75" name="Range26_96"/>
    <protectedRange sqref="H72:H75" name="Range1_88"/>
    <protectedRange sqref="H72:H75" name="Range26_97"/>
    <protectedRange sqref="I72:I75" name="Range1_89"/>
    <protectedRange sqref="I72:I75" name="Range26_98"/>
    <protectedRange sqref="J72:J75" name="Range1_90"/>
    <protectedRange sqref="J72:J75" name="Range26_99"/>
    <protectedRange sqref="L72:L75" name="Range1_8_1_21"/>
    <protectedRange sqref="L72:L75" name="Range28_24"/>
    <protectedRange sqref="E76" name="Range1_9_2_1_1_25"/>
    <protectedRange sqref="H76" name="Range1_8_3_21"/>
    <protectedRange sqref="J76" name="Range1_8_3_22"/>
    <protectedRange sqref="L76" name="Range1_8_3_23"/>
    <protectedRange sqref="L76" name="Range28_25"/>
    <protectedRange sqref="E77:E79" name="Range1_9_2_1_1_26"/>
    <protectedRange sqref="G77 G79" name="Range1_91"/>
    <protectedRange sqref="G78" name="Range1_8_15"/>
    <protectedRange sqref="H77" name="Range1_6_10"/>
    <protectedRange sqref="H78" name="Range1_8_3_24"/>
    <protectedRange sqref="I78:I79" name="Range1_92"/>
    <protectedRange sqref="J77:J79" name="Range1_93"/>
    <protectedRange sqref="L79 L77" name="Range1_94"/>
    <protectedRange sqref="L78" name="Range1_8_16"/>
    <protectedRange sqref="L77:L79" name="Range28_26"/>
    <protectedRange sqref="E80:E81" name="Range1_9_2_1_1_27"/>
    <protectedRange sqref="G80:G81" name="Range1_95"/>
    <protectedRange sqref="H80:H81" name="Range1_96"/>
    <protectedRange sqref="I80:I81" name="Range1_97"/>
    <protectedRange sqref="J80:J81" name="Range1_98"/>
    <protectedRange sqref="L80:L81" name="Range1_8_1_22"/>
    <protectedRange sqref="L80:L81" name="Range28_27"/>
    <protectedRange sqref="E82" name="Range1_9_2_1_1_28"/>
    <protectedRange sqref="G82" name="Range1_99"/>
    <protectedRange sqref="L82" name="Range1_8_1_23"/>
    <protectedRange sqref="L82" name="Range28_28"/>
    <protectedRange sqref="E83:E85" name="Range1_9_2_1_1_29"/>
    <protectedRange sqref="H85" name="Range1_6_4"/>
    <protectedRange sqref="H84 G83:I83" name="Range1_8_3_6"/>
    <protectedRange sqref="L85" name="Range1_6_5"/>
    <protectedRange sqref="L83:L84" name="Range1_8_3_7"/>
    <protectedRange sqref="L83:L85" name="Range28_29"/>
    <protectedRange sqref="E86" name="Range1_9_2_1_1_30"/>
    <protectedRange sqref="L86" name="Range1_8_1_24"/>
    <protectedRange sqref="L86" name="Range28_30"/>
    <protectedRange sqref="E87" name="Range1_9_2_1_1_31"/>
    <protectedRange sqref="H87" name="Range1_8_1_25"/>
    <protectedRange sqref="I87" name="Range1_4_2_1_7"/>
    <protectedRange sqref="L87" name="Range1_8_17"/>
    <protectedRange sqref="L87" name="Range28_31"/>
    <protectedRange sqref="E88:E101" name="Range1_9_2_1_1_32"/>
    <protectedRange sqref="L88:L101" name="Range1_8_1_26"/>
    <protectedRange sqref="L88:L101" name="Range28_32"/>
    <protectedRange sqref="E102:E110" name="Range1_9_2_1_1_33"/>
    <protectedRange sqref="G110 I110" name="Range1_4_4"/>
    <protectedRange sqref="H106:H109 G102:I105" name="Range1_8_18"/>
    <protectedRange sqref="G106:G109 I106:I109" name="Range1_4_2_2"/>
    <protectedRange sqref="L102:L109" name="Range1_8_19"/>
    <protectedRange sqref="L102:L110" name="Range28_33"/>
    <protectedRange sqref="E111:E113" name="Range1_9_2_1_1_34"/>
    <protectedRange sqref="H111" name="Range1_8_1_27"/>
    <protectedRange sqref="I111" name="Range1_4_2_1_8"/>
    <protectedRange sqref="H112:I112" name="Range1_6_12"/>
    <protectedRange sqref="G113:I113" name="Range1_8_3_8"/>
    <protectedRange sqref="L111" name="Range1_8_20"/>
    <protectedRange sqref="L112" name="Range1_6_13"/>
    <protectedRange sqref="L113" name="Range1_8_3_17"/>
    <protectedRange sqref="L111:L113" name="Range28_34"/>
    <protectedRange sqref="E114:E116" name="Range1_9_2_1_1_35"/>
    <protectedRange sqref="G114:I114" name="Range1_3_6"/>
    <protectedRange sqref="H116 G115:I115" name="Range1_8_21"/>
    <protectedRange sqref="G116 I116" name="Range1_4_2_3"/>
    <protectedRange sqref="L114" name="Range1_3_7"/>
    <protectedRange sqref="L115:L116" name="Range1_8_22"/>
    <protectedRange sqref="L114:L116" name="Range28_35"/>
    <protectedRange sqref="E117:E123" name="Range1_9_2_1_1_36"/>
    <protectedRange sqref="L117:L123" name="Range1_8_1_28"/>
    <protectedRange sqref="L117:L123" name="Range28_36"/>
    <protectedRange sqref="E124:E128" name="Range1_9_2_1_1_37"/>
    <protectedRange sqref="L124:L128" name="Range1_8_1_29"/>
    <protectedRange sqref="L124:L128" name="Range28_37"/>
    <protectedRange sqref="E129:E131" name="Range1_9_2_1_1_38"/>
    <protectedRange sqref="G131:I131" name="Range1_3_8"/>
    <protectedRange sqref="G129" name="Range1_8_23"/>
    <protectedRange sqref="H129" name="Range1_8_3_20"/>
    <protectedRange sqref="L131" name="Range1_3_9"/>
    <protectedRange sqref="L129" name="Range1_8_24"/>
    <protectedRange sqref="L129:L131" name="Range28_38"/>
    <protectedRange sqref="E132" name="Range1_9_2_1_1_39"/>
    <protectedRange sqref="L132" name="Range1_8_1_30"/>
    <protectedRange sqref="L132" name="Range28_39"/>
    <protectedRange sqref="E133:E134" name="Range1_9_2_1_1_40"/>
    <protectedRange sqref="L133:L134" name="Range1_8_1_31"/>
    <protectedRange sqref="L133:L134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opLeftCell="A10" zoomScaleNormal="100" workbookViewId="0">
      <selection activeCell="E41" sqref="E41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x14ac:dyDescent="0.2">
      <c r="A2" s="47" t="s">
        <v>35</v>
      </c>
      <c r="B2" s="48">
        <v>0</v>
      </c>
      <c r="C2" s="57" t="s">
        <v>92</v>
      </c>
      <c r="D2" s="48">
        <v>0</v>
      </c>
    </row>
    <row r="3" spans="1:4" x14ac:dyDescent="0.2">
      <c r="A3" s="47" t="s">
        <v>36</v>
      </c>
      <c r="B3" s="48">
        <v>0</v>
      </c>
      <c r="C3" s="57" t="s">
        <v>93</v>
      </c>
      <c r="D3" s="48">
        <v>0</v>
      </c>
    </row>
    <row r="4" spans="1:4" x14ac:dyDescent="0.2">
      <c r="A4" s="47" t="s">
        <v>37</v>
      </c>
      <c r="B4" s="48">
        <v>0</v>
      </c>
      <c r="C4" s="57" t="s">
        <v>94</v>
      </c>
      <c r="D4" s="48">
        <v>0</v>
      </c>
    </row>
    <row r="5" spans="1:4" x14ac:dyDescent="0.2">
      <c r="A5" s="47" t="s">
        <v>38</v>
      </c>
      <c r="B5" s="48">
        <v>0</v>
      </c>
      <c r="C5" s="57" t="s">
        <v>95</v>
      </c>
      <c r="D5" s="48">
        <v>0</v>
      </c>
    </row>
    <row r="6" spans="1:4" x14ac:dyDescent="0.2">
      <c r="A6" s="47" t="s">
        <v>39</v>
      </c>
      <c r="B6" s="48">
        <v>0</v>
      </c>
      <c r="C6" s="57" t="s">
        <v>96</v>
      </c>
      <c r="D6" s="48">
        <v>0</v>
      </c>
    </row>
    <row r="7" spans="1:4" x14ac:dyDescent="0.2">
      <c r="A7" s="47" t="s">
        <v>40</v>
      </c>
      <c r="B7" s="48">
        <v>0</v>
      </c>
      <c r="C7" s="57" t="s">
        <v>97</v>
      </c>
      <c r="D7" s="48">
        <v>0</v>
      </c>
    </row>
    <row r="8" spans="1:4" x14ac:dyDescent="0.2">
      <c r="A8" s="47" t="s">
        <v>45</v>
      </c>
      <c r="B8" s="48">
        <v>0</v>
      </c>
      <c r="C8" s="57" t="s">
        <v>98</v>
      </c>
      <c r="D8" s="48">
        <v>0</v>
      </c>
    </row>
    <row r="9" spans="1:4" x14ac:dyDescent="0.2">
      <c r="A9" s="47" t="s">
        <v>46</v>
      </c>
      <c r="B9" s="48">
        <v>0</v>
      </c>
      <c r="C9" s="57" t="s">
        <v>99</v>
      </c>
      <c r="D9" s="48">
        <v>0</v>
      </c>
    </row>
    <row r="10" spans="1:4" x14ac:dyDescent="0.2">
      <c r="A10" s="47" t="s">
        <v>47</v>
      </c>
      <c r="B10" s="48">
        <v>0</v>
      </c>
      <c r="C10" s="57" t="s">
        <v>100</v>
      </c>
      <c r="D10" s="48">
        <v>0</v>
      </c>
    </row>
    <row r="11" spans="1:4" x14ac:dyDescent="0.2">
      <c r="A11" s="47" t="s">
        <v>48</v>
      </c>
      <c r="B11" s="48">
        <v>0</v>
      </c>
      <c r="C11" s="57" t="s">
        <v>101</v>
      </c>
      <c r="D11" s="48">
        <v>0</v>
      </c>
    </row>
    <row r="12" spans="1:4" x14ac:dyDescent="0.2">
      <c r="A12" s="47" t="s">
        <v>49</v>
      </c>
      <c r="B12" s="48">
        <v>0</v>
      </c>
      <c r="C12" s="57" t="s">
        <v>102</v>
      </c>
      <c r="D12" s="48">
        <v>0</v>
      </c>
    </row>
    <row r="13" spans="1:4" x14ac:dyDescent="0.2">
      <c r="A13" s="47" t="s">
        <v>50</v>
      </c>
      <c r="B13" s="48">
        <v>0</v>
      </c>
      <c r="C13" s="57" t="s">
        <v>103</v>
      </c>
      <c r="D13" s="48">
        <v>0</v>
      </c>
    </row>
    <row r="14" spans="1:4" x14ac:dyDescent="0.2">
      <c r="A14" s="47" t="s">
        <v>51</v>
      </c>
      <c r="B14" s="48">
        <v>0</v>
      </c>
      <c r="C14" s="57" t="s">
        <v>104</v>
      </c>
      <c r="D14" s="48">
        <v>0</v>
      </c>
    </row>
    <row r="15" spans="1:4" x14ac:dyDescent="0.2">
      <c r="A15" s="47" t="s">
        <v>52</v>
      </c>
      <c r="B15" s="48">
        <v>0</v>
      </c>
      <c r="C15" s="57" t="s">
        <v>105</v>
      </c>
      <c r="D15" s="48">
        <v>0</v>
      </c>
    </row>
    <row r="16" spans="1:4" x14ac:dyDescent="0.2">
      <c r="A16" s="47" t="s">
        <v>53</v>
      </c>
      <c r="B16" s="48">
        <v>0</v>
      </c>
      <c r="C16" s="57" t="s">
        <v>106</v>
      </c>
      <c r="D16" s="48">
        <v>0</v>
      </c>
    </row>
    <row r="17" spans="1:4" x14ac:dyDescent="0.2">
      <c r="A17" s="47" t="s">
        <v>62</v>
      </c>
      <c r="B17" s="48">
        <v>0</v>
      </c>
      <c r="C17" s="57" t="s">
        <v>107</v>
      </c>
      <c r="D17" s="48">
        <v>0</v>
      </c>
    </row>
    <row r="18" spans="1:4" x14ac:dyDescent="0.2">
      <c r="A18" s="47" t="s">
        <v>63</v>
      </c>
      <c r="B18" s="48">
        <v>0</v>
      </c>
      <c r="C18" s="57" t="s">
        <v>108</v>
      </c>
      <c r="D18" s="48">
        <v>0</v>
      </c>
    </row>
    <row r="19" spans="1:4" x14ac:dyDescent="0.2">
      <c r="A19" s="47" t="s">
        <v>64</v>
      </c>
      <c r="B19" s="48">
        <v>0</v>
      </c>
      <c r="C19" s="57" t="s">
        <v>109</v>
      </c>
      <c r="D19" s="48">
        <v>0</v>
      </c>
    </row>
    <row r="20" spans="1:4" x14ac:dyDescent="0.2">
      <c r="A20" s="47" t="s">
        <v>65</v>
      </c>
      <c r="B20" s="48">
        <v>0</v>
      </c>
      <c r="C20" s="57" t="s">
        <v>110</v>
      </c>
      <c r="D20" s="48">
        <v>0</v>
      </c>
    </row>
    <row r="21" spans="1:4" x14ac:dyDescent="0.2">
      <c r="A21" s="47" t="s">
        <v>66</v>
      </c>
      <c r="B21" s="48">
        <v>0</v>
      </c>
      <c r="C21" s="57" t="s">
        <v>111</v>
      </c>
      <c r="D21" s="48">
        <v>0</v>
      </c>
    </row>
    <row r="22" spans="1:4" x14ac:dyDescent="0.2">
      <c r="A22" s="47" t="s">
        <v>67</v>
      </c>
      <c r="B22" s="48">
        <v>0</v>
      </c>
      <c r="C22" s="57" t="s">
        <v>112</v>
      </c>
      <c r="D22" s="48">
        <v>0</v>
      </c>
    </row>
    <row r="23" spans="1:4" x14ac:dyDescent="0.2">
      <c r="A23" s="47" t="s">
        <v>68</v>
      </c>
      <c r="B23" s="48">
        <v>0</v>
      </c>
      <c r="C23" s="57" t="s">
        <v>113</v>
      </c>
      <c r="D23" s="48">
        <v>0</v>
      </c>
    </row>
    <row r="24" spans="1:4" x14ac:dyDescent="0.2">
      <c r="A24" s="47" t="s">
        <v>84</v>
      </c>
      <c r="B24" s="48">
        <v>0</v>
      </c>
      <c r="C24" s="57" t="s">
        <v>114</v>
      </c>
      <c r="D24" s="48">
        <v>0</v>
      </c>
    </row>
    <row r="25" spans="1:4" x14ac:dyDescent="0.2">
      <c r="A25" s="47" t="s">
        <v>85</v>
      </c>
      <c r="B25" s="48">
        <v>0</v>
      </c>
      <c r="C25" s="57" t="s">
        <v>115</v>
      </c>
      <c r="D25" s="48">
        <v>0</v>
      </c>
    </row>
    <row r="26" spans="1:4" x14ac:dyDescent="0.2">
      <c r="A26" s="44" t="s">
        <v>164</v>
      </c>
      <c r="B26" s="1">
        <v>0</v>
      </c>
      <c r="C26" s="1">
        <v>31.39</v>
      </c>
      <c r="D26" s="1">
        <v>0</v>
      </c>
    </row>
    <row r="27" spans="1:4" x14ac:dyDescent="0.2">
      <c r="A27" s="44" t="s">
        <v>165</v>
      </c>
      <c r="B27" s="1">
        <v>0</v>
      </c>
      <c r="C27" s="1">
        <v>31.67</v>
      </c>
      <c r="D27" s="1">
        <v>0</v>
      </c>
    </row>
    <row r="28" spans="1:4" x14ac:dyDescent="0.2">
      <c r="A28" s="44" t="s">
        <v>166</v>
      </c>
      <c r="B28" s="1">
        <v>0</v>
      </c>
      <c r="C28" s="1">
        <v>38.99</v>
      </c>
      <c r="D28" s="1">
        <v>0</v>
      </c>
    </row>
    <row r="29" spans="1:4" x14ac:dyDescent="0.2">
      <c r="A29" s="44" t="s">
        <v>167</v>
      </c>
      <c r="B29" s="1">
        <v>0</v>
      </c>
      <c r="C29" s="1">
        <v>29.68</v>
      </c>
      <c r="D29" s="1">
        <v>0</v>
      </c>
    </row>
    <row r="30" spans="1:4" x14ac:dyDescent="0.2">
      <c r="A30" s="44" t="s">
        <v>168</v>
      </c>
      <c r="B30" s="1">
        <v>0</v>
      </c>
      <c r="C30" s="1">
        <v>25.49</v>
      </c>
      <c r="D30" s="1">
        <v>0</v>
      </c>
    </row>
    <row r="31" spans="1:4" x14ac:dyDescent="0.2">
      <c r="A31" s="44" t="s">
        <v>169</v>
      </c>
      <c r="B31" s="1">
        <v>0</v>
      </c>
      <c r="C31" s="1">
        <v>33.159999999999997</v>
      </c>
      <c r="D31" s="1">
        <v>0</v>
      </c>
    </row>
    <row r="32" spans="1:4" x14ac:dyDescent="0.2">
      <c r="A32" s="44" t="s">
        <v>170</v>
      </c>
      <c r="B32" s="1">
        <v>0</v>
      </c>
      <c r="C32" s="1">
        <v>24.13</v>
      </c>
      <c r="D32" s="1">
        <v>0</v>
      </c>
    </row>
    <row r="33" spans="1:5" x14ac:dyDescent="0.2">
      <c r="A33" s="44" t="s">
        <v>179</v>
      </c>
      <c r="B33" s="1">
        <v>0</v>
      </c>
      <c r="C33" s="1">
        <v>15.3</v>
      </c>
      <c r="D33" s="1">
        <v>0</v>
      </c>
    </row>
    <row r="34" spans="1:5" x14ac:dyDescent="0.2">
      <c r="A34" s="44" t="s">
        <v>181</v>
      </c>
      <c r="B34" s="1">
        <v>0</v>
      </c>
      <c r="C34" s="1">
        <v>13.73</v>
      </c>
      <c r="D34" s="1">
        <v>0</v>
      </c>
    </row>
    <row r="35" spans="1:5" ht="15" x14ac:dyDescent="0.25">
      <c r="A35" s="44" t="s">
        <v>182</v>
      </c>
      <c r="B35" s="1">
        <v>0</v>
      </c>
      <c r="C35" s="1">
        <v>13.9</v>
      </c>
      <c r="D35" s="1">
        <v>0</v>
      </c>
      <c r="E35"/>
    </row>
    <row r="36" spans="1:5" ht="15" x14ac:dyDescent="0.25">
      <c r="A36" s="44" t="s">
        <v>183</v>
      </c>
      <c r="B36" s="1">
        <v>0</v>
      </c>
      <c r="C36" s="1">
        <v>9.65</v>
      </c>
      <c r="D36" s="1">
        <v>0</v>
      </c>
      <c r="E36"/>
    </row>
    <row r="37" spans="1:5" ht="15" x14ac:dyDescent="0.25">
      <c r="A37" s="22"/>
      <c r="C37"/>
      <c r="E37"/>
    </row>
    <row r="38" spans="1:5" ht="15" x14ac:dyDescent="0.25">
      <c r="A38" s="22"/>
      <c r="C38"/>
    </row>
    <row r="39" spans="1:5" ht="15" x14ac:dyDescent="0.25">
      <c r="A39" s="22"/>
      <c r="C39"/>
    </row>
    <row r="40" spans="1:5" ht="15" x14ac:dyDescent="0.25">
      <c r="A40" s="22"/>
      <c r="C40"/>
    </row>
    <row r="41" spans="1:5" x14ac:dyDescent="0.2">
      <c r="A41" s="22"/>
    </row>
    <row r="42" spans="1:5" x14ac:dyDescent="0.2">
      <c r="A42" s="22"/>
    </row>
    <row r="43" spans="1:5" x14ac:dyDescent="0.2">
      <c r="A43" s="22"/>
    </row>
    <row r="44" spans="1:5" x14ac:dyDescent="0.2">
      <c r="A44" s="2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2020-11-12T07:06:43Z</dcterms:modified>
</cp:coreProperties>
</file>