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0\FACEMAPPING\SDY\L650 SDY 123S SPLIT ODW\"/>
    </mc:Choice>
  </mc:AlternateContent>
  <bookViews>
    <workbookView xWindow="0" yWindow="0" windowWidth="24240" windowHeight="11430"/>
  </bookViews>
  <sheets>
    <sheet name="HEADER" sheetId="1" r:id="rId1"/>
    <sheet name="ORIG_ASSAY" sheetId="2" r:id="rId2"/>
    <sheet name="SURVEY" sheetId="3" r:id="rId3"/>
    <sheet name="Sheet1" sheetId="4" r:id="rId4"/>
  </sheets>
  <calcPr calcId="152511"/>
</workbook>
</file>

<file path=xl/calcChain.xml><?xml version="1.0" encoding="utf-8"?>
<calcChain xmlns="http://schemas.openxmlformats.org/spreadsheetml/2006/main">
  <c r="C58" i="2" l="1"/>
  <c r="B59" i="2" s="1"/>
  <c r="C59" i="2" s="1"/>
  <c r="B60" i="2" s="1"/>
  <c r="C60" i="2" s="1"/>
  <c r="C55" i="2"/>
  <c r="B56" i="2" s="1"/>
  <c r="C56" i="2" s="1"/>
  <c r="B57" i="2" s="1"/>
  <c r="C57" i="2" s="1"/>
  <c r="B53" i="2" l="1"/>
  <c r="C53" i="2" s="1"/>
  <c r="B54" i="2" s="1"/>
  <c r="C54" i="2" s="1"/>
  <c r="B50" i="2"/>
  <c r="C50" i="2" s="1"/>
  <c r="B51" i="2" s="1"/>
  <c r="C51" i="2" s="1"/>
  <c r="B47" i="2"/>
  <c r="C47" i="2" s="1"/>
  <c r="B48" i="2" s="1"/>
  <c r="C48" i="2" s="1"/>
  <c r="B44" i="2"/>
  <c r="C44" i="2" s="1"/>
  <c r="B45" i="2" s="1"/>
  <c r="C45" i="2" s="1"/>
  <c r="B11" i="2" l="1"/>
  <c r="C11" i="2" s="1"/>
  <c r="B12" i="2" s="1"/>
  <c r="C12" i="2" s="1"/>
  <c r="B41" i="2"/>
  <c r="C41" i="2" s="1"/>
  <c r="B42" i="2" s="1"/>
  <c r="C42" i="2" s="1"/>
  <c r="B38" i="2"/>
  <c r="C38" i="2" s="1"/>
  <c r="B39" i="2" s="1"/>
  <c r="C39" i="2" s="1"/>
  <c r="B34" i="2"/>
  <c r="C34" i="2" s="1"/>
  <c r="B35" i="2" s="1"/>
  <c r="C35" i="2" s="1"/>
  <c r="B36" i="2" s="1"/>
  <c r="C36" i="2" s="1"/>
  <c r="B30" i="2"/>
  <c r="C30" i="2" s="1"/>
  <c r="B31" i="2" s="1"/>
  <c r="C31" i="2" s="1"/>
  <c r="B32" i="2" s="1"/>
  <c r="C32" i="2" s="1"/>
  <c r="B27" i="2"/>
  <c r="C27" i="2" s="1"/>
  <c r="B28" i="2" s="1"/>
  <c r="C28" i="2" s="1"/>
  <c r="B24" i="2"/>
  <c r="C24" i="2" s="1"/>
  <c r="B25" i="2" s="1"/>
  <c r="C25" i="2" s="1"/>
  <c r="B22" i="2"/>
  <c r="C22" i="2" s="1"/>
  <c r="B20" i="2"/>
  <c r="C20" i="2" s="1"/>
  <c r="B21" i="2" s="1"/>
  <c r="C21" i="2" s="1"/>
  <c r="B17" i="2" l="1"/>
  <c r="C17" i="2" s="1"/>
  <c r="B18" i="2" s="1"/>
  <c r="C18" i="2" s="1"/>
  <c r="B14" i="2"/>
  <c r="C14" i="2" s="1"/>
  <c r="B15" i="2" s="1"/>
  <c r="C15" i="2" s="1"/>
  <c r="B8" i="2"/>
  <c r="C8" i="2" s="1"/>
  <c r="B9" i="2" s="1"/>
  <c r="C9" i="2" s="1"/>
  <c r="B6" i="2"/>
  <c r="C6" i="2" s="1"/>
  <c r="B3" i="2"/>
  <c r="C3" i="2" s="1"/>
  <c r="B4" i="2" s="1"/>
  <c r="C4" i="2" s="1"/>
</calcChain>
</file>

<file path=xl/comments1.xml><?xml version="1.0" encoding="utf-8"?>
<comments xmlns="http://schemas.openxmlformats.org/spreadsheetml/2006/main">
  <authors>
    <author>Mark Neil Adorable</author>
  </authors>
  <commentList>
    <comment ref="L7" authorId="0" shapeId="0">
      <text>
        <r>
          <rPr>
            <b/>
            <sz val="9"/>
            <color indexed="81"/>
            <rFont val="Tahoma"/>
            <family val="2"/>
          </rPr>
          <t>Mark Neil Adorable:</t>
        </r>
        <r>
          <rPr>
            <sz val="9"/>
            <color indexed="81"/>
            <rFont val="Tahoma"/>
            <family val="2"/>
          </rPr>
          <t xml:space="preserve">
-0.23</t>
        </r>
      </text>
    </comment>
    <comment ref="L9" authorId="0" shapeId="0">
      <text>
        <r>
          <rPr>
            <b/>
            <sz val="9"/>
            <color indexed="81"/>
            <rFont val="Tahoma"/>
            <family val="2"/>
          </rPr>
          <t>Mark Neil Adorable:</t>
        </r>
        <r>
          <rPr>
            <sz val="9"/>
            <color indexed="81"/>
            <rFont val="Tahoma"/>
            <family val="2"/>
          </rPr>
          <t xml:space="preserve">
-0.77</t>
        </r>
      </text>
    </comment>
    <comment ref="L13" authorId="0" shapeId="0">
      <text>
        <r>
          <rPr>
            <b/>
            <sz val="9"/>
            <color indexed="81"/>
            <rFont val="Tahoma"/>
            <family val="2"/>
          </rPr>
          <t>Mark Neil Adorable:</t>
        </r>
        <r>
          <rPr>
            <sz val="9"/>
            <color indexed="81"/>
            <rFont val="Tahoma"/>
            <family val="2"/>
          </rPr>
          <t xml:space="preserve">
-0.03</t>
        </r>
      </text>
    </comment>
  </commentList>
</comments>
</file>

<file path=xl/sharedStrings.xml><?xml version="1.0" encoding="utf-8"?>
<sst xmlns="http://schemas.openxmlformats.org/spreadsheetml/2006/main" count="360" uniqueCount="135">
  <si>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</si>
  <si>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</si>
  <si>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</si>
  <si>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</si>
  <si>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</si>
  <si>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</si>
  <si>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</si>
  <si>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</si>
  <si>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</si>
  <si>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</si>
  <si>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</si>
  <si>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</si>
  <si>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</si>
  <si>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</si>
  <si>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</si>
  <si>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</si>
  <si>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</si>
  <si>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</si>
  <si>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</si>
  <si>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</si>
  <si>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</si>
  <si>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</si>
  <si>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</si>
  <si>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</si>
  <si>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</si>
  <si>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</si>
  <si>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</si>
  <si>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</si>
  <si>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</si>
  <si>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</si>
  <si>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</si>
  <si>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</si>
  <si>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</si>
  <si>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</si>
  <si>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SDY</t>
  </si>
  <si>
    <t>R. SUMBAGUE</t>
  </si>
  <si>
    <t>B-2021789</t>
  </si>
  <si>
    <t>SDY_650_123S_SPLIT_W_001</t>
  </si>
  <si>
    <t>SDY_650_123S_SPLIT_W_002</t>
  </si>
  <si>
    <t>SDY_650_123S_SPLIT_W_003</t>
  </si>
  <si>
    <t>SDY_650_123S_SPLIT_W_004</t>
  </si>
  <si>
    <t>SDY_650_123S_SPLIT_W_005</t>
  </si>
  <si>
    <t>SDY_650_123S_SPLIT_W_006</t>
  </si>
  <si>
    <t>SDY_650_123S_SPLIT_W_007</t>
  </si>
  <si>
    <t>SDY_650_123S_SPLIT_W_008</t>
  </si>
  <si>
    <t>SDY_650_123S_SPLIT_W_009</t>
  </si>
  <si>
    <t>SDY_650_123S_SPLIT_W_010</t>
  </si>
  <si>
    <t>SDY_650_123S_SPLIT_W_011</t>
  </si>
  <si>
    <t>SDY_650_123S_SPLIT_W_012</t>
  </si>
  <si>
    <t>SDY_650_123S_SPLIT_W_013</t>
  </si>
  <si>
    <t>SDY_650_123S_SPLIT_W_014</t>
  </si>
  <si>
    <t>SDY_650_123S_SPLIT_W_015</t>
  </si>
  <si>
    <t>SDY_650_123S_SPLIT_W_016</t>
  </si>
  <si>
    <t>SDY_650_123S_SPLIT_W_017</t>
  </si>
  <si>
    <t>B-2021657</t>
  </si>
  <si>
    <t>B-2021670</t>
  </si>
  <si>
    <t>B-2021709</t>
  </si>
  <si>
    <t>B-2021768</t>
  </si>
  <si>
    <t>J. CUYOS</t>
  </si>
  <si>
    <t>S. SANA</t>
  </si>
  <si>
    <t>RAMIL</t>
  </si>
  <si>
    <t>B-2021819</t>
  </si>
  <si>
    <t>B-2021854</t>
  </si>
  <si>
    <t>B-2021878</t>
  </si>
  <si>
    <t>B-2021898</t>
  </si>
  <si>
    <t>B-2021920</t>
  </si>
  <si>
    <t>B-2021932</t>
  </si>
  <si>
    <t>B-2021950</t>
  </si>
  <si>
    <t>B-2021737</t>
  </si>
  <si>
    <t>ASENA</t>
  </si>
  <si>
    <t>B-2021960</t>
  </si>
  <si>
    <t>B-2021979</t>
  </si>
  <si>
    <t>B-2022021</t>
  </si>
  <si>
    <t>B-2022030</t>
  </si>
  <si>
    <t>FW</t>
  </si>
  <si>
    <t>MV</t>
  </si>
  <si>
    <t>HW</t>
  </si>
  <si>
    <t>HH</t>
  </si>
  <si>
    <t>38.34</t>
  </si>
  <si>
    <t>41.41</t>
  </si>
  <si>
    <t>38.68</t>
  </si>
  <si>
    <t>41.80</t>
  </si>
  <si>
    <t>42.18</t>
  </si>
  <si>
    <t>35.44</t>
  </si>
  <si>
    <t>23.91</t>
  </si>
  <si>
    <t>32.33</t>
  </si>
  <si>
    <t>30.58</t>
  </si>
  <si>
    <t>31.81</t>
  </si>
  <si>
    <t>30.44</t>
  </si>
  <si>
    <t>33.30</t>
  </si>
  <si>
    <t>39.79</t>
  </si>
  <si>
    <t>55.31</t>
  </si>
  <si>
    <t>53.82</t>
  </si>
  <si>
    <t>54.63</t>
  </si>
  <si>
    <t>48.33</t>
  </si>
  <si>
    <t>615838.1397</t>
  </si>
  <si>
    <t>814793.1427</t>
  </si>
  <si>
    <t>615836.8627</t>
  </si>
  <si>
    <t>814794.2478</t>
  </si>
  <si>
    <t>615834.8490</t>
  </si>
  <si>
    <t>814796.0390</t>
  </si>
  <si>
    <t>615831.9503</t>
  </si>
  <si>
    <t>814798.4228</t>
  </si>
  <si>
    <t>615830.3103</t>
  </si>
  <si>
    <t>814799.8608</t>
  </si>
  <si>
    <t>615828.5233</t>
  </si>
  <si>
    <t>814801.5712</t>
  </si>
  <si>
    <t>615825.1052</t>
  </si>
  <si>
    <t>814803.9956</t>
  </si>
  <si>
    <t>615816.9068</t>
  </si>
  <si>
    <t>814807.1540</t>
  </si>
  <si>
    <t>615815.3059</t>
  </si>
  <si>
    <t>814808.9271</t>
  </si>
  <si>
    <t>615812.3205</t>
  </si>
  <si>
    <t>814810.5928</t>
  </si>
  <si>
    <t>615810.8913</t>
  </si>
  <si>
    <t>814811.5211</t>
  </si>
  <si>
    <t>615808.6653</t>
  </si>
  <si>
    <t>814813.0378</t>
  </si>
  <si>
    <t>615806.4109</t>
  </si>
  <si>
    <t>814814.9599</t>
  </si>
  <si>
    <t>615803.8590</t>
  </si>
  <si>
    <t>814818.2727</t>
  </si>
  <si>
    <t>615803.1349</t>
  </si>
  <si>
    <t>814820.5008</t>
  </si>
  <si>
    <t>615802.0308</t>
  </si>
  <si>
    <t>814821.7563</t>
  </si>
  <si>
    <t>615800.4495</t>
  </si>
  <si>
    <t>814823.7375</t>
  </si>
  <si>
    <t>SDY_650_123S_SPLIT_W_018</t>
  </si>
  <si>
    <t>SDY_650_123S_SPLIT_W_019</t>
  </si>
  <si>
    <t>M. TUMULAK</t>
  </si>
  <si>
    <t>D. ASENA</t>
  </si>
  <si>
    <t>B-2022603</t>
  </si>
  <si>
    <t>B-2022625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</si>
</sst>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69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4" fillId="2" borderId="1" xfId="1" applyNumberFormat="1" applyFont="1" applyFill="1" applyBorder="1" applyAlignment="1" applyProtection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0" fontId="4" fillId="3" borderId="0" xfId="3" applyFont="1" applyFill="1" applyBorder="1" applyAlignment="1" applyProtection="1">
      <alignment horizontal="center"/>
    </xf>
    <xf numFmtId="2" fontId="4" fillId="3" borderId="1" xfId="1" applyNumberFormat="1" applyFont="1" applyFill="1" applyBorder="1" applyAlignment="1">
      <alignment horizontal="center" vertical="center"/>
    </xf>
    <xf numFmtId="164" fontId="4" fillId="3" borderId="1" xfId="2" applyNumberFormat="1" applyFont="1" applyFill="1" applyBorder="1" applyAlignment="1" applyProtection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3" borderId="1" xfId="1" applyNumberFormat="1" applyFont="1" applyFill="1" applyBorder="1" applyAlignment="1" applyProtection="1">
      <alignment horizontal="center" vertical="center"/>
    </xf>
    <xf numFmtId="0" fontId="1" fillId="3" borderId="0" xfId="0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5" fontId="1" fillId="3" borderId="0" xfId="0" applyNumberFormat="1" applyFont="1" applyFill="1" applyBorder="1" applyAlignment="1">
      <alignment horizontal="center"/>
    </xf>
    <xf numFmtId="2" fontId="4" fillId="3" borderId="1" xfId="1" applyNumberFormat="1" applyFont="1" applyFill="1" applyBorder="1" applyAlignment="1" applyProtection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2" fontId="1" fillId="4" borderId="0" xfId="0" applyNumberFormat="1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14" fontId="1" fillId="4" borderId="0" xfId="0" applyNumberFormat="1" applyFont="1" applyFill="1" applyBorder="1" applyAlignment="1">
      <alignment horizontal="center" vertical="center"/>
    </xf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35"/>
  <sheetViews>
    <sheetView tabSelected="1" workbookViewId="0">
      <selection activeCell="A19" sqref="A19:K20"/>
    </sheetView>
  </sheetViews>
  <sheetFormatPr defaultRowHeight="12.75" x14ac:dyDescent="0.25"/>
  <cols>
    <col min="1" max="1" width="31.5703125" style="22" customWidth="1"/>
    <col min="2" max="2" width="11.28515625" style="11" customWidth="1"/>
    <col min="3" max="3" width="11.140625" style="11" customWidth="1"/>
    <col min="4" max="4" width="11.140625" style="15" customWidth="1"/>
    <col min="5" max="5" width="9" style="15" customWidth="1"/>
    <col min="6" max="6" width="8.5703125" style="16" customWidth="1"/>
    <col min="7" max="7" width="9.140625" style="16" customWidth="1"/>
    <col min="8" max="8" width="12.5703125" style="16" customWidth="1"/>
    <col min="9" max="9" width="13.85546875" style="17" customWidth="1"/>
    <col min="10" max="10" width="12.42578125" style="42" bestFit="1" customWidth="1"/>
    <col min="11" max="11" width="16.7109375" style="22" bestFit="1" customWidth="1"/>
    <col min="12" max="12" width="18.28515625" style="16" bestFit="1" customWidth="1"/>
    <col min="13" max="13" width="11.42578125" style="16" bestFit="1" customWidth="1"/>
    <col min="14" max="14" width="9.42578125" style="16" bestFit="1" customWidth="1"/>
    <col min="15" max="16" width="9.5703125" style="16" bestFit="1" customWidth="1"/>
    <col min="17" max="17" width="9.28515625" style="16" bestFit="1" customWidth="1"/>
    <col min="18" max="16384" width="9.140625" style="16"/>
  </cols>
  <sheetData>
    <row r="1" spans="1:11" s="13" customFormat="1" ht="23.25" customHeight="1" thickBot="1" x14ac:dyDescent="0.3">
      <c r="A1" s="13" t="s">
        <v>0</v>
      </c>
      <c r="B1" s="20" t="s">
        <v>1</v>
      </c>
      <c r="C1" s="20" t="s">
        <v>2</v>
      </c>
      <c r="D1" s="19" t="s">
        <v>3</v>
      </c>
      <c r="E1" s="19" t="s">
        <v>4</v>
      </c>
      <c r="F1" s="13" t="s">
        <v>5</v>
      </c>
      <c r="G1" s="13" t="s">
        <v>6</v>
      </c>
      <c r="H1" s="13" t="s">
        <v>7</v>
      </c>
      <c r="I1" s="21" t="s">
        <v>8</v>
      </c>
      <c r="J1" s="41" t="s">
        <v>9</v>
      </c>
      <c r="K1" s="13" t="s">
        <v>10</v>
      </c>
    </row>
    <row r="2" spans="1:11" s="17" customFormat="1" x14ac:dyDescent="0.2">
      <c r="A2" s="47" t="s">
        <v>37</v>
      </c>
      <c r="B2" s="48" t="s">
        <v>95</v>
      </c>
      <c r="C2" s="48" t="s">
        <v>96</v>
      </c>
      <c r="D2" s="49">
        <v>650</v>
      </c>
      <c r="E2" s="49">
        <v>4.8</v>
      </c>
      <c r="F2" s="50">
        <v>650</v>
      </c>
      <c r="G2" s="50" t="s">
        <v>34</v>
      </c>
      <c r="H2" s="50"/>
      <c r="I2" s="50" t="s">
        <v>35</v>
      </c>
      <c r="J2" s="51">
        <v>43995</v>
      </c>
      <c r="K2" s="47" t="s">
        <v>32</v>
      </c>
    </row>
    <row r="3" spans="1:11" x14ac:dyDescent="0.2">
      <c r="A3" s="47" t="s">
        <v>38</v>
      </c>
      <c r="B3" s="48" t="s">
        <v>97</v>
      </c>
      <c r="C3" s="48" t="s">
        <v>98</v>
      </c>
      <c r="D3" s="49">
        <v>650</v>
      </c>
      <c r="E3" s="49">
        <v>3.8</v>
      </c>
      <c r="F3" s="50">
        <v>650</v>
      </c>
      <c r="G3" s="50" t="s">
        <v>34</v>
      </c>
      <c r="H3" s="50"/>
      <c r="I3" s="50" t="s">
        <v>35</v>
      </c>
      <c r="J3" s="51">
        <v>43997</v>
      </c>
      <c r="K3" s="47" t="s">
        <v>32</v>
      </c>
    </row>
    <row r="4" spans="1:11" x14ac:dyDescent="0.2">
      <c r="A4" s="47" t="s">
        <v>39</v>
      </c>
      <c r="B4" s="48" t="s">
        <v>99</v>
      </c>
      <c r="C4" s="48" t="s">
        <v>100</v>
      </c>
      <c r="D4" s="49">
        <v>650</v>
      </c>
      <c r="E4" s="49">
        <v>2.8</v>
      </c>
      <c r="F4" s="50">
        <v>650</v>
      </c>
      <c r="G4" s="50" t="s">
        <v>34</v>
      </c>
      <c r="H4" s="50"/>
      <c r="I4" s="50" t="s">
        <v>35</v>
      </c>
      <c r="J4" s="51">
        <v>44001</v>
      </c>
      <c r="K4" s="47" t="s">
        <v>32</v>
      </c>
    </row>
    <row r="5" spans="1:11" x14ac:dyDescent="0.2">
      <c r="A5" s="47" t="s">
        <v>40</v>
      </c>
      <c r="B5" s="48" t="s">
        <v>101</v>
      </c>
      <c r="C5" s="48" t="s">
        <v>102</v>
      </c>
      <c r="D5" s="49">
        <v>650</v>
      </c>
      <c r="E5" s="49">
        <v>3.7</v>
      </c>
      <c r="F5" s="50">
        <v>650</v>
      </c>
      <c r="G5" s="50" t="s">
        <v>34</v>
      </c>
      <c r="H5" s="50"/>
      <c r="I5" s="50" t="s">
        <v>35</v>
      </c>
      <c r="J5" s="51">
        <v>44004</v>
      </c>
      <c r="K5" s="47" t="s">
        <v>32</v>
      </c>
    </row>
    <row r="6" spans="1:11" x14ac:dyDescent="0.2">
      <c r="A6" s="47" t="s">
        <v>41</v>
      </c>
      <c r="B6" s="48" t="s">
        <v>103</v>
      </c>
      <c r="C6" s="48" t="s">
        <v>104</v>
      </c>
      <c r="D6" s="49">
        <v>650</v>
      </c>
      <c r="E6" s="49">
        <v>3.4</v>
      </c>
      <c r="F6" s="50">
        <v>650</v>
      </c>
      <c r="G6" s="50" t="s">
        <v>34</v>
      </c>
      <c r="H6" s="50"/>
      <c r="I6" s="50" t="s">
        <v>35</v>
      </c>
      <c r="J6" s="51">
        <v>44006</v>
      </c>
      <c r="K6" s="47" t="s">
        <v>32</v>
      </c>
    </row>
    <row r="7" spans="1:11" x14ac:dyDescent="0.25">
      <c r="A7" s="47" t="s">
        <v>42</v>
      </c>
      <c r="B7" s="49" t="s">
        <v>105</v>
      </c>
      <c r="C7" s="49" t="s">
        <v>106</v>
      </c>
      <c r="D7" s="49">
        <v>650</v>
      </c>
      <c r="E7" s="49">
        <v>3.1</v>
      </c>
      <c r="F7" s="50">
        <v>650</v>
      </c>
      <c r="G7" s="50" t="s">
        <v>34</v>
      </c>
      <c r="H7" s="50"/>
      <c r="I7" s="50" t="s">
        <v>35</v>
      </c>
      <c r="J7" s="51">
        <v>44008</v>
      </c>
      <c r="K7" s="47" t="s">
        <v>32</v>
      </c>
    </row>
    <row r="8" spans="1:11" x14ac:dyDescent="0.25">
      <c r="A8" s="47" t="s">
        <v>43</v>
      </c>
      <c r="B8" s="49" t="s">
        <v>107</v>
      </c>
      <c r="C8" s="49" t="s">
        <v>108</v>
      </c>
      <c r="D8" s="49">
        <v>650</v>
      </c>
      <c r="E8" s="49">
        <v>3.5</v>
      </c>
      <c r="F8" s="50">
        <v>650</v>
      </c>
      <c r="G8" s="50" t="s">
        <v>34</v>
      </c>
      <c r="H8" s="50"/>
      <c r="I8" s="50" t="s">
        <v>35</v>
      </c>
      <c r="J8" s="51">
        <v>44011</v>
      </c>
      <c r="K8" s="47" t="s">
        <v>32</v>
      </c>
    </row>
    <row r="9" spans="1:11" x14ac:dyDescent="0.25">
      <c r="A9" s="47" t="s">
        <v>44</v>
      </c>
      <c r="B9" s="49" t="s">
        <v>109</v>
      </c>
      <c r="C9" s="49" t="s">
        <v>110</v>
      </c>
      <c r="D9" s="49">
        <v>650</v>
      </c>
      <c r="E9" s="49">
        <v>2.5</v>
      </c>
      <c r="F9" s="50">
        <v>650</v>
      </c>
      <c r="G9" s="50" t="s">
        <v>34</v>
      </c>
      <c r="H9" s="50"/>
      <c r="I9" s="50" t="s">
        <v>58</v>
      </c>
      <c r="J9" s="51">
        <v>44014</v>
      </c>
      <c r="K9" s="47" t="s">
        <v>32</v>
      </c>
    </row>
    <row r="10" spans="1:11" x14ac:dyDescent="0.25">
      <c r="A10" s="47" t="s">
        <v>45</v>
      </c>
      <c r="B10" s="49" t="s">
        <v>111</v>
      </c>
      <c r="C10" s="49" t="s">
        <v>112</v>
      </c>
      <c r="D10" s="49">
        <v>650</v>
      </c>
      <c r="E10" s="49">
        <v>3.9</v>
      </c>
      <c r="F10" s="50">
        <v>650</v>
      </c>
      <c r="G10" s="50" t="s">
        <v>34</v>
      </c>
      <c r="H10" s="50"/>
      <c r="I10" s="50" t="s">
        <v>58</v>
      </c>
      <c r="J10" s="51">
        <v>44016</v>
      </c>
      <c r="K10" s="47" t="s">
        <v>32</v>
      </c>
    </row>
    <row r="11" spans="1:11" x14ac:dyDescent="0.25">
      <c r="A11" s="47" t="s">
        <v>46</v>
      </c>
      <c r="B11" s="49" t="s">
        <v>113</v>
      </c>
      <c r="C11" s="49" t="s">
        <v>114</v>
      </c>
      <c r="D11" s="49">
        <v>650</v>
      </c>
      <c r="E11" s="49">
        <v>3.7</v>
      </c>
      <c r="F11" s="50">
        <v>650</v>
      </c>
      <c r="G11" s="50" t="s">
        <v>34</v>
      </c>
      <c r="H11" s="50"/>
      <c r="I11" s="50" t="s">
        <v>35</v>
      </c>
      <c r="J11" s="51">
        <v>44018</v>
      </c>
      <c r="K11" s="47" t="s">
        <v>32</v>
      </c>
    </row>
    <row r="12" spans="1:11" x14ac:dyDescent="0.2">
      <c r="A12" s="47" t="s">
        <v>47</v>
      </c>
      <c r="B12" s="48" t="s">
        <v>115</v>
      </c>
      <c r="C12" s="48" t="s">
        <v>116</v>
      </c>
      <c r="D12" s="49">
        <v>650</v>
      </c>
      <c r="E12" s="49">
        <v>3.3</v>
      </c>
      <c r="F12" s="50">
        <v>650</v>
      </c>
      <c r="G12" s="50" t="s">
        <v>34</v>
      </c>
      <c r="H12" s="50"/>
      <c r="I12" s="50" t="s">
        <v>35</v>
      </c>
      <c r="J12" s="51">
        <v>44020</v>
      </c>
      <c r="K12" s="47" t="s">
        <v>32</v>
      </c>
    </row>
    <row r="13" spans="1:11" x14ac:dyDescent="0.2">
      <c r="A13" s="47" t="s">
        <v>48</v>
      </c>
      <c r="B13" s="48" t="s">
        <v>117</v>
      </c>
      <c r="C13" s="48" t="s">
        <v>118</v>
      </c>
      <c r="D13" s="49">
        <v>650</v>
      </c>
      <c r="E13" s="49">
        <v>3</v>
      </c>
      <c r="F13" s="50">
        <v>650</v>
      </c>
      <c r="G13" s="50" t="s">
        <v>34</v>
      </c>
      <c r="H13" s="50"/>
      <c r="I13" s="50" t="s">
        <v>59</v>
      </c>
      <c r="J13" s="51">
        <v>44021</v>
      </c>
      <c r="K13" s="47" t="s">
        <v>32</v>
      </c>
    </row>
    <row r="14" spans="1:11" x14ac:dyDescent="0.2">
      <c r="A14" s="47" t="s">
        <v>49</v>
      </c>
      <c r="B14" s="48" t="s">
        <v>119</v>
      </c>
      <c r="C14" s="48" t="s">
        <v>120</v>
      </c>
      <c r="D14" s="49">
        <v>650</v>
      </c>
      <c r="E14" s="49">
        <v>2.2999999999999998</v>
      </c>
      <c r="F14" s="50">
        <v>650</v>
      </c>
      <c r="G14" s="50" t="s">
        <v>34</v>
      </c>
      <c r="H14" s="50"/>
      <c r="I14" s="50" t="s">
        <v>60</v>
      </c>
      <c r="J14" s="51">
        <v>44022</v>
      </c>
      <c r="K14" s="47" t="s">
        <v>32</v>
      </c>
    </row>
    <row r="15" spans="1:11" x14ac:dyDescent="0.25">
      <c r="A15" s="47" t="s">
        <v>50</v>
      </c>
      <c r="B15" s="49" t="s">
        <v>121</v>
      </c>
      <c r="C15" s="49" t="s">
        <v>122</v>
      </c>
      <c r="D15" s="49">
        <v>650</v>
      </c>
      <c r="E15" s="49">
        <v>3.4</v>
      </c>
      <c r="F15" s="50">
        <v>650</v>
      </c>
      <c r="G15" s="50" t="s">
        <v>34</v>
      </c>
      <c r="H15" s="50"/>
      <c r="I15" s="50" t="s">
        <v>69</v>
      </c>
      <c r="J15" s="51">
        <v>44023</v>
      </c>
      <c r="K15" s="47" t="s">
        <v>32</v>
      </c>
    </row>
    <row r="16" spans="1:11" x14ac:dyDescent="0.25">
      <c r="A16" s="47" t="s">
        <v>51</v>
      </c>
      <c r="B16" s="49" t="s">
        <v>123</v>
      </c>
      <c r="C16" s="49" t="s">
        <v>124</v>
      </c>
      <c r="D16" s="49">
        <v>650</v>
      </c>
      <c r="E16" s="49">
        <v>2.7</v>
      </c>
      <c r="F16" s="50">
        <v>650</v>
      </c>
      <c r="G16" s="50" t="s">
        <v>34</v>
      </c>
      <c r="H16" s="50"/>
      <c r="I16" s="50" t="s">
        <v>59</v>
      </c>
      <c r="J16" s="51">
        <v>44025</v>
      </c>
      <c r="K16" s="47" t="s">
        <v>32</v>
      </c>
    </row>
    <row r="17" spans="1:11" x14ac:dyDescent="0.25">
      <c r="A17" s="47" t="s">
        <v>52</v>
      </c>
      <c r="B17" s="49" t="s">
        <v>125</v>
      </c>
      <c r="C17" s="49" t="s">
        <v>126</v>
      </c>
      <c r="D17" s="49">
        <v>650</v>
      </c>
      <c r="E17" s="49">
        <v>3.8</v>
      </c>
      <c r="F17" s="50">
        <v>650</v>
      </c>
      <c r="G17" s="50" t="s">
        <v>34</v>
      </c>
      <c r="H17" s="50"/>
      <c r="I17" s="50" t="s">
        <v>59</v>
      </c>
      <c r="J17" s="51">
        <v>44029</v>
      </c>
      <c r="K17" s="47" t="s">
        <v>32</v>
      </c>
    </row>
    <row r="18" spans="1:11" x14ac:dyDescent="0.25">
      <c r="A18" s="47" t="s">
        <v>53</v>
      </c>
      <c r="B18" s="49" t="s">
        <v>127</v>
      </c>
      <c r="C18" s="49" t="s">
        <v>128</v>
      </c>
      <c r="D18" s="49">
        <v>650</v>
      </c>
      <c r="E18" s="49">
        <v>2.7</v>
      </c>
      <c r="F18" s="50">
        <v>650</v>
      </c>
      <c r="G18" s="50" t="s">
        <v>34</v>
      </c>
      <c r="H18" s="50"/>
      <c r="I18" s="50" t="s">
        <v>132</v>
      </c>
      <c r="J18" s="51">
        <v>44030</v>
      </c>
      <c r="K18" s="47" t="s">
        <v>32</v>
      </c>
    </row>
    <row r="19" spans="1:11" x14ac:dyDescent="0.25">
      <c r="A19" s="65" t="s">
        <v>129</v>
      </c>
      <c r="B19" s="66">
        <v>615794.7132</v>
      </c>
      <c r="C19" s="66">
        <v>814826.88890000002</v>
      </c>
      <c r="D19" s="66">
        <v>650</v>
      </c>
      <c r="E19" s="66">
        <v>4.4000000000000004</v>
      </c>
      <c r="F19" s="67">
        <v>650</v>
      </c>
      <c r="G19" s="67" t="s">
        <v>34</v>
      </c>
      <c r="H19" s="67"/>
      <c r="I19" s="67" t="s">
        <v>131</v>
      </c>
      <c r="J19" s="68">
        <v>44076</v>
      </c>
      <c r="K19" s="65" t="s">
        <v>32</v>
      </c>
    </row>
    <row r="20" spans="1:11" x14ac:dyDescent="0.25">
      <c r="A20" s="65" t="s">
        <v>130</v>
      </c>
      <c r="B20" s="66">
        <v>615790.02430000005</v>
      </c>
      <c r="C20" s="66">
        <v>814828.70889999997</v>
      </c>
      <c r="D20" s="66">
        <v>650</v>
      </c>
      <c r="E20" s="66">
        <v>3.1</v>
      </c>
      <c r="F20" s="67">
        <v>650</v>
      </c>
      <c r="G20" s="67" t="s">
        <v>34</v>
      </c>
      <c r="H20" s="67"/>
      <c r="I20" s="67" t="s">
        <v>132</v>
      </c>
      <c r="J20" s="68">
        <v>44078</v>
      </c>
      <c r="K20" s="65" t="s">
        <v>32</v>
      </c>
    </row>
    <row r="21" spans="1:11" x14ac:dyDescent="0.25">
      <c r="D21" s="34"/>
      <c r="F21" s="17"/>
      <c r="G21" s="17"/>
      <c r="K21" s="45"/>
    </row>
    <row r="22" spans="1:11" x14ac:dyDescent="0.25">
      <c r="D22" s="34"/>
      <c r="F22" s="17"/>
      <c r="G22" s="17"/>
      <c r="K22" s="45"/>
    </row>
    <row r="23" spans="1:11" x14ac:dyDescent="0.25">
      <c r="D23" s="34"/>
      <c r="F23" s="17"/>
      <c r="G23" s="17"/>
      <c r="K23" s="45"/>
    </row>
    <row r="1048535" spans="1:4" x14ac:dyDescent="0.25">
      <c r="A1048535" s="22" t="s">
        <v>33</v>
      </c>
      <c r="D1048535" s="34"/>
    </row>
  </sheetData>
  <sortState ref="A2:Q48">
    <sortCondition ref="A2"/>
  </sortState>
  <pageMargins left="0.7" right="0.7" top="0.75" bottom="0.75" header="0.3" footer="0.3"/>
  <pageSetup paperSize="9" orientation="portrait" r:id="rId1"/>
  <ignoredErrors>
    <ignoredError sqref="B2:C1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06"/>
  <sheetViews>
    <sheetView topLeftCell="E1" zoomScaleNormal="100" workbookViewId="0">
      <pane ySplit="1" topLeftCell="A38" activePane="bottomLeft" state="frozen"/>
      <selection pane="bottomLeft" activeCell="A55" sqref="A55:Q60"/>
    </sheetView>
  </sheetViews>
  <sheetFormatPr defaultRowHeight="12.75" x14ac:dyDescent="0.2"/>
  <cols>
    <col min="1" max="1" width="27.85546875" style="12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4" bestFit="1" customWidth="1"/>
    <col min="6" max="10" width="9.28515625" style="18" customWidth="1"/>
    <col min="11" max="11" width="9.28515625" style="3" customWidth="1"/>
    <col min="12" max="12" width="9.28515625" style="18" customWidth="1"/>
    <col min="13" max="13" width="11" style="4" bestFit="1" customWidth="1"/>
    <col min="14" max="14" width="11" style="29" bestFit="1" customWidth="1"/>
    <col min="15" max="15" width="12.140625" style="44" bestFit="1" customWidth="1"/>
    <col min="16" max="16" width="12" style="44" bestFit="1" customWidth="1"/>
    <col min="17" max="17" width="10.7109375" style="5" bestFit="1" customWidth="1"/>
    <col min="18" max="20" width="9.140625" style="4"/>
    <col min="21" max="21" width="9.140625" style="14"/>
    <col min="22" max="16384" width="9.140625" style="4"/>
  </cols>
  <sheetData>
    <row r="1" spans="1:17" s="8" customFormat="1" ht="24.75" customHeight="1" thickBot="1" x14ac:dyDescent="0.3">
      <c r="A1" s="6" t="s">
        <v>0</v>
      </c>
      <c r="B1" s="7" t="s">
        <v>11</v>
      </c>
      <c r="C1" s="7" t="s">
        <v>12</v>
      </c>
      <c r="D1" s="7" t="s">
        <v>4</v>
      </c>
      <c r="E1" s="38" t="s">
        <v>13</v>
      </c>
      <c r="F1" s="39" t="s">
        <v>14</v>
      </c>
      <c r="G1" s="39" t="s">
        <v>16</v>
      </c>
      <c r="H1" s="39" t="s">
        <v>20</v>
      </c>
      <c r="I1" s="39" t="s">
        <v>21</v>
      </c>
      <c r="J1" s="39" t="s">
        <v>19</v>
      </c>
      <c r="K1" s="40" t="s">
        <v>28</v>
      </c>
      <c r="L1" s="39" t="s">
        <v>15</v>
      </c>
      <c r="M1" s="8" t="s">
        <v>17</v>
      </c>
      <c r="N1" s="28" t="s">
        <v>18</v>
      </c>
      <c r="O1" s="43" t="s">
        <v>22</v>
      </c>
      <c r="P1" s="43" t="s">
        <v>23</v>
      </c>
      <c r="Q1" s="9" t="s">
        <v>24</v>
      </c>
    </row>
    <row r="2" spans="1:17" x14ac:dyDescent="0.2">
      <c r="A2" s="47" t="s">
        <v>37</v>
      </c>
      <c r="B2" s="48">
        <v>0</v>
      </c>
      <c r="C2" s="48">
        <v>2</v>
      </c>
      <c r="D2" s="48">
        <v>2</v>
      </c>
      <c r="E2" s="52">
        <v>439590</v>
      </c>
      <c r="F2" s="53">
        <v>2.694</v>
      </c>
      <c r="G2" s="54">
        <v>4.7E-2</v>
      </c>
      <c r="H2" s="54">
        <v>2.4E-2</v>
      </c>
      <c r="I2" s="54">
        <v>4.4999999999999998E-2</v>
      </c>
      <c r="J2" s="54">
        <v>2.8411764705882301</v>
      </c>
      <c r="K2" s="55"/>
      <c r="L2" s="56">
        <v>6.4420000000000002</v>
      </c>
      <c r="M2" s="57" t="s">
        <v>74</v>
      </c>
      <c r="N2" s="58"/>
      <c r="O2" s="59">
        <v>43995</v>
      </c>
      <c r="P2" s="59">
        <v>43996</v>
      </c>
      <c r="Q2" s="60" t="s">
        <v>54</v>
      </c>
    </row>
    <row r="3" spans="1:17" x14ac:dyDescent="0.2">
      <c r="A3" s="47" t="s">
        <v>37</v>
      </c>
      <c r="B3" s="48">
        <f>C2</f>
        <v>2</v>
      </c>
      <c r="C3" s="48">
        <f>B3+D3</f>
        <v>3.8</v>
      </c>
      <c r="D3" s="48">
        <v>1.8</v>
      </c>
      <c r="E3" s="52">
        <v>439592</v>
      </c>
      <c r="F3" s="53">
        <v>1.794</v>
      </c>
      <c r="G3" s="54">
        <v>0.04</v>
      </c>
      <c r="H3" s="54">
        <v>3.6999999999999998E-2</v>
      </c>
      <c r="I3" s="54">
        <v>5.8000000000000003E-2</v>
      </c>
      <c r="J3" s="54">
        <v>2.8169014084506951</v>
      </c>
      <c r="K3" s="55"/>
      <c r="L3" s="56">
        <v>6.4180000000000001</v>
      </c>
      <c r="M3" s="57" t="s">
        <v>75</v>
      </c>
      <c r="N3" s="58">
        <v>1.8</v>
      </c>
      <c r="O3" s="59">
        <v>43995</v>
      </c>
      <c r="P3" s="59">
        <v>43996</v>
      </c>
      <c r="Q3" s="60" t="s">
        <v>54</v>
      </c>
    </row>
    <row r="4" spans="1:17" x14ac:dyDescent="0.2">
      <c r="A4" s="47" t="s">
        <v>37</v>
      </c>
      <c r="B4" s="48">
        <f t="shared" ref="B4" si="0">C3</f>
        <v>3.8</v>
      </c>
      <c r="C4" s="48">
        <f t="shared" ref="C4" si="1">B4+D4</f>
        <v>4.8</v>
      </c>
      <c r="D4" s="48">
        <v>1</v>
      </c>
      <c r="E4" s="52">
        <v>439593</v>
      </c>
      <c r="F4" s="53">
        <v>2.258</v>
      </c>
      <c r="G4" s="54">
        <v>0.02</v>
      </c>
      <c r="H4" s="54">
        <v>3.6999999999999998E-2</v>
      </c>
      <c r="I4" s="54">
        <v>6.0999999999999999E-2</v>
      </c>
      <c r="J4" s="54">
        <v>2.8985507246376909</v>
      </c>
      <c r="K4" s="55"/>
      <c r="L4" s="56">
        <v>4.2160000000000002</v>
      </c>
      <c r="M4" s="57" t="s">
        <v>76</v>
      </c>
      <c r="N4" s="58"/>
      <c r="O4" s="59">
        <v>43995</v>
      </c>
      <c r="P4" s="59">
        <v>43996</v>
      </c>
      <c r="Q4" s="60" t="s">
        <v>54</v>
      </c>
    </row>
    <row r="5" spans="1:17" x14ac:dyDescent="0.2">
      <c r="A5" s="47" t="s">
        <v>38</v>
      </c>
      <c r="B5" s="48">
        <v>0</v>
      </c>
      <c r="C5" s="48">
        <v>3</v>
      </c>
      <c r="D5" s="48">
        <v>3</v>
      </c>
      <c r="E5" s="52">
        <v>439796</v>
      </c>
      <c r="F5" s="53">
        <v>0.83599999999999997</v>
      </c>
      <c r="G5" s="54">
        <v>2.1999999999999999E-2</v>
      </c>
      <c r="H5" s="54">
        <v>1.2E-2</v>
      </c>
      <c r="I5" s="54">
        <v>8.1000000000000003E-2</v>
      </c>
      <c r="J5" s="54">
        <v>2.8368794326241087</v>
      </c>
      <c r="K5" s="55"/>
      <c r="L5" s="56">
        <v>1.998</v>
      </c>
      <c r="M5" s="57" t="s">
        <v>74</v>
      </c>
      <c r="N5" s="58"/>
      <c r="O5" s="59">
        <v>43997</v>
      </c>
      <c r="P5" s="59">
        <v>43997</v>
      </c>
      <c r="Q5" s="60" t="s">
        <v>55</v>
      </c>
    </row>
    <row r="6" spans="1:17" x14ac:dyDescent="0.2">
      <c r="A6" s="47" t="s">
        <v>38</v>
      </c>
      <c r="B6" s="48">
        <f>C5</f>
        <v>3</v>
      </c>
      <c r="C6" s="48">
        <f>B6+D6</f>
        <v>3.8</v>
      </c>
      <c r="D6" s="48">
        <v>0.8</v>
      </c>
      <c r="E6" s="52">
        <v>439797</v>
      </c>
      <c r="F6" s="53">
        <v>6.06</v>
      </c>
      <c r="G6" s="54">
        <v>1.2999999999999999E-2</v>
      </c>
      <c r="H6" s="54">
        <v>0.04</v>
      </c>
      <c r="I6" s="54">
        <v>0.17</v>
      </c>
      <c r="J6" s="54">
        <v>2.8368794326241202</v>
      </c>
      <c r="K6" s="55"/>
      <c r="L6" s="56">
        <v>29.536000000000001</v>
      </c>
      <c r="M6" s="57" t="s">
        <v>75</v>
      </c>
      <c r="N6" s="58">
        <v>0.8</v>
      </c>
      <c r="O6" s="59">
        <v>43997</v>
      </c>
      <c r="P6" s="59">
        <v>43997</v>
      </c>
      <c r="Q6" s="60" t="s">
        <v>55</v>
      </c>
    </row>
    <row r="7" spans="1:17" x14ac:dyDescent="0.2">
      <c r="A7" s="47" t="s">
        <v>39</v>
      </c>
      <c r="B7" s="48">
        <v>0</v>
      </c>
      <c r="C7" s="48">
        <v>1.8</v>
      </c>
      <c r="D7" s="48">
        <v>1.8</v>
      </c>
      <c r="E7" s="52">
        <v>440483</v>
      </c>
      <c r="F7" s="53">
        <v>0.34</v>
      </c>
      <c r="G7" s="54">
        <v>4.0000000000000001E-3</v>
      </c>
      <c r="H7" s="54">
        <v>2.7E-2</v>
      </c>
      <c r="I7" s="54">
        <v>2.5000000000000001E-2</v>
      </c>
      <c r="J7" s="54">
        <v>2.7777777777777821</v>
      </c>
      <c r="K7" s="55"/>
      <c r="L7" s="56">
        <v>0</v>
      </c>
      <c r="M7" s="57" t="s">
        <v>74</v>
      </c>
      <c r="N7" s="58"/>
      <c r="O7" s="59">
        <v>44001</v>
      </c>
      <c r="P7" s="59">
        <v>44001</v>
      </c>
      <c r="Q7" s="60" t="s">
        <v>56</v>
      </c>
    </row>
    <row r="8" spans="1:17" x14ac:dyDescent="0.2">
      <c r="A8" s="47" t="s">
        <v>39</v>
      </c>
      <c r="B8" s="48">
        <f>C7</f>
        <v>1.8</v>
      </c>
      <c r="C8" s="48">
        <f>B8+D8</f>
        <v>2</v>
      </c>
      <c r="D8" s="48">
        <v>0.2</v>
      </c>
      <c r="E8" s="52">
        <v>440485</v>
      </c>
      <c r="F8" s="53">
        <v>4.1139999999999999</v>
      </c>
      <c r="G8" s="54">
        <v>0.156</v>
      </c>
      <c r="H8" s="54">
        <v>0.495</v>
      </c>
      <c r="I8" s="54">
        <v>0.67400000000000004</v>
      </c>
      <c r="J8" s="54">
        <v>2.7027027027027111</v>
      </c>
      <c r="K8" s="55"/>
      <c r="L8" s="56">
        <v>27.26</v>
      </c>
      <c r="M8" s="57" t="s">
        <v>75</v>
      </c>
      <c r="N8" s="58">
        <v>0.2</v>
      </c>
      <c r="O8" s="59">
        <v>44001</v>
      </c>
      <c r="P8" s="59">
        <v>44001</v>
      </c>
      <c r="Q8" s="60" t="s">
        <v>56</v>
      </c>
    </row>
    <row r="9" spans="1:17" x14ac:dyDescent="0.2">
      <c r="A9" s="47" t="s">
        <v>39</v>
      </c>
      <c r="B9" s="48">
        <f t="shared" ref="B9" si="2">C8</f>
        <v>2</v>
      </c>
      <c r="C9" s="48">
        <f t="shared" ref="C9" si="3">B9+D9</f>
        <v>2.8</v>
      </c>
      <c r="D9" s="48">
        <v>0.8</v>
      </c>
      <c r="E9" s="52">
        <v>440486</v>
      </c>
      <c r="F9" s="53">
        <v>0.20800000000000002</v>
      </c>
      <c r="G9" s="54">
        <v>4.0000000000000001E-3</v>
      </c>
      <c r="H9" s="54">
        <v>8.0000000000000002E-3</v>
      </c>
      <c r="I9" s="54">
        <v>9.9000000000000005E-2</v>
      </c>
      <c r="J9" s="54">
        <v>2.7777777777777821</v>
      </c>
      <c r="K9" s="55"/>
      <c r="L9" s="56">
        <v>0</v>
      </c>
      <c r="M9" s="57" t="s">
        <v>76</v>
      </c>
      <c r="N9" s="58"/>
      <c r="O9" s="59">
        <v>44001</v>
      </c>
      <c r="P9" s="59">
        <v>44001</v>
      </c>
      <c r="Q9" s="60" t="s">
        <v>56</v>
      </c>
    </row>
    <row r="10" spans="1:17" x14ac:dyDescent="0.2">
      <c r="A10" s="47" t="s">
        <v>40</v>
      </c>
      <c r="B10" s="48">
        <v>0</v>
      </c>
      <c r="C10" s="48">
        <v>1.8</v>
      </c>
      <c r="D10" s="48">
        <v>1.8</v>
      </c>
      <c r="E10" s="52">
        <v>440992</v>
      </c>
      <c r="F10" s="53">
        <v>7.1</v>
      </c>
      <c r="G10" s="54">
        <v>0.16500000000000001</v>
      </c>
      <c r="H10" s="54">
        <v>3.7407900000000001E-2</v>
      </c>
      <c r="I10" s="54">
        <v>6.0641300000000002E-2</v>
      </c>
      <c r="J10" s="54"/>
      <c r="K10" s="55"/>
      <c r="L10" s="56">
        <v>52.481999999999999</v>
      </c>
      <c r="M10" s="57" t="s">
        <v>74</v>
      </c>
      <c r="N10" s="58"/>
      <c r="O10" s="59">
        <v>44004</v>
      </c>
      <c r="P10" s="59">
        <v>44005</v>
      </c>
      <c r="Q10" s="60" t="s">
        <v>68</v>
      </c>
    </row>
    <row r="11" spans="1:17" x14ac:dyDescent="0.2">
      <c r="A11" s="47" t="s">
        <v>40</v>
      </c>
      <c r="B11" s="48">
        <f>C10</f>
        <v>1.8</v>
      </c>
      <c r="C11" s="48">
        <f>B11+D11</f>
        <v>3.4000000000000004</v>
      </c>
      <c r="D11" s="48">
        <v>1.6</v>
      </c>
      <c r="E11" s="52">
        <v>440993</v>
      </c>
      <c r="F11" s="53">
        <v>2.71</v>
      </c>
      <c r="G11" s="54">
        <v>3.7999999999999999E-2</v>
      </c>
      <c r="H11" s="54">
        <v>8.5126999999999998E-3</v>
      </c>
      <c r="I11" s="54">
        <v>3.2480000000000002E-2</v>
      </c>
      <c r="J11" s="54"/>
      <c r="K11" s="55"/>
      <c r="L11" s="56">
        <v>1.2709999999999999</v>
      </c>
      <c r="M11" s="57" t="s">
        <v>74</v>
      </c>
      <c r="N11" s="58"/>
      <c r="O11" s="59">
        <v>44004</v>
      </c>
      <c r="P11" s="59">
        <v>44005</v>
      </c>
      <c r="Q11" s="60" t="s">
        <v>68</v>
      </c>
    </row>
    <row r="12" spans="1:17" x14ac:dyDescent="0.2">
      <c r="A12" s="47" t="s">
        <v>40</v>
      </c>
      <c r="B12" s="48">
        <f t="shared" ref="B12" si="4">C11</f>
        <v>3.4000000000000004</v>
      </c>
      <c r="C12" s="48">
        <f t="shared" ref="C12" si="5">B12+D12</f>
        <v>3.7</v>
      </c>
      <c r="D12" s="48">
        <v>0.3</v>
      </c>
      <c r="E12" s="52">
        <v>440994</v>
      </c>
      <c r="F12" s="53">
        <v>2.8639999999999999</v>
      </c>
      <c r="G12" s="54">
        <v>0.49399999999999999</v>
      </c>
      <c r="H12" s="54">
        <v>2.0190000000000001</v>
      </c>
      <c r="I12" s="54">
        <v>2.5840000000000001</v>
      </c>
      <c r="J12" s="54"/>
      <c r="K12" s="55"/>
      <c r="L12" s="56">
        <v>48.857999999999997</v>
      </c>
      <c r="M12" s="57" t="s">
        <v>75</v>
      </c>
      <c r="N12" s="58">
        <v>0.3</v>
      </c>
      <c r="O12" s="59">
        <v>44004</v>
      </c>
      <c r="P12" s="59">
        <v>44005</v>
      </c>
      <c r="Q12" s="60" t="s">
        <v>68</v>
      </c>
    </row>
    <row r="13" spans="1:17" x14ac:dyDescent="0.2">
      <c r="A13" s="47" t="s">
        <v>41</v>
      </c>
      <c r="B13" s="48">
        <v>0</v>
      </c>
      <c r="C13" s="48">
        <v>1.6</v>
      </c>
      <c r="D13" s="48">
        <v>1.6</v>
      </c>
      <c r="E13" s="52">
        <v>441339</v>
      </c>
      <c r="F13" s="53">
        <v>0.51800000000000002</v>
      </c>
      <c r="G13" s="54">
        <v>7.0000000000000001E-3</v>
      </c>
      <c r="H13" s="54">
        <v>0.02</v>
      </c>
      <c r="I13" s="54">
        <v>0.107</v>
      </c>
      <c r="J13" s="54"/>
      <c r="K13" s="55"/>
      <c r="L13" s="56">
        <v>0</v>
      </c>
      <c r="M13" s="57" t="s">
        <v>74</v>
      </c>
      <c r="N13" s="58"/>
      <c r="O13" s="59">
        <v>44006</v>
      </c>
      <c r="P13" s="59">
        <v>44006</v>
      </c>
      <c r="Q13" s="60" t="s">
        <v>57</v>
      </c>
    </row>
    <row r="14" spans="1:17" x14ac:dyDescent="0.2">
      <c r="A14" s="47" t="s">
        <v>41</v>
      </c>
      <c r="B14" s="48">
        <f>C13</f>
        <v>1.6</v>
      </c>
      <c r="C14" s="48">
        <f>B14+D14</f>
        <v>2.5</v>
      </c>
      <c r="D14" s="48">
        <v>0.9</v>
      </c>
      <c r="E14" s="52">
        <v>441340</v>
      </c>
      <c r="F14" s="53">
        <v>9.7880000000000003</v>
      </c>
      <c r="G14" s="54">
        <v>4.7E-2</v>
      </c>
      <c r="H14" s="54">
        <v>4.4999999999999998E-2</v>
      </c>
      <c r="I14" s="54">
        <v>4.2999999999999997E-2</v>
      </c>
      <c r="J14" s="54"/>
      <c r="K14" s="55"/>
      <c r="L14" s="56">
        <v>29.062000000000001</v>
      </c>
      <c r="M14" s="57" t="s">
        <v>75</v>
      </c>
      <c r="N14" s="58">
        <v>0.9</v>
      </c>
      <c r="O14" s="59">
        <v>44006</v>
      </c>
      <c r="P14" s="59">
        <v>44006</v>
      </c>
      <c r="Q14" s="60" t="s">
        <v>57</v>
      </c>
    </row>
    <row r="15" spans="1:17" x14ac:dyDescent="0.2">
      <c r="A15" s="47" t="s">
        <v>41</v>
      </c>
      <c r="B15" s="48">
        <f t="shared" ref="B15" si="6">C14</f>
        <v>2.5</v>
      </c>
      <c r="C15" s="48">
        <f t="shared" ref="C15" si="7">B15+D15</f>
        <v>3.4</v>
      </c>
      <c r="D15" s="48">
        <v>0.9</v>
      </c>
      <c r="E15" s="52">
        <v>441341</v>
      </c>
      <c r="F15" s="53">
        <v>1.1579999999999999</v>
      </c>
      <c r="G15" s="54">
        <v>1.2E-2</v>
      </c>
      <c r="H15" s="54">
        <v>0.01</v>
      </c>
      <c r="I15" s="54">
        <v>0.04</v>
      </c>
      <c r="J15" s="54"/>
      <c r="K15" s="55"/>
      <c r="L15" s="56">
        <v>1.234</v>
      </c>
      <c r="M15" s="57" t="s">
        <v>76</v>
      </c>
      <c r="N15" s="58"/>
      <c r="O15" s="59">
        <v>44006</v>
      </c>
      <c r="P15" s="59">
        <v>44006</v>
      </c>
      <c r="Q15" s="60" t="s">
        <v>57</v>
      </c>
    </row>
    <row r="16" spans="1:17" x14ac:dyDescent="0.2">
      <c r="A16" s="47" t="s">
        <v>42</v>
      </c>
      <c r="B16" s="48">
        <v>0</v>
      </c>
      <c r="C16" s="48">
        <v>0.8</v>
      </c>
      <c r="D16" s="48">
        <v>0.8</v>
      </c>
      <c r="E16" s="52">
        <v>441671</v>
      </c>
      <c r="F16" s="53">
        <v>0.54800000000000004</v>
      </c>
      <c r="G16" s="54">
        <v>0.20799999999999999</v>
      </c>
      <c r="H16" s="54">
        <v>1.5023699999999999E-2</v>
      </c>
      <c r="I16" s="54">
        <v>0.45700000000000002</v>
      </c>
      <c r="J16" s="54"/>
      <c r="K16" s="55"/>
      <c r="L16" s="56">
        <v>2.0640000000000001</v>
      </c>
      <c r="M16" s="57" t="s">
        <v>74</v>
      </c>
      <c r="N16" s="58"/>
      <c r="O16" s="59">
        <v>44008</v>
      </c>
      <c r="P16" s="59">
        <v>44008</v>
      </c>
      <c r="Q16" s="60" t="s">
        <v>36</v>
      </c>
    </row>
    <row r="17" spans="1:17" x14ac:dyDescent="0.2">
      <c r="A17" s="47" t="s">
        <v>42</v>
      </c>
      <c r="B17" s="48">
        <f>C16</f>
        <v>0.8</v>
      </c>
      <c r="C17" s="48">
        <f>B17+D17</f>
        <v>1.3</v>
      </c>
      <c r="D17" s="48">
        <v>0.5</v>
      </c>
      <c r="E17" s="52">
        <v>441672</v>
      </c>
      <c r="F17" s="53">
        <v>7.7080000000000011</v>
      </c>
      <c r="G17" s="54">
        <v>2.7530000000000001</v>
      </c>
      <c r="H17" s="54">
        <v>2.3919699999999999E-2</v>
      </c>
      <c r="I17" s="54">
        <v>4.7E-2</v>
      </c>
      <c r="J17" s="54"/>
      <c r="K17" s="55"/>
      <c r="L17" s="56">
        <v>54.689</v>
      </c>
      <c r="M17" s="57" t="s">
        <v>75</v>
      </c>
      <c r="N17" s="58">
        <v>0.5</v>
      </c>
      <c r="O17" s="59">
        <v>44008</v>
      </c>
      <c r="P17" s="59">
        <v>44008</v>
      </c>
      <c r="Q17" s="60" t="s">
        <v>36</v>
      </c>
    </row>
    <row r="18" spans="1:17" x14ac:dyDescent="0.2">
      <c r="A18" s="47" t="s">
        <v>42</v>
      </c>
      <c r="B18" s="48">
        <f t="shared" ref="B18" si="8">C17</f>
        <v>1.3</v>
      </c>
      <c r="C18" s="48">
        <f t="shared" ref="C18" si="9">B18+D18</f>
        <v>3.1</v>
      </c>
      <c r="D18" s="48">
        <v>1.8</v>
      </c>
      <c r="E18" s="52">
        <v>441674</v>
      </c>
      <c r="F18" s="53">
        <v>0.39399999999999996</v>
      </c>
      <c r="G18" s="54">
        <v>8.8999999999999996E-2</v>
      </c>
      <c r="H18" s="54">
        <v>1.7009299999999998E-2</v>
      </c>
      <c r="I18" s="54">
        <v>0.184</v>
      </c>
      <c r="J18" s="54"/>
      <c r="K18" s="55"/>
      <c r="L18" s="56">
        <v>0.59199999999999997</v>
      </c>
      <c r="M18" s="57" t="s">
        <v>76</v>
      </c>
      <c r="N18" s="58"/>
      <c r="O18" s="59">
        <v>44008</v>
      </c>
      <c r="P18" s="59">
        <v>44008</v>
      </c>
      <c r="Q18" s="60" t="s">
        <v>36</v>
      </c>
    </row>
    <row r="19" spans="1:17" x14ac:dyDescent="0.2">
      <c r="A19" s="47" t="s">
        <v>43</v>
      </c>
      <c r="B19" s="48">
        <v>0</v>
      </c>
      <c r="C19" s="48">
        <v>0.8</v>
      </c>
      <c r="D19" s="48">
        <v>0.8</v>
      </c>
      <c r="E19" s="52">
        <v>442241</v>
      </c>
      <c r="F19" s="53">
        <v>1.0720000000000001</v>
      </c>
      <c r="G19" s="54">
        <v>2.8000000000000001E-2</v>
      </c>
      <c r="H19" s="54">
        <v>3.9E-2</v>
      </c>
      <c r="I19" s="54">
        <v>6.2E-2</v>
      </c>
      <c r="J19" s="54"/>
      <c r="K19" s="55"/>
      <c r="L19" s="56">
        <v>4.9779999999999998</v>
      </c>
      <c r="M19" s="57" t="s">
        <v>74</v>
      </c>
      <c r="N19" s="58"/>
      <c r="O19" s="59">
        <v>44011</v>
      </c>
      <c r="P19" s="59">
        <v>44011</v>
      </c>
      <c r="Q19" s="60" t="s">
        <v>61</v>
      </c>
    </row>
    <row r="20" spans="1:17" x14ac:dyDescent="0.2">
      <c r="A20" s="47" t="s">
        <v>43</v>
      </c>
      <c r="B20" s="48">
        <f>C19</f>
        <v>0.8</v>
      </c>
      <c r="C20" s="48">
        <f>B20+D20</f>
        <v>1.3</v>
      </c>
      <c r="D20" s="48">
        <v>0.5</v>
      </c>
      <c r="E20" s="52">
        <v>442242</v>
      </c>
      <c r="F20" s="53">
        <v>30.081999999999997</v>
      </c>
      <c r="G20" s="54">
        <v>1.9</v>
      </c>
      <c r="H20" s="54">
        <v>0.14699999999999999</v>
      </c>
      <c r="I20" s="54">
        <v>0.20499999999999999</v>
      </c>
      <c r="J20" s="54"/>
      <c r="K20" s="55"/>
      <c r="L20" s="56">
        <v>102.93</v>
      </c>
      <c r="M20" s="57" t="s">
        <v>75</v>
      </c>
      <c r="N20" s="58">
        <v>0.5</v>
      </c>
      <c r="O20" s="59">
        <v>44011</v>
      </c>
      <c r="P20" s="59">
        <v>44011</v>
      </c>
      <c r="Q20" s="60" t="s">
        <v>61</v>
      </c>
    </row>
    <row r="21" spans="1:17" x14ac:dyDescent="0.2">
      <c r="A21" s="47" t="s">
        <v>43</v>
      </c>
      <c r="B21" s="48">
        <f t="shared" ref="B21" si="10">C20</f>
        <v>1.3</v>
      </c>
      <c r="C21" s="48">
        <f t="shared" ref="C21" si="11">B21+D21</f>
        <v>1.7000000000000002</v>
      </c>
      <c r="D21" s="48">
        <v>0.4</v>
      </c>
      <c r="E21" s="52">
        <v>442243</v>
      </c>
      <c r="F21" s="53">
        <v>1.8179999999999998</v>
      </c>
      <c r="G21" s="54">
        <v>2.8000000000000001E-2</v>
      </c>
      <c r="H21" s="54">
        <v>2.8000000000000001E-2</v>
      </c>
      <c r="I21" s="54">
        <v>0.126</v>
      </c>
      <c r="J21" s="54"/>
      <c r="K21" s="55"/>
      <c r="L21" s="56">
        <v>12.218999999999999</v>
      </c>
      <c r="M21" s="57" t="s">
        <v>76</v>
      </c>
      <c r="N21" s="58"/>
      <c r="O21" s="59">
        <v>44011</v>
      </c>
      <c r="P21" s="59">
        <v>44011</v>
      </c>
      <c r="Q21" s="60" t="s">
        <v>61</v>
      </c>
    </row>
    <row r="22" spans="1:17" x14ac:dyDescent="0.2">
      <c r="A22" s="47" t="s">
        <v>43</v>
      </c>
      <c r="B22" s="48">
        <f t="shared" ref="B22" si="12">C21</f>
        <v>1.7000000000000002</v>
      </c>
      <c r="C22" s="48">
        <f t="shared" ref="C22" si="13">B22+D22</f>
        <v>3.5</v>
      </c>
      <c r="D22" s="48">
        <v>1.8</v>
      </c>
      <c r="E22" s="52">
        <v>442244</v>
      </c>
      <c r="F22" s="53">
        <v>4.49</v>
      </c>
      <c r="G22" s="54">
        <v>1.9E-2</v>
      </c>
      <c r="H22" s="54">
        <v>2.3E-2</v>
      </c>
      <c r="I22" s="54">
        <v>0.11700000000000001</v>
      </c>
      <c r="J22" s="54"/>
      <c r="K22" s="55"/>
      <c r="L22" s="56">
        <v>25.148</v>
      </c>
      <c r="M22" s="57" t="s">
        <v>76</v>
      </c>
      <c r="N22" s="58"/>
      <c r="O22" s="59">
        <v>44011</v>
      </c>
      <c r="P22" s="59">
        <v>44011</v>
      </c>
      <c r="Q22" s="60" t="s">
        <v>61</v>
      </c>
    </row>
    <row r="23" spans="1:17" x14ac:dyDescent="0.2">
      <c r="A23" s="47" t="s">
        <v>44</v>
      </c>
      <c r="B23" s="48">
        <v>0</v>
      </c>
      <c r="C23" s="48">
        <v>1.2</v>
      </c>
      <c r="D23" s="48">
        <v>1.2</v>
      </c>
      <c r="E23" s="52">
        <v>442716</v>
      </c>
      <c r="F23" s="53">
        <v>0.75599999999999989</v>
      </c>
      <c r="G23" s="54">
        <v>0.01</v>
      </c>
      <c r="H23" s="54">
        <v>8.2000000000000003E-2</v>
      </c>
      <c r="I23" s="54">
        <v>0.187</v>
      </c>
      <c r="J23" s="54">
        <v>2.7197202797202702</v>
      </c>
      <c r="K23" s="55"/>
      <c r="L23" s="56">
        <v>5.6420000000000003</v>
      </c>
      <c r="M23" s="57" t="s">
        <v>74</v>
      </c>
      <c r="N23" s="58"/>
      <c r="O23" s="59">
        <v>44014</v>
      </c>
      <c r="P23" s="59">
        <v>44014</v>
      </c>
      <c r="Q23" s="60" t="s">
        <v>62</v>
      </c>
    </row>
    <row r="24" spans="1:17" x14ac:dyDescent="0.2">
      <c r="A24" s="47" t="s">
        <v>44</v>
      </c>
      <c r="B24" s="48">
        <f>C23</f>
        <v>1.2</v>
      </c>
      <c r="C24" s="48">
        <f>B24+D24</f>
        <v>2</v>
      </c>
      <c r="D24" s="48">
        <v>0.8</v>
      </c>
      <c r="E24" s="52">
        <v>442717</v>
      </c>
      <c r="F24" s="53">
        <v>7.01</v>
      </c>
      <c r="G24" s="54">
        <v>2.1000000000000001E-2</v>
      </c>
      <c r="H24" s="54">
        <v>5.1999999999999998E-2</v>
      </c>
      <c r="I24" s="54">
        <v>0.20200000000000001</v>
      </c>
      <c r="J24" s="54">
        <v>2.8777777777777702</v>
      </c>
      <c r="K24" s="55"/>
      <c r="L24" s="56">
        <v>40.814999999999998</v>
      </c>
      <c r="M24" s="57" t="s">
        <v>75</v>
      </c>
      <c r="N24" s="58">
        <v>0.8</v>
      </c>
      <c r="O24" s="59">
        <v>44014</v>
      </c>
      <c r="P24" s="59">
        <v>44014</v>
      </c>
      <c r="Q24" s="60" t="s">
        <v>62</v>
      </c>
    </row>
    <row r="25" spans="1:17" x14ac:dyDescent="0.2">
      <c r="A25" s="47" t="s">
        <v>44</v>
      </c>
      <c r="B25" s="48">
        <f t="shared" ref="B25" si="14">C24</f>
        <v>2</v>
      </c>
      <c r="C25" s="48">
        <f t="shared" ref="C25" si="15">B25+D25</f>
        <v>2.5</v>
      </c>
      <c r="D25" s="48">
        <v>0.5</v>
      </c>
      <c r="E25" s="52">
        <v>442718</v>
      </c>
      <c r="F25" s="53">
        <v>3.0819999999999999</v>
      </c>
      <c r="G25" s="54">
        <v>2.7E-2</v>
      </c>
      <c r="H25" s="54">
        <v>2.5000000000000001E-2</v>
      </c>
      <c r="I25" s="54">
        <v>9.5000000000000001E-2</v>
      </c>
      <c r="J25" s="54">
        <v>2.7972027972027949</v>
      </c>
      <c r="K25" s="55"/>
      <c r="L25" s="56">
        <v>12.936</v>
      </c>
      <c r="M25" s="57" t="s">
        <v>76</v>
      </c>
      <c r="N25" s="58"/>
      <c r="O25" s="59">
        <v>44014</v>
      </c>
      <c r="P25" s="59">
        <v>44014</v>
      </c>
      <c r="Q25" s="60" t="s">
        <v>62</v>
      </c>
    </row>
    <row r="26" spans="1:17" x14ac:dyDescent="0.2">
      <c r="A26" s="47" t="s">
        <v>45</v>
      </c>
      <c r="B26" s="48">
        <v>0</v>
      </c>
      <c r="C26" s="48">
        <v>1.9</v>
      </c>
      <c r="D26" s="48">
        <v>1.9</v>
      </c>
      <c r="E26" s="52">
        <v>443077</v>
      </c>
      <c r="F26" s="53">
        <v>3.1759999999999997</v>
      </c>
      <c r="G26" s="54">
        <v>1.4E-2</v>
      </c>
      <c r="H26" s="54">
        <v>2.7E-2</v>
      </c>
      <c r="I26" s="54">
        <v>6.6000000000000003E-2</v>
      </c>
      <c r="J26" s="54">
        <v>2.8169014084506951</v>
      </c>
      <c r="K26" s="55"/>
      <c r="L26" s="56">
        <v>23.184999999999999</v>
      </c>
      <c r="M26" s="57" t="s">
        <v>75</v>
      </c>
      <c r="N26" s="58">
        <v>1.9</v>
      </c>
      <c r="O26" s="59">
        <v>44016</v>
      </c>
      <c r="P26" s="59">
        <v>44016</v>
      </c>
      <c r="Q26" s="60" t="s">
        <v>63</v>
      </c>
    </row>
    <row r="27" spans="1:17" x14ac:dyDescent="0.2">
      <c r="A27" s="47" t="s">
        <v>45</v>
      </c>
      <c r="B27" s="48">
        <f>C26</f>
        <v>1.9</v>
      </c>
      <c r="C27" s="48">
        <f>B27+D27</f>
        <v>3</v>
      </c>
      <c r="D27" s="48">
        <v>1.1000000000000001</v>
      </c>
      <c r="E27" s="52">
        <v>443078</v>
      </c>
      <c r="F27" s="53">
        <v>0.79799999999999993</v>
      </c>
      <c r="G27" s="54">
        <v>9.5000000000000001E-2</v>
      </c>
      <c r="H27" s="54">
        <v>7.0000000000000001E-3</v>
      </c>
      <c r="I27" s="54">
        <v>4.1000000000000002E-2</v>
      </c>
      <c r="J27" s="54">
        <v>2.78169014084507</v>
      </c>
      <c r="K27" s="55"/>
      <c r="L27" s="56">
        <v>6.1120000000000001</v>
      </c>
      <c r="M27" s="57" t="s">
        <v>76</v>
      </c>
      <c r="N27" s="58"/>
      <c r="O27" s="59">
        <v>44016</v>
      </c>
      <c r="P27" s="59">
        <v>44016</v>
      </c>
      <c r="Q27" s="60" t="s">
        <v>63</v>
      </c>
    </row>
    <row r="28" spans="1:17" x14ac:dyDescent="0.2">
      <c r="A28" s="47" t="s">
        <v>45</v>
      </c>
      <c r="B28" s="48">
        <f t="shared" ref="B28" si="16">C27</f>
        <v>3</v>
      </c>
      <c r="C28" s="48">
        <f t="shared" ref="C28" si="17">B28+D28</f>
        <v>3.9</v>
      </c>
      <c r="D28" s="48">
        <v>0.9</v>
      </c>
      <c r="E28" s="52">
        <v>443079</v>
      </c>
      <c r="F28" s="53">
        <v>0.63200000000000001</v>
      </c>
      <c r="G28" s="54">
        <v>2.7E-2</v>
      </c>
      <c r="H28" s="54">
        <v>2.1000000000000001E-2</v>
      </c>
      <c r="I28" s="54">
        <v>0.13500000000000001</v>
      </c>
      <c r="J28" s="54">
        <v>2.7397260273972561</v>
      </c>
      <c r="K28" s="55"/>
      <c r="L28" s="56">
        <v>4.8810000000000002</v>
      </c>
      <c r="M28" s="57" t="s">
        <v>76</v>
      </c>
      <c r="N28" s="58"/>
      <c r="O28" s="59">
        <v>44016</v>
      </c>
      <c r="P28" s="59">
        <v>44016</v>
      </c>
      <c r="Q28" s="60" t="s">
        <v>63</v>
      </c>
    </row>
    <row r="29" spans="1:17" x14ac:dyDescent="0.2">
      <c r="A29" s="47" t="s">
        <v>46</v>
      </c>
      <c r="B29" s="48">
        <v>0</v>
      </c>
      <c r="C29" s="48">
        <v>1.4</v>
      </c>
      <c r="D29" s="48">
        <v>1.4</v>
      </c>
      <c r="E29" s="52">
        <v>443409</v>
      </c>
      <c r="F29" s="53">
        <v>0.60799999999999998</v>
      </c>
      <c r="G29" s="54">
        <v>9.1999999999999998E-2</v>
      </c>
      <c r="H29" s="54">
        <v>0.21</v>
      </c>
      <c r="I29" s="54">
        <v>0.64100000000000001</v>
      </c>
      <c r="J29" s="54">
        <v>2.6836879432624099</v>
      </c>
      <c r="K29" s="55"/>
      <c r="L29" s="56">
        <v>3.5019999999999998</v>
      </c>
      <c r="M29" s="57" t="s">
        <v>74</v>
      </c>
      <c r="N29" s="58"/>
      <c r="O29" s="59">
        <v>44018</v>
      </c>
      <c r="P29" s="59">
        <v>44018</v>
      </c>
      <c r="Q29" s="60" t="s">
        <v>64</v>
      </c>
    </row>
    <row r="30" spans="1:17" x14ac:dyDescent="0.2">
      <c r="A30" s="47" t="s">
        <v>46</v>
      </c>
      <c r="B30" s="48">
        <f>C29</f>
        <v>1.4</v>
      </c>
      <c r="C30" s="48">
        <f>B30+D30</f>
        <v>2.4</v>
      </c>
      <c r="D30" s="48">
        <v>1</v>
      </c>
      <c r="E30" s="52">
        <v>443410</v>
      </c>
      <c r="F30" s="53">
        <v>0.66600000000000004</v>
      </c>
      <c r="G30" s="54">
        <v>2.1000000000000001E-2</v>
      </c>
      <c r="H30" s="54">
        <v>6.0000000000000001E-3</v>
      </c>
      <c r="I30" s="54">
        <v>0.183</v>
      </c>
      <c r="J30" s="54">
        <v>2.7586206896551726</v>
      </c>
      <c r="K30" s="55"/>
      <c r="L30" s="56">
        <v>5.3460000000000001</v>
      </c>
      <c r="M30" s="57" t="s">
        <v>74</v>
      </c>
      <c r="N30" s="58"/>
      <c r="O30" s="59">
        <v>44018</v>
      </c>
      <c r="P30" s="59">
        <v>44018</v>
      </c>
      <c r="Q30" s="60" t="s">
        <v>64</v>
      </c>
    </row>
    <row r="31" spans="1:17" x14ac:dyDescent="0.2">
      <c r="A31" s="47" t="s">
        <v>46</v>
      </c>
      <c r="B31" s="48">
        <f t="shared" ref="B31" si="18">C30</f>
        <v>2.4</v>
      </c>
      <c r="C31" s="48">
        <f t="shared" ref="C31" si="19">B31+D31</f>
        <v>3.0999999999999996</v>
      </c>
      <c r="D31" s="48">
        <v>0.7</v>
      </c>
      <c r="E31" s="52">
        <v>443411</v>
      </c>
      <c r="F31" s="53">
        <v>0.82799999999999996</v>
      </c>
      <c r="G31" s="54">
        <v>5.8999999999999997E-2</v>
      </c>
      <c r="H31" s="54">
        <v>5.0000000000000001E-3</v>
      </c>
      <c r="I31" s="54">
        <v>6.5000000000000002E-2</v>
      </c>
      <c r="J31" s="54">
        <v>2.7027027027027004</v>
      </c>
      <c r="K31" s="55"/>
      <c r="L31" s="56">
        <v>3.1040000000000001</v>
      </c>
      <c r="M31" s="57" t="s">
        <v>74</v>
      </c>
      <c r="N31" s="58"/>
      <c r="O31" s="59">
        <v>44018</v>
      </c>
      <c r="P31" s="59">
        <v>44018</v>
      </c>
      <c r="Q31" s="60" t="s">
        <v>64</v>
      </c>
    </row>
    <row r="32" spans="1:17" x14ac:dyDescent="0.2">
      <c r="A32" s="47" t="s">
        <v>46</v>
      </c>
      <c r="B32" s="48">
        <f t="shared" ref="B32" si="20">C31</f>
        <v>3.0999999999999996</v>
      </c>
      <c r="C32" s="48">
        <f t="shared" ref="C32" si="21">B32+D32</f>
        <v>3.6999999999999997</v>
      </c>
      <c r="D32" s="48">
        <v>0.6</v>
      </c>
      <c r="E32" s="52">
        <v>443412</v>
      </c>
      <c r="F32" s="53">
        <v>48.411999999999999</v>
      </c>
      <c r="G32" s="54">
        <v>0.85399999999999998</v>
      </c>
      <c r="H32" s="54">
        <v>9.6000000000000002E-2</v>
      </c>
      <c r="I32" s="54">
        <v>0.19700000000000001</v>
      </c>
      <c r="J32" s="54">
        <v>2.8758620689655099</v>
      </c>
      <c r="K32" s="55"/>
      <c r="L32" s="56">
        <v>65.884</v>
      </c>
      <c r="M32" s="57" t="s">
        <v>75</v>
      </c>
      <c r="N32" s="58">
        <v>0.6</v>
      </c>
      <c r="O32" s="59">
        <v>44018</v>
      </c>
      <c r="P32" s="59">
        <v>44018</v>
      </c>
      <c r="Q32" s="60" t="s">
        <v>64</v>
      </c>
    </row>
    <row r="33" spans="1:23" x14ac:dyDescent="0.2">
      <c r="A33" s="47" t="s">
        <v>47</v>
      </c>
      <c r="B33" s="48">
        <v>0</v>
      </c>
      <c r="C33" s="48">
        <v>1.4</v>
      </c>
      <c r="D33" s="48">
        <v>1.4</v>
      </c>
      <c r="E33" s="52">
        <v>443820</v>
      </c>
      <c r="F33" s="53">
        <v>1.214</v>
      </c>
      <c r="G33" s="54">
        <v>5.6000000000000001E-2</v>
      </c>
      <c r="H33" s="54">
        <v>9.2999999999999999E-2</v>
      </c>
      <c r="I33" s="54">
        <v>0.36899999999999999</v>
      </c>
      <c r="J33" s="54">
        <v>2.6490066225165525</v>
      </c>
      <c r="K33" s="55"/>
      <c r="L33" s="56">
        <v>15.484999999999999</v>
      </c>
      <c r="M33" s="57" t="s">
        <v>74</v>
      </c>
      <c r="N33" s="58"/>
      <c r="O33" s="59">
        <v>44020</v>
      </c>
      <c r="P33" s="59">
        <v>44020</v>
      </c>
      <c r="Q33" s="60" t="s">
        <v>65</v>
      </c>
    </row>
    <row r="34" spans="1:23" x14ac:dyDescent="0.2">
      <c r="A34" s="47" t="s">
        <v>47</v>
      </c>
      <c r="B34" s="48">
        <f>C33</f>
        <v>1.4</v>
      </c>
      <c r="C34" s="48">
        <f>B34+D34</f>
        <v>2.4</v>
      </c>
      <c r="D34" s="48">
        <v>1</v>
      </c>
      <c r="E34" s="52">
        <v>443821</v>
      </c>
      <c r="F34" s="53">
        <v>0.57999999999999996</v>
      </c>
      <c r="G34" s="54">
        <v>1.7999999999999999E-2</v>
      </c>
      <c r="H34" s="54">
        <v>1.2999999999999999E-2</v>
      </c>
      <c r="I34" s="54">
        <v>4.8000000000000001E-2</v>
      </c>
      <c r="J34" s="54">
        <v>2.6845637583892659</v>
      </c>
      <c r="K34" s="55"/>
      <c r="L34" s="56">
        <v>2.5190000000000001</v>
      </c>
      <c r="M34" s="57" t="s">
        <v>74</v>
      </c>
      <c r="N34" s="58"/>
      <c r="O34" s="59">
        <v>44020</v>
      </c>
      <c r="P34" s="59">
        <v>44020</v>
      </c>
      <c r="Q34" s="60" t="s">
        <v>65</v>
      </c>
      <c r="U34" s="4"/>
      <c r="W34" s="14"/>
    </row>
    <row r="35" spans="1:23" x14ac:dyDescent="0.2">
      <c r="A35" s="47" t="s">
        <v>47</v>
      </c>
      <c r="B35" s="48">
        <f t="shared" ref="B35:B36" si="22">C34</f>
        <v>2.4</v>
      </c>
      <c r="C35" s="48">
        <f t="shared" ref="C35:C36" si="23">B35+D35</f>
        <v>3.0999999999999996</v>
      </c>
      <c r="D35" s="48">
        <v>0.7</v>
      </c>
      <c r="E35" s="52">
        <v>443822</v>
      </c>
      <c r="F35" s="53">
        <v>0.68</v>
      </c>
      <c r="G35" s="54">
        <v>0.28999999999999998</v>
      </c>
      <c r="H35" s="54">
        <v>2.5999999999999999E-2</v>
      </c>
      <c r="I35" s="54">
        <v>5.5E-2</v>
      </c>
      <c r="J35" s="54">
        <v>2.7027027027027111</v>
      </c>
      <c r="K35" s="55"/>
      <c r="L35" s="56">
        <v>5.8739999999999997</v>
      </c>
      <c r="M35" s="57" t="s">
        <v>74</v>
      </c>
      <c r="N35" s="58"/>
      <c r="O35" s="59">
        <v>44020</v>
      </c>
      <c r="P35" s="59">
        <v>44020</v>
      </c>
      <c r="Q35" s="60" t="s">
        <v>65</v>
      </c>
      <c r="U35" s="4"/>
      <c r="W35" s="14"/>
    </row>
    <row r="36" spans="1:23" x14ac:dyDescent="0.2">
      <c r="A36" s="47" t="s">
        <v>47</v>
      </c>
      <c r="B36" s="48">
        <f t="shared" si="22"/>
        <v>3.0999999999999996</v>
      </c>
      <c r="C36" s="48">
        <f t="shared" si="23"/>
        <v>3.6999999999999997</v>
      </c>
      <c r="D36" s="48">
        <v>0.6</v>
      </c>
      <c r="E36" s="52">
        <v>443823</v>
      </c>
      <c r="F36" s="53">
        <v>5.338000000000001</v>
      </c>
      <c r="G36" s="54">
        <v>1.1020000000000001</v>
      </c>
      <c r="H36" s="54">
        <v>1.4999999999999999E-2</v>
      </c>
      <c r="I36" s="54">
        <v>5.8000000000000003E-2</v>
      </c>
      <c r="J36" s="54">
        <v>2.7666666666666599</v>
      </c>
      <c r="K36" s="55"/>
      <c r="L36" s="56">
        <v>39.518000000000001</v>
      </c>
      <c r="M36" s="57" t="s">
        <v>75</v>
      </c>
      <c r="N36" s="58">
        <v>0.6</v>
      </c>
      <c r="O36" s="59">
        <v>44020</v>
      </c>
      <c r="P36" s="59">
        <v>44020</v>
      </c>
      <c r="Q36" s="60" t="s">
        <v>65</v>
      </c>
      <c r="U36" s="4"/>
      <c r="W36" s="14"/>
    </row>
    <row r="37" spans="1:23" x14ac:dyDescent="0.2">
      <c r="A37" s="47" t="s">
        <v>48</v>
      </c>
      <c r="B37" s="48">
        <v>0</v>
      </c>
      <c r="C37" s="48">
        <v>2.1</v>
      </c>
      <c r="D37" s="48">
        <v>2.1</v>
      </c>
      <c r="E37" s="52">
        <v>444015</v>
      </c>
      <c r="F37" s="53">
        <v>0.40200000000000002</v>
      </c>
      <c r="G37" s="54">
        <v>2.1999999999999999E-2</v>
      </c>
      <c r="H37" s="54">
        <v>0.01</v>
      </c>
      <c r="I37" s="54">
        <v>4.9000000000000002E-2</v>
      </c>
      <c r="J37" s="54">
        <v>2.71571428571428</v>
      </c>
      <c r="K37" s="55"/>
      <c r="L37" s="56">
        <v>1.1859999999999999</v>
      </c>
      <c r="M37" s="57" t="s">
        <v>74</v>
      </c>
      <c r="N37" s="58"/>
      <c r="O37" s="59">
        <v>44021</v>
      </c>
      <c r="P37" s="59">
        <v>44021</v>
      </c>
      <c r="Q37" s="60" t="s">
        <v>66</v>
      </c>
      <c r="U37" s="4"/>
      <c r="W37" s="14"/>
    </row>
    <row r="38" spans="1:23" x14ac:dyDescent="0.2">
      <c r="A38" s="47" t="s">
        <v>48</v>
      </c>
      <c r="B38" s="48">
        <f>C37</f>
        <v>2.1</v>
      </c>
      <c r="C38" s="48">
        <f>B38+D38</f>
        <v>2.7</v>
      </c>
      <c r="D38" s="48">
        <v>0.6</v>
      </c>
      <c r="E38" s="52">
        <v>444016</v>
      </c>
      <c r="F38" s="53">
        <v>0.28000000000000003</v>
      </c>
      <c r="G38" s="54">
        <v>6.9000000000000006E-2</v>
      </c>
      <c r="H38" s="54">
        <v>1.7999999999999999E-2</v>
      </c>
      <c r="I38" s="54">
        <v>3.2000000000000001E-2</v>
      </c>
      <c r="J38" s="54">
        <v>2.714285714286</v>
      </c>
      <c r="K38" s="55"/>
      <c r="L38" s="56">
        <v>2.3010000000000002</v>
      </c>
      <c r="M38" s="57" t="s">
        <v>74</v>
      </c>
      <c r="N38" s="58"/>
      <c r="O38" s="59">
        <v>44021</v>
      </c>
      <c r="P38" s="59">
        <v>44021</v>
      </c>
      <c r="Q38" s="60" t="s">
        <v>66</v>
      </c>
    </row>
    <row r="39" spans="1:23" x14ac:dyDescent="0.2">
      <c r="A39" s="47" t="s">
        <v>48</v>
      </c>
      <c r="B39" s="48">
        <f t="shared" ref="B39" si="24">C38</f>
        <v>2.7</v>
      </c>
      <c r="C39" s="48">
        <f t="shared" ref="C39" si="25">B39+D39</f>
        <v>3</v>
      </c>
      <c r="D39" s="48">
        <v>0.3</v>
      </c>
      <c r="E39" s="52">
        <v>444017</v>
      </c>
      <c r="F39" s="53">
        <v>32.32</v>
      </c>
      <c r="G39" s="54">
        <v>2.907</v>
      </c>
      <c r="H39" s="54">
        <v>4.2000000000000003E-2</v>
      </c>
      <c r="I39" s="54">
        <v>8.3000000000000004E-2</v>
      </c>
      <c r="J39" s="54">
        <v>2.9411764705882302</v>
      </c>
      <c r="K39" s="55"/>
      <c r="L39" s="56">
        <v>103.09099999999999</v>
      </c>
      <c r="M39" s="57" t="s">
        <v>75</v>
      </c>
      <c r="N39" s="58">
        <v>0.3</v>
      </c>
      <c r="O39" s="59">
        <v>44021</v>
      </c>
      <c r="P39" s="59">
        <v>44021</v>
      </c>
      <c r="Q39" s="60" t="s">
        <v>66</v>
      </c>
    </row>
    <row r="40" spans="1:23" x14ac:dyDescent="0.2">
      <c r="A40" s="47" t="s">
        <v>49</v>
      </c>
      <c r="B40" s="48">
        <v>0</v>
      </c>
      <c r="C40" s="48">
        <v>1.4</v>
      </c>
      <c r="D40" s="48">
        <v>1.4</v>
      </c>
      <c r="E40" s="52">
        <v>444338</v>
      </c>
      <c r="F40" s="53">
        <v>0.46199999999999997</v>
      </c>
      <c r="G40" s="54">
        <v>0.01</v>
      </c>
      <c r="H40" s="54">
        <v>5.6000000000000001E-2</v>
      </c>
      <c r="I40" s="54">
        <v>0.26700000000000002</v>
      </c>
      <c r="J40" s="54">
        <v>2.6666666666666665</v>
      </c>
      <c r="K40" s="55"/>
      <c r="L40" s="56">
        <v>3.55</v>
      </c>
      <c r="M40" s="57" t="s">
        <v>74</v>
      </c>
      <c r="N40" s="58"/>
      <c r="O40" s="59">
        <v>44022</v>
      </c>
      <c r="P40" s="59">
        <v>44022</v>
      </c>
      <c r="Q40" s="60" t="s">
        <v>67</v>
      </c>
    </row>
    <row r="41" spans="1:23" x14ac:dyDescent="0.2">
      <c r="A41" s="47" t="s">
        <v>49</v>
      </c>
      <c r="B41" s="48">
        <f>C40</f>
        <v>1.4</v>
      </c>
      <c r="C41" s="48">
        <f>B41+D41</f>
        <v>2.0999999999999996</v>
      </c>
      <c r="D41" s="48">
        <v>0.7</v>
      </c>
      <c r="E41" s="52">
        <v>444340</v>
      </c>
      <c r="F41" s="53">
        <v>0.998</v>
      </c>
      <c r="G41" s="54">
        <v>0.183</v>
      </c>
      <c r="H41" s="54">
        <v>6.3E-2</v>
      </c>
      <c r="I41" s="54">
        <v>0.22</v>
      </c>
      <c r="J41" s="54">
        <v>2.7397260273972561</v>
      </c>
      <c r="K41" s="55"/>
      <c r="L41" s="56">
        <v>10.237</v>
      </c>
      <c r="M41" s="57" t="s">
        <v>74</v>
      </c>
      <c r="N41" s="58"/>
      <c r="O41" s="59">
        <v>44022</v>
      </c>
      <c r="P41" s="59">
        <v>44022</v>
      </c>
      <c r="Q41" s="60" t="s">
        <v>67</v>
      </c>
    </row>
    <row r="42" spans="1:23" x14ac:dyDescent="0.2">
      <c r="A42" s="47" t="s">
        <v>49</v>
      </c>
      <c r="B42" s="48">
        <f t="shared" ref="B42" si="26">C41</f>
        <v>2.0999999999999996</v>
      </c>
      <c r="C42" s="48">
        <f t="shared" ref="C42" si="27">B42+D42</f>
        <v>2.8</v>
      </c>
      <c r="D42" s="48">
        <v>0.7</v>
      </c>
      <c r="E42" s="52">
        <v>444341</v>
      </c>
      <c r="F42" s="53">
        <v>14.885999999999999</v>
      </c>
      <c r="G42" s="54">
        <v>0.189</v>
      </c>
      <c r="H42" s="54">
        <v>2.5000000000000001E-2</v>
      </c>
      <c r="I42" s="54">
        <v>0.11600000000000001</v>
      </c>
      <c r="J42" s="54">
        <v>2.7862068965517</v>
      </c>
      <c r="K42" s="55"/>
      <c r="L42" s="56">
        <v>28.608000000000001</v>
      </c>
      <c r="M42" s="57" t="s">
        <v>75</v>
      </c>
      <c r="N42" s="58">
        <v>0.7</v>
      </c>
      <c r="O42" s="59">
        <v>44022</v>
      </c>
      <c r="P42" s="59">
        <v>44022</v>
      </c>
      <c r="Q42" s="60" t="s">
        <v>67</v>
      </c>
    </row>
    <row r="43" spans="1:23" x14ac:dyDescent="0.2">
      <c r="A43" s="47" t="s">
        <v>50</v>
      </c>
      <c r="B43" s="48">
        <v>0</v>
      </c>
      <c r="C43" s="48">
        <v>1.7</v>
      </c>
      <c r="D43" s="48">
        <v>1.7</v>
      </c>
      <c r="E43" s="52">
        <v>444496</v>
      </c>
      <c r="F43" s="53">
        <v>2.0659999999999998</v>
      </c>
      <c r="G43" s="54">
        <v>2.5999999999999999E-2</v>
      </c>
      <c r="H43" s="54">
        <v>1.7000000000000001E-2</v>
      </c>
      <c r="I43" s="54">
        <v>4.5999999999999999E-2</v>
      </c>
      <c r="J43" s="54">
        <v>2.7491970802919701</v>
      </c>
      <c r="K43" s="55"/>
      <c r="L43" s="56">
        <v>9.3559999999999999</v>
      </c>
      <c r="M43" s="57" t="s">
        <v>74</v>
      </c>
      <c r="N43" s="58"/>
      <c r="O43" s="59">
        <v>44023</v>
      </c>
      <c r="P43" s="59">
        <v>44023</v>
      </c>
      <c r="Q43" s="60" t="s">
        <v>70</v>
      </c>
    </row>
    <row r="44" spans="1:23" x14ac:dyDescent="0.2">
      <c r="A44" s="47" t="s">
        <v>50</v>
      </c>
      <c r="B44" s="48">
        <f>C43</f>
        <v>1.7</v>
      </c>
      <c r="C44" s="48">
        <f>B44+D44</f>
        <v>2.7</v>
      </c>
      <c r="D44" s="48">
        <v>1</v>
      </c>
      <c r="E44" s="61">
        <v>444497</v>
      </c>
      <c r="F44" s="55">
        <v>0.56200000000000006</v>
      </c>
      <c r="G44" s="62">
        <v>1.7999999999999999E-2</v>
      </c>
      <c r="H44" s="62">
        <v>3.2000000000000001E-2</v>
      </c>
      <c r="I44" s="62">
        <v>7.6999999999999999E-2</v>
      </c>
      <c r="J44" s="62">
        <v>2.7198550724637598</v>
      </c>
      <c r="K44" s="55"/>
      <c r="L44" s="55">
        <v>-4.0000000000000001E-3</v>
      </c>
      <c r="M44" s="61" t="s">
        <v>74</v>
      </c>
      <c r="N44" s="63"/>
      <c r="O44" s="59">
        <v>44023</v>
      </c>
      <c r="P44" s="59">
        <v>44023</v>
      </c>
      <c r="Q44" s="60" t="s">
        <v>70</v>
      </c>
      <c r="U44" s="4"/>
      <c r="W44" s="14"/>
    </row>
    <row r="45" spans="1:23" x14ac:dyDescent="0.2">
      <c r="A45" s="47" t="s">
        <v>50</v>
      </c>
      <c r="B45" s="48">
        <f t="shared" ref="B45" si="28">C44</f>
        <v>2.7</v>
      </c>
      <c r="C45" s="48">
        <f t="shared" ref="C45" si="29">B45+D45</f>
        <v>3.4000000000000004</v>
      </c>
      <c r="D45" s="48">
        <v>0.7</v>
      </c>
      <c r="E45" s="61">
        <v>444499</v>
      </c>
      <c r="F45" s="55">
        <v>8.4079999999999995</v>
      </c>
      <c r="G45" s="62">
        <v>0.495</v>
      </c>
      <c r="H45" s="62">
        <v>3.7999999999999999E-2</v>
      </c>
      <c r="I45" s="62">
        <v>0.29599999999999999</v>
      </c>
      <c r="J45" s="62">
        <v>2.80855072463768</v>
      </c>
      <c r="K45" s="55"/>
      <c r="L45" s="55">
        <v>48.481999999999999</v>
      </c>
      <c r="M45" s="61" t="s">
        <v>75</v>
      </c>
      <c r="N45" s="63">
        <v>0.7</v>
      </c>
      <c r="O45" s="59">
        <v>44023</v>
      </c>
      <c r="P45" s="59">
        <v>44023</v>
      </c>
      <c r="Q45" s="60" t="s">
        <v>70</v>
      </c>
      <c r="U45" s="4"/>
      <c r="W45" s="14"/>
    </row>
    <row r="46" spans="1:23" x14ac:dyDescent="0.2">
      <c r="A46" s="47" t="s">
        <v>51</v>
      </c>
      <c r="B46" s="48">
        <v>0</v>
      </c>
      <c r="C46" s="48">
        <v>1.2</v>
      </c>
      <c r="D46" s="48">
        <v>1.2</v>
      </c>
      <c r="E46" s="61">
        <v>444864</v>
      </c>
      <c r="F46" s="55">
        <v>0.28800000000000003</v>
      </c>
      <c r="G46" s="62">
        <v>4.7E-2</v>
      </c>
      <c r="H46" s="62">
        <v>6.3E-2</v>
      </c>
      <c r="I46" s="62">
        <v>0.246</v>
      </c>
      <c r="J46" s="62"/>
      <c r="K46" s="55"/>
      <c r="L46" s="55">
        <v>2.101</v>
      </c>
      <c r="M46" s="61" t="s">
        <v>74</v>
      </c>
      <c r="N46" s="63"/>
      <c r="O46" s="59">
        <v>44025</v>
      </c>
      <c r="P46" s="59">
        <v>44025</v>
      </c>
      <c r="Q46" s="60" t="s">
        <v>71</v>
      </c>
      <c r="U46" s="4"/>
      <c r="W46" s="14"/>
    </row>
    <row r="47" spans="1:23" x14ac:dyDescent="0.2">
      <c r="A47" s="47" t="s">
        <v>51</v>
      </c>
      <c r="B47" s="48">
        <f>C46</f>
        <v>1.2</v>
      </c>
      <c r="C47" s="48">
        <f>B47+D47</f>
        <v>1.3</v>
      </c>
      <c r="D47" s="48">
        <v>0.1</v>
      </c>
      <c r="E47" s="61">
        <v>444865</v>
      </c>
      <c r="F47" s="55">
        <v>9.3279999999999994</v>
      </c>
      <c r="G47" s="62">
        <v>0.61899999999999999</v>
      </c>
      <c r="H47" s="62">
        <v>2.1000000000000001E-2</v>
      </c>
      <c r="I47" s="62">
        <v>0.96599999999999997</v>
      </c>
      <c r="J47" s="62"/>
      <c r="K47" s="55"/>
      <c r="L47" s="55">
        <v>55.866</v>
      </c>
      <c r="M47" s="61" t="s">
        <v>75</v>
      </c>
      <c r="N47" s="63">
        <v>0.1</v>
      </c>
      <c r="O47" s="59">
        <v>44025</v>
      </c>
      <c r="P47" s="59">
        <v>44025</v>
      </c>
      <c r="Q47" s="60" t="s">
        <v>71</v>
      </c>
      <c r="U47" s="4"/>
      <c r="W47" s="14"/>
    </row>
    <row r="48" spans="1:23" x14ac:dyDescent="0.2">
      <c r="A48" s="47" t="s">
        <v>51</v>
      </c>
      <c r="B48" s="48">
        <f t="shared" ref="B48" si="30">C47</f>
        <v>1.3</v>
      </c>
      <c r="C48" s="48">
        <f t="shared" ref="C48" si="31">B48+D48</f>
        <v>2.7</v>
      </c>
      <c r="D48" s="48">
        <v>1.4</v>
      </c>
      <c r="E48" s="61">
        <v>444867</v>
      </c>
      <c r="F48" s="55">
        <v>3.8620000000000001</v>
      </c>
      <c r="G48" s="62">
        <v>1.7999999999999999E-2</v>
      </c>
      <c r="H48" s="62">
        <v>2.5999999999999999E-2</v>
      </c>
      <c r="I48" s="62">
        <v>0.03</v>
      </c>
      <c r="J48" s="62"/>
      <c r="K48" s="55"/>
      <c r="L48" s="55">
        <v>1.044</v>
      </c>
      <c r="M48" s="61" t="s">
        <v>76</v>
      </c>
      <c r="N48" s="63"/>
      <c r="O48" s="59">
        <v>44025</v>
      </c>
      <c r="P48" s="59">
        <v>44025</v>
      </c>
      <c r="Q48" s="60" t="s">
        <v>71</v>
      </c>
      <c r="U48" s="4"/>
      <c r="W48" s="14"/>
    </row>
    <row r="49" spans="1:23" x14ac:dyDescent="0.2">
      <c r="A49" s="47" t="s">
        <v>52</v>
      </c>
      <c r="B49" s="48">
        <v>0</v>
      </c>
      <c r="C49" s="48">
        <v>1.5</v>
      </c>
      <c r="D49" s="48">
        <v>1.5</v>
      </c>
      <c r="E49" s="61">
        <v>445572</v>
      </c>
      <c r="F49" s="55">
        <v>0.59</v>
      </c>
      <c r="G49" s="62">
        <v>3.5000000000000003E-2</v>
      </c>
      <c r="H49" s="62">
        <v>4.4999999999999998E-2</v>
      </c>
      <c r="I49" s="62">
        <v>4.2000000000000003E-2</v>
      </c>
      <c r="J49" s="62">
        <v>2.68776978417266</v>
      </c>
      <c r="K49" s="55"/>
      <c r="L49" s="55">
        <v>1.4140000000000001</v>
      </c>
      <c r="M49" s="61" t="s">
        <v>74</v>
      </c>
      <c r="N49" s="63"/>
      <c r="O49" s="59">
        <v>44029</v>
      </c>
      <c r="P49" s="59">
        <v>44029</v>
      </c>
      <c r="Q49" s="60" t="s">
        <v>72</v>
      </c>
      <c r="U49" s="4"/>
      <c r="W49" s="14"/>
    </row>
    <row r="50" spans="1:23" x14ac:dyDescent="0.2">
      <c r="A50" s="47" t="s">
        <v>52</v>
      </c>
      <c r="B50" s="48">
        <f>C49</f>
        <v>1.5</v>
      </c>
      <c r="C50" s="48">
        <f>B50+D50</f>
        <v>2</v>
      </c>
      <c r="D50" s="48">
        <v>0.5</v>
      </c>
      <c r="E50" s="52">
        <v>445573</v>
      </c>
      <c r="F50" s="53">
        <v>2.4619999999999997</v>
      </c>
      <c r="G50" s="54">
        <v>0.44900000000000001</v>
      </c>
      <c r="H50" s="54">
        <v>3.1E-2</v>
      </c>
      <c r="I50" s="54">
        <v>0.05</v>
      </c>
      <c r="J50" s="54">
        <v>2.7305785123966899</v>
      </c>
      <c r="K50" s="55"/>
      <c r="L50" s="56">
        <v>23.524000000000001</v>
      </c>
      <c r="M50" s="57" t="s">
        <v>75</v>
      </c>
      <c r="N50" s="58">
        <v>0.5</v>
      </c>
      <c r="O50" s="59">
        <v>44029</v>
      </c>
      <c r="P50" s="59">
        <v>44029</v>
      </c>
      <c r="Q50" s="60" t="s">
        <v>72</v>
      </c>
    </row>
    <row r="51" spans="1:23" x14ac:dyDescent="0.2">
      <c r="A51" s="47" t="s">
        <v>52</v>
      </c>
      <c r="B51" s="48">
        <f t="shared" ref="B51" si="32">C50</f>
        <v>2</v>
      </c>
      <c r="C51" s="48">
        <f t="shared" ref="C51" si="33">B51+D51</f>
        <v>3.8</v>
      </c>
      <c r="D51" s="48">
        <v>1.8</v>
      </c>
      <c r="E51" s="52">
        <v>445574</v>
      </c>
      <c r="F51" s="53">
        <v>0.5</v>
      </c>
      <c r="G51" s="54">
        <v>4.1000000000000002E-2</v>
      </c>
      <c r="H51" s="54">
        <v>6.0999999999999999E-2</v>
      </c>
      <c r="I51" s="54">
        <v>0.121</v>
      </c>
      <c r="J51" s="54">
        <v>2.68169014084507</v>
      </c>
      <c r="K51" s="55"/>
      <c r="L51" s="56">
        <v>2.7149999999999999</v>
      </c>
      <c r="M51" s="57" t="s">
        <v>77</v>
      </c>
      <c r="N51" s="58"/>
      <c r="O51" s="59">
        <v>44029</v>
      </c>
      <c r="P51" s="59">
        <v>44029</v>
      </c>
      <c r="Q51" s="60" t="s">
        <v>72</v>
      </c>
    </row>
    <row r="52" spans="1:23" x14ac:dyDescent="0.2">
      <c r="A52" s="47" t="s">
        <v>53</v>
      </c>
      <c r="B52" s="48">
        <v>0</v>
      </c>
      <c r="C52" s="48">
        <v>0.5</v>
      </c>
      <c r="D52" s="48">
        <v>0.5</v>
      </c>
      <c r="E52" s="52">
        <v>445694</v>
      </c>
      <c r="F52" s="53">
        <v>0.53199999999999992</v>
      </c>
      <c r="G52" s="54">
        <v>0.03</v>
      </c>
      <c r="H52" s="54">
        <v>3.0000000000000001E-3</v>
      </c>
      <c r="I52" s="54">
        <v>3.3000000000000002E-2</v>
      </c>
      <c r="J52" s="54"/>
      <c r="K52" s="55"/>
      <c r="L52" s="64">
        <v>3.0880000000000001</v>
      </c>
      <c r="M52" s="57" t="s">
        <v>74</v>
      </c>
      <c r="N52" s="58"/>
      <c r="O52" s="59">
        <v>44030</v>
      </c>
      <c r="P52" s="59">
        <v>44030</v>
      </c>
      <c r="Q52" s="60" t="s">
        <v>73</v>
      </c>
    </row>
    <row r="53" spans="1:23" x14ac:dyDescent="0.2">
      <c r="A53" s="47" t="s">
        <v>53</v>
      </c>
      <c r="B53" s="48">
        <f>C52</f>
        <v>0.5</v>
      </c>
      <c r="C53" s="48">
        <f>B53+D53</f>
        <v>0.8</v>
      </c>
      <c r="D53" s="48">
        <v>0.3</v>
      </c>
      <c r="E53" s="52">
        <v>445695</v>
      </c>
      <c r="F53" s="53">
        <v>3.492</v>
      </c>
      <c r="G53" s="54">
        <v>0.53400000000000003</v>
      </c>
      <c r="H53" s="54">
        <v>1.7999999999999999E-2</v>
      </c>
      <c r="I53" s="54">
        <v>6.6000000000000003E-2</v>
      </c>
      <c r="J53" s="54"/>
      <c r="K53" s="55"/>
      <c r="L53" s="64">
        <v>27.094999999999999</v>
      </c>
      <c r="M53" s="57" t="s">
        <v>75</v>
      </c>
      <c r="N53" s="58">
        <v>0.3</v>
      </c>
      <c r="O53" s="59">
        <v>44030</v>
      </c>
      <c r="P53" s="59">
        <v>44030</v>
      </c>
      <c r="Q53" s="60" t="s">
        <v>73</v>
      </c>
    </row>
    <row r="54" spans="1:23" x14ac:dyDescent="0.2">
      <c r="A54" s="47" t="s">
        <v>53</v>
      </c>
      <c r="B54" s="58">
        <f t="shared" ref="B54" si="34">C53</f>
        <v>0.8</v>
      </c>
      <c r="C54" s="48">
        <f t="shared" ref="C54" si="35">B54+D54</f>
        <v>2.7</v>
      </c>
      <c r="D54" s="48">
        <v>1.9</v>
      </c>
      <c r="E54" s="61">
        <v>445696</v>
      </c>
      <c r="F54" s="55">
        <v>0.28400000000000003</v>
      </c>
      <c r="G54" s="62">
        <v>2.1000000000000001E-2</v>
      </c>
      <c r="H54" s="62">
        <v>3.9E-2</v>
      </c>
      <c r="I54" s="62">
        <v>0.113</v>
      </c>
      <c r="J54" s="62"/>
      <c r="K54" s="55"/>
      <c r="L54" s="55">
        <v>1.3</v>
      </c>
      <c r="M54" s="57" t="s">
        <v>76</v>
      </c>
      <c r="N54" s="58"/>
      <c r="O54" s="59">
        <v>44030</v>
      </c>
      <c r="P54" s="59">
        <v>44030</v>
      </c>
      <c r="Q54" s="60" t="s">
        <v>73</v>
      </c>
    </row>
    <row r="55" spans="1:23" x14ac:dyDescent="0.2">
      <c r="A55" s="45" t="s">
        <v>129</v>
      </c>
      <c r="B55" s="29">
        <v>0</v>
      </c>
      <c r="C55" s="1">
        <f>D55</f>
        <v>0.9</v>
      </c>
      <c r="D55" s="1">
        <v>0.9</v>
      </c>
      <c r="E55" s="35">
        <v>455495</v>
      </c>
      <c r="F55" s="3">
        <v>0.36599999999999999</v>
      </c>
      <c r="G55" s="18">
        <v>4.5999999999999999E-2</v>
      </c>
      <c r="H55" s="18">
        <v>1.6E-2</v>
      </c>
      <c r="I55" s="18">
        <v>3.6999999999999998E-2</v>
      </c>
      <c r="J55" s="18">
        <v>2.7169014084507102</v>
      </c>
      <c r="L55" s="3">
        <v>3.4969999999999999</v>
      </c>
      <c r="M55" s="4" t="s">
        <v>74</v>
      </c>
      <c r="O55" s="46">
        <v>44076</v>
      </c>
      <c r="P55" s="46">
        <v>44076</v>
      </c>
      <c r="Q55" s="5" t="s">
        <v>133</v>
      </c>
    </row>
    <row r="56" spans="1:23" x14ac:dyDescent="0.2">
      <c r="A56" s="45" t="s">
        <v>129</v>
      </c>
      <c r="B56" s="29">
        <f>C55</f>
        <v>0.9</v>
      </c>
      <c r="C56" s="1">
        <f>B56+D56</f>
        <v>1.7000000000000002</v>
      </c>
      <c r="D56" s="1">
        <v>0.8</v>
      </c>
      <c r="E56" s="35">
        <v>455496</v>
      </c>
      <c r="F56" s="3">
        <v>5.7379999999999995</v>
      </c>
      <c r="G56" s="18">
        <v>1.022</v>
      </c>
      <c r="H56" s="18">
        <v>2.5999999999999999E-2</v>
      </c>
      <c r="I56" s="18">
        <v>4.4999999999999998E-2</v>
      </c>
      <c r="J56" s="18">
        <v>2.8479720279720202</v>
      </c>
      <c r="L56" s="3">
        <v>72.283000000000001</v>
      </c>
      <c r="M56" s="4" t="s">
        <v>75</v>
      </c>
      <c r="N56" s="29">
        <v>0.8</v>
      </c>
      <c r="O56" s="46">
        <v>44076</v>
      </c>
      <c r="P56" s="46">
        <v>44076</v>
      </c>
      <c r="Q56" s="5" t="s">
        <v>133</v>
      </c>
    </row>
    <row r="57" spans="1:23" x14ac:dyDescent="0.2">
      <c r="A57" s="45" t="s">
        <v>129</v>
      </c>
      <c r="B57" s="29">
        <f t="shared" ref="B57" si="36">C56</f>
        <v>1.7000000000000002</v>
      </c>
      <c r="C57" s="1">
        <f t="shared" ref="C57" si="37">B57+D57</f>
        <v>3.4000000000000004</v>
      </c>
      <c r="D57" s="1">
        <v>1.7</v>
      </c>
      <c r="E57" s="35">
        <v>455497</v>
      </c>
      <c r="F57" s="3">
        <v>0.23800000000000002</v>
      </c>
      <c r="G57" s="18">
        <v>1.7999999999999999E-2</v>
      </c>
      <c r="H57" s="18">
        <v>1E-3</v>
      </c>
      <c r="I57" s="18">
        <v>1.2E-2</v>
      </c>
      <c r="J57" s="18">
        <v>2.7027027027027004</v>
      </c>
      <c r="L57" s="3">
        <v>0.46100000000000002</v>
      </c>
      <c r="M57" s="4" t="s">
        <v>76</v>
      </c>
      <c r="O57" s="46">
        <v>44076</v>
      </c>
      <c r="P57" s="46">
        <v>44076</v>
      </c>
      <c r="Q57" s="5" t="s">
        <v>133</v>
      </c>
    </row>
    <row r="58" spans="1:23" x14ac:dyDescent="0.2">
      <c r="A58" s="45" t="s">
        <v>130</v>
      </c>
      <c r="B58" s="29">
        <v>0</v>
      </c>
      <c r="C58" s="1">
        <f>D58</f>
        <v>1</v>
      </c>
      <c r="D58" s="1">
        <v>1</v>
      </c>
      <c r="E58" s="33">
        <v>455831</v>
      </c>
      <c r="F58" s="30">
        <v>2.8420000000000001</v>
      </c>
      <c r="G58" s="31">
        <v>5.2999999999999999E-2</v>
      </c>
      <c r="H58" s="31">
        <v>1.7000000000000001E-2</v>
      </c>
      <c r="I58" s="31">
        <v>5.1999999999999998E-2</v>
      </c>
      <c r="J58" s="31"/>
      <c r="L58" s="32">
        <v>19.137</v>
      </c>
      <c r="M58" s="4" t="s">
        <v>74</v>
      </c>
      <c r="O58" s="46">
        <v>44078</v>
      </c>
      <c r="P58" s="46">
        <v>44078</v>
      </c>
      <c r="Q58" s="5" t="s">
        <v>134</v>
      </c>
    </row>
    <row r="59" spans="1:23" x14ac:dyDescent="0.2">
      <c r="A59" s="45" t="s">
        <v>130</v>
      </c>
      <c r="B59" s="29">
        <f>C58</f>
        <v>1</v>
      </c>
      <c r="C59" s="1">
        <f>B59+D59</f>
        <v>1.5</v>
      </c>
      <c r="D59" s="1">
        <v>0.5</v>
      </c>
      <c r="E59" s="33">
        <v>455832</v>
      </c>
      <c r="F59" s="30">
        <v>0.11799999999999999</v>
      </c>
      <c r="G59" s="31">
        <v>2.4E-2</v>
      </c>
      <c r="H59" s="31">
        <v>6.0000000000000001E-3</v>
      </c>
      <c r="I59" s="31">
        <v>5.3999999999999999E-2</v>
      </c>
      <c r="J59" s="31"/>
      <c r="L59" s="32">
        <v>-0.249</v>
      </c>
      <c r="M59" s="4" t="s">
        <v>75</v>
      </c>
      <c r="N59" s="29">
        <v>0.5</v>
      </c>
      <c r="O59" s="46">
        <v>44078</v>
      </c>
      <c r="P59" s="46">
        <v>44078</v>
      </c>
      <c r="Q59" s="5" t="s">
        <v>134</v>
      </c>
    </row>
    <row r="60" spans="1:23" x14ac:dyDescent="0.2">
      <c r="A60" s="45" t="s">
        <v>130</v>
      </c>
      <c r="B60" s="29">
        <f t="shared" ref="B60" si="38">C59</f>
        <v>1.5</v>
      </c>
      <c r="C60" s="1">
        <f t="shared" ref="C60" si="39">B60+D60</f>
        <v>3.1</v>
      </c>
      <c r="D60" s="1">
        <v>1.6</v>
      </c>
      <c r="E60" s="33">
        <v>455833</v>
      </c>
      <c r="F60" s="30">
        <v>14.218</v>
      </c>
      <c r="G60" s="31">
        <v>1.125</v>
      </c>
      <c r="H60" s="31">
        <v>6.5000000000000002E-2</v>
      </c>
      <c r="I60" s="31">
        <v>0.61899999999999999</v>
      </c>
      <c r="J60" s="31"/>
      <c r="L60" s="36">
        <v>81.846000000000004</v>
      </c>
      <c r="M60" s="4" t="s">
        <v>76</v>
      </c>
      <c r="O60" s="46">
        <v>44078</v>
      </c>
      <c r="P60" s="46">
        <v>44078</v>
      </c>
      <c r="Q60" s="5" t="s">
        <v>134</v>
      </c>
    </row>
    <row r="61" spans="1:23" x14ac:dyDescent="0.2">
      <c r="A61" s="22"/>
      <c r="E61" s="33"/>
      <c r="F61" s="30"/>
      <c r="G61" s="31"/>
      <c r="H61" s="31"/>
      <c r="I61" s="31"/>
      <c r="J61" s="31"/>
      <c r="L61" s="32"/>
      <c r="O61" s="46"/>
      <c r="P61" s="46"/>
    </row>
    <row r="62" spans="1:23" x14ac:dyDescent="0.2">
      <c r="A62" s="22"/>
      <c r="E62" s="33"/>
      <c r="F62" s="30"/>
      <c r="G62" s="31"/>
      <c r="H62" s="31"/>
      <c r="I62" s="31"/>
      <c r="J62" s="31"/>
      <c r="L62" s="32"/>
      <c r="O62" s="46"/>
      <c r="P62" s="46"/>
    </row>
    <row r="63" spans="1:23" x14ac:dyDescent="0.2">
      <c r="A63" s="22"/>
      <c r="E63" s="33"/>
      <c r="F63" s="30"/>
      <c r="G63" s="31"/>
      <c r="H63" s="31"/>
      <c r="I63" s="31"/>
      <c r="J63" s="31"/>
      <c r="L63" s="32"/>
      <c r="O63" s="46"/>
      <c r="P63" s="46"/>
    </row>
    <row r="64" spans="1:23" x14ac:dyDescent="0.2">
      <c r="A64" s="22"/>
      <c r="E64" s="33"/>
      <c r="F64" s="30"/>
      <c r="G64" s="31"/>
      <c r="H64" s="31"/>
      <c r="I64" s="31"/>
      <c r="J64" s="31"/>
      <c r="L64" s="32"/>
      <c r="O64" s="46"/>
      <c r="P64" s="46"/>
    </row>
    <row r="65" spans="1:16" x14ac:dyDescent="0.2">
      <c r="A65" s="22"/>
      <c r="E65" s="33"/>
      <c r="F65" s="30"/>
      <c r="G65" s="31"/>
      <c r="H65" s="31"/>
      <c r="I65" s="31"/>
      <c r="J65" s="31"/>
      <c r="L65" s="32"/>
      <c r="O65" s="46"/>
      <c r="P65" s="46"/>
    </row>
    <row r="66" spans="1:16" x14ac:dyDescent="0.2">
      <c r="A66" s="22"/>
      <c r="E66" s="33"/>
      <c r="F66" s="30"/>
      <c r="G66" s="31"/>
      <c r="H66" s="31"/>
      <c r="I66" s="31"/>
      <c r="J66" s="31"/>
      <c r="L66" s="32"/>
      <c r="O66" s="46"/>
      <c r="P66" s="46"/>
    </row>
    <row r="67" spans="1:16" x14ac:dyDescent="0.2">
      <c r="A67" s="22"/>
      <c r="E67" s="33"/>
      <c r="F67" s="30"/>
      <c r="G67" s="31"/>
      <c r="H67" s="31"/>
      <c r="I67" s="31"/>
      <c r="J67" s="31"/>
      <c r="L67" s="32"/>
      <c r="O67" s="46"/>
      <c r="P67" s="46"/>
    </row>
    <row r="68" spans="1:16" x14ac:dyDescent="0.2">
      <c r="A68" s="22"/>
      <c r="E68" s="33"/>
      <c r="F68" s="30"/>
      <c r="G68" s="31"/>
      <c r="H68" s="31"/>
      <c r="I68" s="31"/>
      <c r="J68" s="31"/>
      <c r="L68" s="32"/>
      <c r="O68" s="46"/>
      <c r="P68" s="46"/>
    </row>
    <row r="69" spans="1:16" x14ac:dyDescent="0.2">
      <c r="A69" s="22"/>
      <c r="E69" s="33"/>
      <c r="F69" s="30"/>
      <c r="G69" s="31"/>
      <c r="H69" s="31"/>
      <c r="I69" s="31"/>
      <c r="J69" s="31"/>
      <c r="L69" s="32"/>
      <c r="O69" s="46"/>
      <c r="P69" s="46"/>
    </row>
    <row r="70" spans="1:16" x14ac:dyDescent="0.2">
      <c r="A70" s="22"/>
      <c r="E70" s="33"/>
      <c r="F70" s="30"/>
      <c r="G70" s="31"/>
      <c r="H70" s="31"/>
      <c r="I70" s="31"/>
      <c r="J70" s="31"/>
      <c r="L70" s="32"/>
      <c r="O70" s="46"/>
      <c r="P70" s="46"/>
    </row>
    <row r="71" spans="1:16" x14ac:dyDescent="0.2">
      <c r="A71" s="22"/>
      <c r="E71" s="33"/>
      <c r="F71" s="30"/>
      <c r="G71" s="31"/>
      <c r="H71" s="31"/>
      <c r="I71" s="31"/>
      <c r="J71" s="31"/>
      <c r="L71" s="32"/>
      <c r="O71" s="46"/>
      <c r="P71" s="46"/>
    </row>
    <row r="72" spans="1:16" x14ac:dyDescent="0.2">
      <c r="A72" s="22"/>
      <c r="E72" s="33"/>
      <c r="F72" s="30"/>
      <c r="G72" s="31"/>
      <c r="H72" s="31"/>
      <c r="I72" s="31"/>
      <c r="J72" s="31"/>
      <c r="L72" s="32"/>
      <c r="O72" s="46"/>
      <c r="P72" s="46"/>
    </row>
    <row r="73" spans="1:16" x14ac:dyDescent="0.2">
      <c r="A73" s="22"/>
      <c r="E73" s="33"/>
      <c r="F73" s="30"/>
      <c r="G73" s="31"/>
      <c r="H73" s="31"/>
      <c r="I73" s="31"/>
      <c r="J73" s="31"/>
      <c r="L73" s="32"/>
      <c r="O73" s="46"/>
      <c r="P73" s="46"/>
    </row>
    <row r="74" spans="1:16" x14ac:dyDescent="0.2">
      <c r="A74" s="22"/>
      <c r="E74" s="33"/>
      <c r="F74" s="30"/>
      <c r="G74" s="31"/>
      <c r="H74" s="31"/>
      <c r="I74" s="31"/>
      <c r="J74" s="31"/>
      <c r="L74" s="32"/>
      <c r="O74" s="46"/>
      <c r="P74" s="46"/>
    </row>
    <row r="75" spans="1:16" x14ac:dyDescent="0.2">
      <c r="A75" s="22"/>
      <c r="E75" s="33"/>
      <c r="F75" s="30"/>
      <c r="G75" s="31"/>
      <c r="H75" s="31"/>
      <c r="I75" s="31"/>
      <c r="J75" s="31"/>
      <c r="L75" s="36"/>
      <c r="O75" s="46"/>
      <c r="P75" s="46"/>
    </row>
    <row r="76" spans="1:16" x14ac:dyDescent="0.2">
      <c r="A76" s="22"/>
      <c r="E76" s="33"/>
      <c r="F76" s="30"/>
      <c r="G76" s="31"/>
      <c r="H76" s="31"/>
      <c r="I76" s="31"/>
      <c r="J76" s="31"/>
      <c r="L76" s="32"/>
      <c r="O76" s="46"/>
      <c r="P76" s="46"/>
    </row>
    <row r="77" spans="1:16" x14ac:dyDescent="0.2">
      <c r="A77" s="22"/>
      <c r="E77" s="33"/>
      <c r="F77" s="30"/>
      <c r="G77" s="31"/>
      <c r="H77" s="31"/>
      <c r="I77" s="31"/>
      <c r="L77" s="32"/>
      <c r="O77" s="46"/>
      <c r="P77" s="46"/>
    </row>
    <row r="78" spans="1:16" x14ac:dyDescent="0.2">
      <c r="A78" s="22"/>
      <c r="E78" s="33"/>
      <c r="F78" s="30"/>
      <c r="G78" s="31"/>
      <c r="H78" s="31"/>
      <c r="I78" s="31"/>
      <c r="L78" s="32"/>
      <c r="O78" s="46"/>
      <c r="P78" s="46"/>
    </row>
    <row r="79" spans="1:16" x14ac:dyDescent="0.2">
      <c r="A79" s="22"/>
      <c r="E79" s="33"/>
      <c r="F79" s="30"/>
      <c r="G79" s="31"/>
      <c r="H79" s="31"/>
      <c r="I79" s="31"/>
      <c r="L79" s="32"/>
      <c r="O79" s="46"/>
      <c r="P79" s="46"/>
    </row>
    <row r="80" spans="1:16" x14ac:dyDescent="0.2">
      <c r="A80" s="22"/>
      <c r="E80" s="33"/>
      <c r="F80" s="30"/>
      <c r="G80" s="31"/>
      <c r="H80" s="31"/>
      <c r="I80" s="31"/>
      <c r="L80" s="32"/>
      <c r="O80" s="46"/>
      <c r="P80" s="46"/>
    </row>
    <row r="81" spans="1:16" x14ac:dyDescent="0.2">
      <c r="A81" s="22"/>
      <c r="E81" s="33"/>
      <c r="F81" s="30"/>
      <c r="G81" s="31"/>
      <c r="H81" s="31"/>
      <c r="I81" s="31"/>
      <c r="L81" s="32"/>
      <c r="O81" s="46"/>
      <c r="P81" s="46"/>
    </row>
    <row r="82" spans="1:16" x14ac:dyDescent="0.2">
      <c r="A82" s="22"/>
      <c r="E82" s="33"/>
      <c r="F82" s="30"/>
      <c r="G82" s="31"/>
      <c r="H82" s="31"/>
      <c r="I82" s="31"/>
      <c r="L82" s="32"/>
      <c r="O82" s="46"/>
      <c r="P82" s="46"/>
    </row>
    <row r="83" spans="1:16" x14ac:dyDescent="0.2">
      <c r="A83" s="22"/>
      <c r="E83" s="33"/>
      <c r="F83" s="30"/>
      <c r="G83" s="31"/>
      <c r="H83" s="31"/>
      <c r="I83" s="31"/>
      <c r="L83" s="32"/>
      <c r="O83" s="46"/>
      <c r="P83" s="46"/>
    </row>
    <row r="84" spans="1:16" x14ac:dyDescent="0.2">
      <c r="A84" s="22"/>
      <c r="E84" s="33"/>
      <c r="F84" s="30"/>
      <c r="G84" s="31"/>
      <c r="H84" s="31"/>
      <c r="I84" s="31"/>
      <c r="L84" s="32"/>
      <c r="O84" s="46"/>
      <c r="P84" s="46"/>
    </row>
    <row r="85" spans="1:16" x14ac:dyDescent="0.2">
      <c r="A85" s="22"/>
      <c r="E85" s="33"/>
      <c r="F85" s="30"/>
      <c r="G85" s="31"/>
      <c r="H85" s="31"/>
      <c r="I85" s="31"/>
      <c r="L85" s="32"/>
      <c r="O85" s="46"/>
      <c r="P85" s="46"/>
    </row>
    <row r="86" spans="1:16" x14ac:dyDescent="0.2">
      <c r="A86" s="22"/>
      <c r="E86" s="33"/>
      <c r="F86" s="30"/>
      <c r="G86" s="31"/>
      <c r="H86" s="31"/>
      <c r="I86" s="31"/>
      <c r="L86" s="32"/>
      <c r="O86" s="46"/>
      <c r="P86" s="46"/>
    </row>
    <row r="87" spans="1:16" x14ac:dyDescent="0.2">
      <c r="A87" s="22"/>
      <c r="E87" s="33"/>
      <c r="F87" s="30"/>
      <c r="G87" s="31"/>
      <c r="H87" s="31"/>
      <c r="I87" s="31"/>
      <c r="L87" s="32"/>
      <c r="O87" s="46"/>
      <c r="P87" s="46"/>
    </row>
    <row r="88" spans="1:16" x14ac:dyDescent="0.2">
      <c r="A88" s="22"/>
      <c r="E88" s="33"/>
      <c r="F88" s="30"/>
      <c r="G88" s="31"/>
      <c r="H88" s="31"/>
      <c r="I88" s="31"/>
      <c r="L88" s="37"/>
      <c r="O88" s="46"/>
      <c r="P88" s="46"/>
    </row>
    <row r="89" spans="1:16" x14ac:dyDescent="0.2">
      <c r="A89" s="22"/>
      <c r="E89" s="33"/>
      <c r="F89" s="30"/>
      <c r="G89" s="31"/>
      <c r="H89" s="31"/>
      <c r="I89" s="31"/>
      <c r="L89" s="37"/>
      <c r="O89" s="46"/>
      <c r="P89" s="46"/>
    </row>
    <row r="90" spans="1:16" x14ac:dyDescent="0.2">
      <c r="A90" s="22"/>
      <c r="E90" s="33"/>
      <c r="F90" s="30"/>
      <c r="G90" s="31"/>
      <c r="H90" s="31"/>
      <c r="I90" s="31"/>
      <c r="L90" s="32"/>
    </row>
    <row r="91" spans="1:16" x14ac:dyDescent="0.2">
      <c r="A91" s="22"/>
      <c r="E91" s="33"/>
      <c r="F91" s="30"/>
      <c r="G91" s="31"/>
      <c r="H91" s="31"/>
      <c r="I91" s="31"/>
      <c r="L91" s="32"/>
    </row>
    <row r="92" spans="1:16" x14ac:dyDescent="0.2">
      <c r="A92" s="22"/>
      <c r="E92" s="33"/>
      <c r="F92" s="30"/>
      <c r="G92" s="31"/>
      <c r="H92" s="31"/>
      <c r="I92" s="31"/>
      <c r="L92" s="32"/>
    </row>
    <row r="93" spans="1:16" x14ac:dyDescent="0.2">
      <c r="A93" s="22"/>
      <c r="E93" s="33"/>
      <c r="F93" s="30"/>
      <c r="G93" s="31"/>
      <c r="H93" s="31"/>
      <c r="I93" s="31"/>
      <c r="L93" s="32"/>
    </row>
    <row r="94" spans="1:16" x14ac:dyDescent="0.2">
      <c r="A94" s="22"/>
      <c r="E94" s="33"/>
      <c r="F94" s="30"/>
      <c r="G94" s="31"/>
      <c r="H94" s="31"/>
      <c r="I94" s="31"/>
      <c r="L94" s="32"/>
    </row>
    <row r="95" spans="1:16" x14ac:dyDescent="0.2">
      <c r="A95" s="22"/>
      <c r="E95" s="33"/>
      <c r="F95" s="30"/>
      <c r="G95" s="31"/>
      <c r="H95" s="31"/>
      <c r="I95" s="31"/>
      <c r="L95" s="37"/>
    </row>
    <row r="96" spans="1:16" x14ac:dyDescent="0.2">
      <c r="A96" s="22"/>
      <c r="E96" s="33"/>
      <c r="F96" s="30"/>
      <c r="G96" s="31"/>
      <c r="H96" s="31"/>
      <c r="I96" s="31"/>
      <c r="L96" s="32"/>
    </row>
    <row r="97" spans="1:12" x14ac:dyDescent="0.2">
      <c r="A97" s="22"/>
      <c r="E97" s="33"/>
      <c r="F97" s="30"/>
      <c r="G97" s="31"/>
      <c r="H97" s="31"/>
      <c r="I97" s="31"/>
      <c r="L97" s="32"/>
    </row>
    <row r="98" spans="1:12" x14ac:dyDescent="0.2">
      <c r="A98" s="22"/>
      <c r="E98" s="33"/>
      <c r="F98" s="30"/>
      <c r="G98" s="31"/>
      <c r="H98" s="31"/>
      <c r="I98" s="31"/>
      <c r="L98" s="32"/>
    </row>
    <row r="99" spans="1:12" x14ac:dyDescent="0.2">
      <c r="A99" s="22"/>
      <c r="E99" s="33"/>
      <c r="F99" s="30"/>
      <c r="G99" s="31"/>
      <c r="H99" s="31"/>
      <c r="I99" s="31"/>
      <c r="L99" s="32"/>
    </row>
    <row r="100" spans="1:12" x14ac:dyDescent="0.2">
      <c r="A100" s="22"/>
      <c r="E100" s="33"/>
      <c r="F100" s="30"/>
      <c r="G100" s="31"/>
      <c r="H100" s="31"/>
      <c r="I100" s="31"/>
      <c r="L100" s="32"/>
    </row>
    <row r="101" spans="1:12" x14ac:dyDescent="0.2">
      <c r="A101" s="22"/>
      <c r="E101" s="33"/>
      <c r="F101" s="30"/>
      <c r="G101" s="31"/>
      <c r="H101" s="31"/>
      <c r="I101" s="31"/>
      <c r="L101" s="32"/>
    </row>
    <row r="102" spans="1:12" x14ac:dyDescent="0.2">
      <c r="A102" s="22"/>
      <c r="E102" s="33"/>
      <c r="F102" s="30"/>
      <c r="G102" s="31"/>
      <c r="H102" s="31"/>
      <c r="I102" s="31"/>
      <c r="L102" s="32"/>
    </row>
    <row r="103" spans="1:12" x14ac:dyDescent="0.2">
      <c r="A103" s="22"/>
      <c r="E103" s="33"/>
      <c r="F103" s="30"/>
      <c r="G103" s="31"/>
      <c r="H103" s="31"/>
      <c r="I103" s="31"/>
      <c r="L103" s="36"/>
    </row>
    <row r="104" spans="1:12" x14ac:dyDescent="0.2">
      <c r="A104" s="22"/>
      <c r="E104" s="33"/>
      <c r="F104" s="30"/>
      <c r="G104" s="31"/>
      <c r="H104" s="31"/>
      <c r="I104" s="31"/>
      <c r="L104" s="32"/>
    </row>
    <row r="105" spans="1:12" x14ac:dyDescent="0.2">
      <c r="A105" s="22"/>
      <c r="E105" s="33"/>
      <c r="F105" s="30"/>
      <c r="G105" s="31"/>
      <c r="H105" s="31"/>
      <c r="I105" s="31"/>
      <c r="L105" s="32"/>
    </row>
    <row r="106" spans="1:12" x14ac:dyDescent="0.2">
      <c r="A106" s="22"/>
      <c r="E106" s="33"/>
      <c r="F106" s="3"/>
      <c r="G106" s="31"/>
      <c r="H106" s="31"/>
      <c r="I106" s="31"/>
      <c r="L106" s="32"/>
    </row>
    <row r="107" spans="1:12" x14ac:dyDescent="0.2">
      <c r="A107" s="22"/>
      <c r="E107" s="33"/>
      <c r="F107" s="3"/>
      <c r="G107" s="31"/>
      <c r="H107" s="31"/>
      <c r="I107" s="31"/>
      <c r="L107" s="32"/>
    </row>
    <row r="108" spans="1:12" x14ac:dyDescent="0.2">
      <c r="A108" s="22"/>
      <c r="E108" s="33"/>
      <c r="F108" s="3"/>
      <c r="G108" s="31"/>
      <c r="H108" s="31"/>
      <c r="I108" s="31"/>
      <c r="L108" s="32"/>
    </row>
    <row r="109" spans="1:12" x14ac:dyDescent="0.2">
      <c r="F109" s="3"/>
      <c r="L109" s="3"/>
    </row>
    <row r="110" spans="1:12" x14ac:dyDescent="0.2">
      <c r="F110" s="3"/>
      <c r="L110" s="3"/>
    </row>
    <row r="111" spans="1:12" x14ac:dyDescent="0.2">
      <c r="F111" s="3"/>
      <c r="L111" s="3"/>
    </row>
    <row r="112" spans="1:12" x14ac:dyDescent="0.2">
      <c r="F112" s="3"/>
      <c r="L112" s="3"/>
    </row>
    <row r="113" spans="6:12" x14ac:dyDescent="0.2">
      <c r="F113" s="3"/>
      <c r="L113" s="3"/>
    </row>
    <row r="114" spans="6:12" x14ac:dyDescent="0.2">
      <c r="F114" s="3"/>
      <c r="L114" s="3"/>
    </row>
    <row r="115" spans="6:12" x14ac:dyDescent="0.2">
      <c r="F115" s="3"/>
      <c r="L115" s="3"/>
    </row>
    <row r="116" spans="6:12" x14ac:dyDescent="0.2">
      <c r="F116" s="3"/>
      <c r="L116" s="3"/>
    </row>
    <row r="117" spans="6:12" x14ac:dyDescent="0.2">
      <c r="F117" s="3"/>
      <c r="L117" s="3"/>
    </row>
    <row r="118" spans="6:12" x14ac:dyDescent="0.2">
      <c r="F118" s="3"/>
      <c r="L118" s="3"/>
    </row>
    <row r="119" spans="6:12" x14ac:dyDescent="0.2">
      <c r="F119" s="3"/>
      <c r="L119" s="3"/>
    </row>
    <row r="120" spans="6:12" x14ac:dyDescent="0.2">
      <c r="F120" s="3"/>
      <c r="L120" s="3"/>
    </row>
    <row r="121" spans="6:12" x14ac:dyDescent="0.2">
      <c r="F121" s="3"/>
      <c r="L121" s="3"/>
    </row>
    <row r="122" spans="6:12" x14ac:dyDescent="0.2">
      <c r="F122" s="3"/>
      <c r="L122" s="3"/>
    </row>
    <row r="123" spans="6:12" x14ac:dyDescent="0.2">
      <c r="F123" s="3"/>
      <c r="L123" s="3"/>
    </row>
    <row r="124" spans="6:12" x14ac:dyDescent="0.2">
      <c r="F124" s="3"/>
      <c r="L124" s="3"/>
    </row>
    <row r="125" spans="6:12" x14ac:dyDescent="0.2">
      <c r="F125" s="3"/>
      <c r="L125" s="3"/>
    </row>
    <row r="126" spans="6:12" x14ac:dyDescent="0.2">
      <c r="F126" s="3"/>
      <c r="L126" s="3"/>
    </row>
    <row r="127" spans="6:12" x14ac:dyDescent="0.2">
      <c r="F127" s="3"/>
      <c r="L127" s="3"/>
    </row>
    <row r="128" spans="6:12" x14ac:dyDescent="0.2">
      <c r="F128" s="3"/>
      <c r="L128" s="3"/>
    </row>
    <row r="129" spans="6:12" x14ac:dyDescent="0.2">
      <c r="F129" s="3"/>
      <c r="L129" s="3"/>
    </row>
    <row r="130" spans="6:12" x14ac:dyDescent="0.2">
      <c r="F130" s="3"/>
      <c r="L130" s="3"/>
    </row>
    <row r="131" spans="6:12" x14ac:dyDescent="0.2">
      <c r="F131" s="3"/>
      <c r="L131" s="3"/>
    </row>
    <row r="132" spans="6:12" x14ac:dyDescent="0.2">
      <c r="F132" s="3"/>
      <c r="L132" s="3"/>
    </row>
    <row r="133" spans="6:12" x14ac:dyDescent="0.2">
      <c r="F133" s="3"/>
      <c r="L133" s="3"/>
    </row>
    <row r="134" spans="6:12" x14ac:dyDescent="0.2">
      <c r="F134" s="3"/>
      <c r="L134" s="3"/>
    </row>
    <row r="135" spans="6:12" x14ac:dyDescent="0.2">
      <c r="F135" s="3"/>
      <c r="L135" s="3"/>
    </row>
    <row r="136" spans="6:12" x14ac:dyDescent="0.2">
      <c r="F136" s="3"/>
      <c r="L136" s="3"/>
    </row>
    <row r="137" spans="6:12" x14ac:dyDescent="0.2">
      <c r="F137" s="3"/>
      <c r="L137" s="3"/>
    </row>
    <row r="138" spans="6:12" x14ac:dyDescent="0.2">
      <c r="F138" s="3"/>
      <c r="L138" s="3"/>
    </row>
    <row r="139" spans="6:12" x14ac:dyDescent="0.2">
      <c r="F139" s="3"/>
      <c r="L139" s="3"/>
    </row>
    <row r="140" spans="6:12" x14ac:dyDescent="0.2">
      <c r="F140" s="3"/>
      <c r="L140" s="3"/>
    </row>
    <row r="141" spans="6:12" x14ac:dyDescent="0.2">
      <c r="F141" s="3"/>
      <c r="L141" s="3"/>
    </row>
    <row r="142" spans="6:12" x14ac:dyDescent="0.2">
      <c r="F142" s="3"/>
      <c r="L142" s="3"/>
    </row>
    <row r="143" spans="6:12" x14ac:dyDescent="0.2">
      <c r="F143" s="3"/>
      <c r="L143" s="3"/>
    </row>
    <row r="144" spans="6:12" x14ac:dyDescent="0.2">
      <c r="F144" s="3"/>
      <c r="L144" s="3"/>
    </row>
    <row r="145" spans="6:12" x14ac:dyDescent="0.2">
      <c r="F145" s="3"/>
      <c r="L145" s="3"/>
    </row>
    <row r="146" spans="6:12" x14ac:dyDescent="0.2">
      <c r="F146" s="3"/>
      <c r="L146" s="3"/>
    </row>
    <row r="147" spans="6:12" x14ac:dyDescent="0.2">
      <c r="F147" s="3"/>
      <c r="L147" s="3"/>
    </row>
    <row r="148" spans="6:12" x14ac:dyDescent="0.2">
      <c r="F148" s="3"/>
      <c r="L148" s="3"/>
    </row>
    <row r="149" spans="6:12" x14ac:dyDescent="0.2">
      <c r="F149" s="3"/>
      <c r="L149" s="3"/>
    </row>
    <row r="150" spans="6:12" x14ac:dyDescent="0.2">
      <c r="F150" s="3"/>
      <c r="L150" s="3"/>
    </row>
    <row r="151" spans="6:12" x14ac:dyDescent="0.2">
      <c r="F151" s="3"/>
      <c r="L151" s="3"/>
    </row>
    <row r="152" spans="6:12" x14ac:dyDescent="0.2">
      <c r="F152" s="3"/>
      <c r="L152" s="3"/>
    </row>
    <row r="153" spans="6:12" x14ac:dyDescent="0.2">
      <c r="F153" s="3"/>
      <c r="L153" s="3"/>
    </row>
    <row r="154" spans="6:12" x14ac:dyDescent="0.2">
      <c r="F154" s="3"/>
      <c r="L154" s="3"/>
    </row>
    <row r="155" spans="6:12" x14ac:dyDescent="0.2">
      <c r="F155" s="3"/>
      <c r="L155" s="3"/>
    </row>
    <row r="156" spans="6:12" x14ac:dyDescent="0.2">
      <c r="F156" s="3"/>
      <c r="L156" s="3"/>
    </row>
    <row r="157" spans="6:12" x14ac:dyDescent="0.2">
      <c r="F157" s="3"/>
      <c r="L157" s="3"/>
    </row>
    <row r="158" spans="6:12" x14ac:dyDescent="0.2">
      <c r="F158" s="3"/>
      <c r="L158" s="3"/>
    </row>
    <row r="159" spans="6:12" x14ac:dyDescent="0.2">
      <c r="F159" s="3"/>
      <c r="L159" s="3"/>
    </row>
    <row r="160" spans="6:12" x14ac:dyDescent="0.2">
      <c r="F160" s="3"/>
      <c r="L160" s="3"/>
    </row>
    <row r="161" spans="6:6" x14ac:dyDescent="0.2">
      <c r="F161" s="3"/>
    </row>
    <row r="162" spans="6:6" x14ac:dyDescent="0.2">
      <c r="F162" s="3"/>
    </row>
    <row r="163" spans="6:6" x14ac:dyDescent="0.2">
      <c r="F163" s="3"/>
    </row>
    <row r="164" spans="6:6" x14ac:dyDescent="0.2">
      <c r="F164" s="3"/>
    </row>
    <row r="165" spans="6:6" x14ac:dyDescent="0.2">
      <c r="F165" s="3"/>
    </row>
    <row r="166" spans="6:6" x14ac:dyDescent="0.2">
      <c r="F166" s="3"/>
    </row>
    <row r="167" spans="6:6" x14ac:dyDescent="0.2">
      <c r="F167" s="3"/>
    </row>
    <row r="168" spans="6:6" x14ac:dyDescent="0.2">
      <c r="F168" s="3"/>
    </row>
    <row r="169" spans="6:6" x14ac:dyDescent="0.2">
      <c r="F169" s="3"/>
    </row>
    <row r="170" spans="6:6" x14ac:dyDescent="0.2">
      <c r="F170" s="3"/>
    </row>
    <row r="171" spans="6:6" x14ac:dyDescent="0.2">
      <c r="F171" s="3"/>
    </row>
    <row r="172" spans="6:6" x14ac:dyDescent="0.2">
      <c r="F172" s="3"/>
    </row>
    <row r="173" spans="6:6" x14ac:dyDescent="0.2">
      <c r="F173" s="3"/>
    </row>
    <row r="174" spans="6:6" x14ac:dyDescent="0.2">
      <c r="F174" s="3"/>
    </row>
    <row r="175" spans="6:6" x14ac:dyDescent="0.2">
      <c r="F175" s="3"/>
    </row>
    <row r="176" spans="6:6" x14ac:dyDescent="0.2">
      <c r="F176" s="3"/>
    </row>
    <row r="177" spans="6:6" x14ac:dyDescent="0.2">
      <c r="F177" s="3"/>
    </row>
    <row r="178" spans="6:6" x14ac:dyDescent="0.2">
      <c r="F178" s="3"/>
    </row>
    <row r="179" spans="6:6" x14ac:dyDescent="0.2">
      <c r="F179" s="3"/>
    </row>
    <row r="180" spans="6:6" x14ac:dyDescent="0.2">
      <c r="F180" s="3"/>
    </row>
    <row r="181" spans="6:6" x14ac:dyDescent="0.2">
      <c r="F181" s="3"/>
    </row>
    <row r="182" spans="6:6" x14ac:dyDescent="0.2">
      <c r="F182" s="3"/>
    </row>
    <row r="183" spans="6:6" x14ac:dyDescent="0.2">
      <c r="F183" s="3"/>
    </row>
    <row r="184" spans="6:6" x14ac:dyDescent="0.2">
      <c r="F184" s="3"/>
    </row>
    <row r="185" spans="6:6" x14ac:dyDescent="0.2">
      <c r="F185" s="3"/>
    </row>
    <row r="186" spans="6:6" x14ac:dyDescent="0.2">
      <c r="F186" s="3"/>
    </row>
    <row r="187" spans="6:6" x14ac:dyDescent="0.2">
      <c r="F187" s="3"/>
    </row>
    <row r="188" spans="6:6" x14ac:dyDescent="0.2">
      <c r="F188" s="3"/>
    </row>
    <row r="189" spans="6:6" x14ac:dyDescent="0.2">
      <c r="F189" s="3"/>
    </row>
    <row r="190" spans="6:6" x14ac:dyDescent="0.2">
      <c r="F190" s="3"/>
    </row>
    <row r="191" spans="6:6" x14ac:dyDescent="0.2">
      <c r="F191" s="3"/>
    </row>
    <row r="192" spans="6:6" x14ac:dyDescent="0.2">
      <c r="F192" s="3"/>
    </row>
    <row r="193" spans="6:6" x14ac:dyDescent="0.2">
      <c r="F193" s="3"/>
    </row>
    <row r="194" spans="6:6" x14ac:dyDescent="0.2">
      <c r="F194" s="3"/>
    </row>
    <row r="195" spans="6:6" x14ac:dyDescent="0.2">
      <c r="F195" s="3"/>
    </row>
    <row r="196" spans="6:6" x14ac:dyDescent="0.2">
      <c r="F196" s="3"/>
    </row>
    <row r="197" spans="6:6" x14ac:dyDescent="0.2">
      <c r="F197" s="3"/>
    </row>
    <row r="198" spans="6:6" x14ac:dyDescent="0.2">
      <c r="F198" s="3"/>
    </row>
    <row r="199" spans="6:6" x14ac:dyDescent="0.2">
      <c r="F199" s="3"/>
    </row>
    <row r="200" spans="6:6" x14ac:dyDescent="0.2">
      <c r="F200" s="3"/>
    </row>
    <row r="201" spans="6:6" x14ac:dyDescent="0.2">
      <c r="F201" s="3"/>
    </row>
    <row r="202" spans="6:6" x14ac:dyDescent="0.2">
      <c r="F202" s="3"/>
    </row>
    <row r="203" spans="6:6" x14ac:dyDescent="0.2">
      <c r="F203" s="3"/>
    </row>
    <row r="204" spans="6:6" x14ac:dyDescent="0.2">
      <c r="F204" s="3"/>
    </row>
    <row r="205" spans="6:6" x14ac:dyDescent="0.2">
      <c r="F205" s="3"/>
    </row>
    <row r="206" spans="6:6" x14ac:dyDescent="0.2">
      <c r="F206" s="3"/>
    </row>
    <row r="207" spans="6:6" x14ac:dyDescent="0.2">
      <c r="F207" s="3"/>
    </row>
    <row r="208" spans="6:6" x14ac:dyDescent="0.2">
      <c r="F208" s="3"/>
    </row>
    <row r="209" spans="6:6" x14ac:dyDescent="0.2">
      <c r="F209" s="3"/>
    </row>
    <row r="210" spans="6:6" x14ac:dyDescent="0.2">
      <c r="F210" s="3"/>
    </row>
    <row r="211" spans="6:6" x14ac:dyDescent="0.2">
      <c r="F211" s="3"/>
    </row>
    <row r="212" spans="6:6" x14ac:dyDescent="0.2">
      <c r="F212" s="3"/>
    </row>
    <row r="213" spans="6:6" x14ac:dyDescent="0.2">
      <c r="F213" s="3"/>
    </row>
    <row r="214" spans="6:6" x14ac:dyDescent="0.2">
      <c r="F214" s="3"/>
    </row>
    <row r="215" spans="6:6" x14ac:dyDescent="0.2">
      <c r="F215" s="3"/>
    </row>
    <row r="216" spans="6:6" x14ac:dyDescent="0.2">
      <c r="F216" s="3"/>
    </row>
    <row r="217" spans="6:6" x14ac:dyDescent="0.2">
      <c r="F217" s="3"/>
    </row>
    <row r="218" spans="6:6" x14ac:dyDescent="0.2">
      <c r="F218" s="3"/>
    </row>
    <row r="219" spans="6:6" x14ac:dyDescent="0.2">
      <c r="F219" s="3"/>
    </row>
    <row r="220" spans="6:6" x14ac:dyDescent="0.2">
      <c r="F220" s="3"/>
    </row>
    <row r="221" spans="6:6" x14ac:dyDescent="0.2">
      <c r="F221" s="3"/>
    </row>
    <row r="222" spans="6:6" x14ac:dyDescent="0.2">
      <c r="F222" s="3"/>
    </row>
    <row r="223" spans="6:6" x14ac:dyDescent="0.2">
      <c r="F223" s="3"/>
    </row>
    <row r="224" spans="6:6" x14ac:dyDescent="0.2">
      <c r="F224" s="3"/>
    </row>
    <row r="225" spans="6:6" x14ac:dyDescent="0.2">
      <c r="F225" s="3"/>
    </row>
    <row r="226" spans="6:6" x14ac:dyDescent="0.2">
      <c r="F226" s="3"/>
    </row>
    <row r="227" spans="6:6" x14ac:dyDescent="0.2">
      <c r="F227" s="3"/>
    </row>
    <row r="228" spans="6:6" x14ac:dyDescent="0.2">
      <c r="F228" s="3"/>
    </row>
    <row r="229" spans="6:6" x14ac:dyDescent="0.2">
      <c r="F229" s="3"/>
    </row>
    <row r="230" spans="6:6" x14ac:dyDescent="0.2">
      <c r="F230" s="3"/>
    </row>
    <row r="231" spans="6:6" x14ac:dyDescent="0.2">
      <c r="F231" s="3"/>
    </row>
    <row r="232" spans="6:6" x14ac:dyDescent="0.2">
      <c r="F232" s="3"/>
    </row>
    <row r="233" spans="6:6" x14ac:dyDescent="0.2">
      <c r="F233" s="3"/>
    </row>
    <row r="234" spans="6:6" x14ac:dyDescent="0.2">
      <c r="F234" s="3"/>
    </row>
    <row r="235" spans="6:6" x14ac:dyDescent="0.2">
      <c r="F235" s="3"/>
    </row>
    <row r="236" spans="6:6" x14ac:dyDescent="0.2">
      <c r="F236" s="3"/>
    </row>
    <row r="237" spans="6:6" x14ac:dyDescent="0.2">
      <c r="F237" s="3"/>
    </row>
    <row r="238" spans="6:6" x14ac:dyDescent="0.2">
      <c r="F238" s="3"/>
    </row>
    <row r="239" spans="6:6" x14ac:dyDescent="0.2">
      <c r="F239" s="3"/>
    </row>
    <row r="240" spans="6:6" x14ac:dyDescent="0.2">
      <c r="F240" s="3"/>
    </row>
    <row r="241" spans="6:6" x14ac:dyDescent="0.2">
      <c r="F241" s="3"/>
    </row>
    <row r="242" spans="6:6" x14ac:dyDescent="0.2">
      <c r="F242" s="3"/>
    </row>
    <row r="243" spans="6:6" x14ac:dyDescent="0.2">
      <c r="F243" s="3"/>
    </row>
    <row r="244" spans="6:6" x14ac:dyDescent="0.2">
      <c r="F244" s="3"/>
    </row>
    <row r="245" spans="6:6" x14ac:dyDescent="0.2">
      <c r="F245" s="3"/>
    </row>
    <row r="246" spans="6:6" x14ac:dyDescent="0.2">
      <c r="F246" s="3"/>
    </row>
    <row r="247" spans="6:6" x14ac:dyDescent="0.2">
      <c r="F247" s="3"/>
    </row>
    <row r="248" spans="6:6" x14ac:dyDescent="0.2">
      <c r="F248" s="3"/>
    </row>
    <row r="249" spans="6:6" x14ac:dyDescent="0.2">
      <c r="F249" s="3"/>
    </row>
    <row r="250" spans="6:6" x14ac:dyDescent="0.2">
      <c r="F250" s="3"/>
    </row>
    <row r="251" spans="6:6" x14ac:dyDescent="0.2">
      <c r="F251" s="3"/>
    </row>
    <row r="252" spans="6:6" x14ac:dyDescent="0.2">
      <c r="F252" s="3"/>
    </row>
    <row r="253" spans="6:6" x14ac:dyDescent="0.2">
      <c r="F253" s="3"/>
    </row>
    <row r="254" spans="6:6" x14ac:dyDescent="0.2">
      <c r="F254" s="3"/>
    </row>
    <row r="255" spans="6:6" x14ac:dyDescent="0.2">
      <c r="F255" s="3"/>
    </row>
    <row r="256" spans="6:6" x14ac:dyDescent="0.2">
      <c r="F256" s="3"/>
    </row>
    <row r="257" spans="6:6" x14ac:dyDescent="0.2">
      <c r="F257" s="3"/>
    </row>
    <row r="258" spans="6:6" x14ac:dyDescent="0.2">
      <c r="F258" s="3"/>
    </row>
    <row r="259" spans="6:6" x14ac:dyDescent="0.2">
      <c r="F259" s="3"/>
    </row>
    <row r="260" spans="6:6" x14ac:dyDescent="0.2">
      <c r="F260" s="3"/>
    </row>
    <row r="261" spans="6:6" x14ac:dyDescent="0.2">
      <c r="F261" s="3"/>
    </row>
    <row r="262" spans="6:6" x14ac:dyDescent="0.2">
      <c r="F262" s="3"/>
    </row>
    <row r="263" spans="6:6" x14ac:dyDescent="0.2">
      <c r="F263" s="3"/>
    </row>
    <row r="264" spans="6:6" x14ac:dyDescent="0.2">
      <c r="F264" s="3"/>
    </row>
    <row r="265" spans="6:6" x14ac:dyDescent="0.2">
      <c r="F265" s="3"/>
    </row>
    <row r="266" spans="6:6" x14ac:dyDescent="0.2">
      <c r="F266" s="3"/>
    </row>
    <row r="267" spans="6:6" x14ac:dyDescent="0.2">
      <c r="F267" s="3"/>
    </row>
    <row r="268" spans="6:6" x14ac:dyDescent="0.2">
      <c r="F268" s="3"/>
    </row>
    <row r="269" spans="6:6" x14ac:dyDescent="0.2">
      <c r="F269" s="3"/>
    </row>
    <row r="270" spans="6:6" x14ac:dyDescent="0.2">
      <c r="F270" s="3"/>
    </row>
    <row r="271" spans="6:6" x14ac:dyDescent="0.2">
      <c r="F271" s="3"/>
    </row>
    <row r="272" spans="6:6" x14ac:dyDescent="0.2">
      <c r="F272" s="3"/>
    </row>
    <row r="273" spans="6:6" x14ac:dyDescent="0.2">
      <c r="F273" s="3"/>
    </row>
    <row r="274" spans="6:6" x14ac:dyDescent="0.2">
      <c r="F274" s="3"/>
    </row>
    <row r="275" spans="6:6" x14ac:dyDescent="0.2">
      <c r="F275" s="3"/>
    </row>
    <row r="276" spans="6:6" x14ac:dyDescent="0.2">
      <c r="F276" s="3"/>
    </row>
    <row r="277" spans="6:6" x14ac:dyDescent="0.2">
      <c r="F277" s="3"/>
    </row>
    <row r="278" spans="6:6" x14ac:dyDescent="0.2">
      <c r="F278" s="3"/>
    </row>
    <row r="279" spans="6:6" x14ac:dyDescent="0.2">
      <c r="F279" s="3"/>
    </row>
    <row r="280" spans="6:6" x14ac:dyDescent="0.2">
      <c r="F280" s="3"/>
    </row>
    <row r="281" spans="6:6" x14ac:dyDescent="0.2">
      <c r="F281" s="3"/>
    </row>
    <row r="282" spans="6:6" x14ac:dyDescent="0.2">
      <c r="F282" s="3"/>
    </row>
    <row r="283" spans="6:6" x14ac:dyDescent="0.2">
      <c r="F283" s="3"/>
    </row>
    <row r="284" spans="6:6" x14ac:dyDescent="0.2">
      <c r="F284" s="3"/>
    </row>
    <row r="285" spans="6:6" x14ac:dyDescent="0.2">
      <c r="F285" s="3"/>
    </row>
    <row r="286" spans="6:6" x14ac:dyDescent="0.2">
      <c r="F286" s="3"/>
    </row>
    <row r="287" spans="6:6" x14ac:dyDescent="0.2">
      <c r="F287" s="3"/>
    </row>
    <row r="288" spans="6:6" x14ac:dyDescent="0.2">
      <c r="F288" s="3"/>
    </row>
    <row r="289" spans="6:6" x14ac:dyDescent="0.2">
      <c r="F289" s="3"/>
    </row>
    <row r="290" spans="6:6" x14ac:dyDescent="0.2">
      <c r="F290" s="3"/>
    </row>
    <row r="291" spans="6:6" x14ac:dyDescent="0.2">
      <c r="F291" s="3"/>
    </row>
    <row r="292" spans="6:6" x14ac:dyDescent="0.2">
      <c r="F292" s="3"/>
    </row>
    <row r="293" spans="6:6" x14ac:dyDescent="0.2">
      <c r="F293" s="3"/>
    </row>
    <row r="294" spans="6:6" x14ac:dyDescent="0.2">
      <c r="F294" s="3"/>
    </row>
    <row r="295" spans="6:6" x14ac:dyDescent="0.2">
      <c r="F295" s="3"/>
    </row>
    <row r="296" spans="6:6" x14ac:dyDescent="0.2">
      <c r="F296" s="3"/>
    </row>
    <row r="297" spans="6:6" x14ac:dyDescent="0.2">
      <c r="F297" s="3"/>
    </row>
    <row r="298" spans="6:6" x14ac:dyDescent="0.2">
      <c r="F298" s="3"/>
    </row>
    <row r="299" spans="6:6" x14ac:dyDescent="0.2">
      <c r="F299" s="3"/>
    </row>
    <row r="300" spans="6:6" x14ac:dyDescent="0.2">
      <c r="F300" s="3"/>
    </row>
    <row r="301" spans="6:6" x14ac:dyDescent="0.2">
      <c r="F301" s="3"/>
    </row>
    <row r="302" spans="6:6" x14ac:dyDescent="0.2">
      <c r="F302" s="3"/>
    </row>
    <row r="303" spans="6:6" x14ac:dyDescent="0.2">
      <c r="F303" s="3"/>
    </row>
    <row r="304" spans="6:6" x14ac:dyDescent="0.2">
      <c r="F304" s="3"/>
    </row>
    <row r="305" spans="6:6" x14ac:dyDescent="0.2">
      <c r="F305" s="3"/>
    </row>
    <row r="306" spans="6:6" x14ac:dyDescent="0.2">
      <c r="F306" s="3"/>
    </row>
  </sheetData>
  <protectedRanges>
    <protectedRange sqref="G77:I108 L61:L108 J61 G62:J76" name="Range27"/>
    <protectedRange sqref="E2:E33" name="Range1_9_2_1_1_14_1"/>
    <protectedRange sqref="G2:G24" name="Range27_60_1"/>
    <protectedRange sqref="G2:G24" name="Range1_43_1"/>
    <protectedRange sqref="G2:G24" name="Range26_48_1"/>
    <protectedRange sqref="H2:H24" name="Range27_61_1"/>
    <protectedRange sqref="H2:H24" name="Range1_44_1"/>
    <protectedRange sqref="H2:H24" name="Range26_49_1"/>
    <protectedRange sqref="I2:I24" name="Range27_62_1"/>
    <protectedRange sqref="I2:I24" name="Range1_45_1"/>
    <protectedRange sqref="I2:I24" name="Range26_50_1"/>
    <protectedRange sqref="J2:J24" name="Range27_63_1"/>
    <protectedRange sqref="J2:J24" name="Range1_46_1"/>
    <protectedRange sqref="J2:J24" name="Range26_51_1"/>
    <protectedRange sqref="L2:L24" name="Range27_64_1"/>
    <protectedRange sqref="L2:L24" name="Range1_8_1_11_1"/>
    <protectedRange sqref="E34:E35" name="Range1_9_2_1_1_15_1"/>
    <protectedRange sqref="G25:G35" name="Range27_65_1"/>
    <protectedRange sqref="G25:G35" name="Range1_47_1"/>
    <protectedRange sqref="G25:G35" name="Range26_52_1"/>
    <protectedRange sqref="H25:H35" name="Range27_66"/>
    <protectedRange sqref="H25:H35" name="Range1_48_1"/>
    <protectedRange sqref="H25:H35" name="Range26_53_1"/>
    <protectedRange sqref="I25:I35" name="Range27_67_1"/>
    <protectedRange sqref="I25:I35" name="Range1_49_1"/>
    <protectedRange sqref="I25:I35" name="Range26_54_1"/>
    <protectedRange sqref="J25:J35" name="Range27_68_1"/>
    <protectedRange sqref="J25:J35" name="Range1_50_1"/>
    <protectedRange sqref="J25:J35" name="Range26_55_1"/>
    <protectedRange sqref="L25:L35" name="Range27_69_1"/>
    <protectedRange sqref="L25:L35" name="Range1_8_1_12_1"/>
    <protectedRange sqref="E36:E37" name="Range1_9_2_1_1_16_1"/>
    <protectedRange sqref="G36:G37" name="Range27_70_1"/>
    <protectedRange sqref="G36:G37" name="Range1_51_1"/>
    <protectedRange sqref="G36:G37" name="Range26_56_1"/>
    <protectedRange sqref="H36:H37" name="Range27_71_1"/>
    <protectedRange sqref="H36" name="Range1_8_1_13_1"/>
    <protectedRange sqref="H37" name="Range1_6_7"/>
    <protectedRange sqref="H36:H37" name="Range26_57_1"/>
    <protectedRange sqref="I36:I37" name="Range27_72_1"/>
    <protectedRange sqref="I36" name="Range1_4_2_1_2"/>
    <protectedRange sqref="I37" name="Range1_6_8"/>
    <protectedRange sqref="I36:I37" name="Range26_58_1"/>
    <protectedRange sqref="J36:J37" name="Range27_73_1"/>
    <protectedRange sqref="J36:J37" name="Range1_52"/>
    <protectedRange sqref="J36:J37" name="Range26_59"/>
    <protectedRange sqref="L36:L37" name="Range27_74_1"/>
    <protectedRange sqref="L36" name="Range1_8_5"/>
    <protectedRange sqref="L37" name="Range1_6_9"/>
    <protectedRange sqref="G106:I108 H76:J76 G80:I80 G81:G82 G83:I86 H89 L89 G90:G91 G96:I102 G104 I103:I104 L104" name="Range1"/>
    <protectedRange sqref="G77:I108 G70:J76" name="Range26"/>
    <protectedRange sqref="E38:E40" name="Range1_9_2_1_1_1"/>
    <protectedRange sqref="G38:G40" name="Range27_6"/>
    <protectedRange sqref="G38 G40" name="Range1_4"/>
    <protectedRange sqref="G39" name="Range1_8"/>
    <protectedRange sqref="G38:G40" name="Range26_4"/>
    <protectedRange sqref="H38:H40" name="Range27_7"/>
    <protectedRange sqref="H38" name="Range1_6"/>
    <protectedRange sqref="H39" name="Range1_8_3"/>
    <protectedRange sqref="H38:H40" name="Range26_5"/>
    <protectedRange sqref="I38:I40" name="Range27_8"/>
    <protectedRange sqref="I39:I40" name="Range1_5"/>
    <protectedRange sqref="I38:I40" name="Range26_6"/>
    <protectedRange sqref="J38:J40" name="Range27_9"/>
    <protectedRange sqref="J38:J40" name="Range1_7"/>
    <protectedRange sqref="J38:J40" name="Range26_7"/>
    <protectedRange sqref="L38:L40" name="Range27_10"/>
    <protectedRange sqref="L40 L38" name="Range1_10"/>
    <protectedRange sqref="L39" name="Range1_8_2"/>
    <protectedRange sqref="L38:L40" name="Range28_1"/>
    <protectedRange sqref="E41:E44" name="Range1_9_2_1_1_2"/>
    <protectedRange sqref="G41:G44" name="Range27_11"/>
    <protectedRange sqref="G41:G44" name="Range1_11"/>
    <protectedRange sqref="G41:G44" name="Range26_8"/>
    <protectedRange sqref="H41:H44" name="Range27_12"/>
    <protectedRange sqref="H41:H44" name="Range1_12"/>
    <protectedRange sqref="H41:H44" name="Range26_9"/>
    <protectedRange sqref="I41:I44" name="Range27_13"/>
    <protectedRange sqref="I41:I44" name="Range1_13"/>
    <protectedRange sqref="I41:I44" name="Range26_10"/>
    <protectedRange sqref="J41:J44" name="Range27_14"/>
    <protectedRange sqref="J41:J44" name="Range1_14"/>
    <protectedRange sqref="J41:J44" name="Range26_11"/>
    <protectedRange sqref="L41:L44" name="Range27_15"/>
    <protectedRange sqref="L41:L44" name="Range1_8_1_1"/>
    <protectedRange sqref="L41:L44" name="Range28_2"/>
    <protectedRange sqref="E45:E47" name="Range1_9_2_1_1_3"/>
    <protectedRange sqref="G45:G47" name="Range27_16"/>
    <protectedRange sqref="G45:G47" name="Range1_15"/>
    <protectedRange sqref="G45:G47" name="Range26_12"/>
    <protectedRange sqref="H45:H47" name="Range27_17"/>
    <protectedRange sqref="H45:H47" name="Range1_16"/>
    <protectedRange sqref="H45:H47" name="Range26_13"/>
    <protectedRange sqref="I45:I47" name="Range27_18"/>
    <protectedRange sqref="I45:I47" name="Range1_17"/>
    <protectedRange sqref="I45:I47" name="Range26_14"/>
    <protectedRange sqref="J45:J47" name="Range27_19"/>
    <protectedRange sqref="J45:J47" name="Range1_18"/>
    <protectedRange sqref="J45:J47" name="Range26_15"/>
    <protectedRange sqref="L45:L47" name="Range27_20"/>
    <protectedRange sqref="L45:L47" name="Range1_8_1_2"/>
    <protectedRange sqref="L45:L47" name="Range28_3"/>
    <protectedRange sqref="E48" name="Range1_9_2_1_1_4"/>
    <protectedRange sqref="G48" name="Range27_21"/>
    <protectedRange sqref="G48" name="Range1_19"/>
    <protectedRange sqref="G48" name="Range26_16"/>
    <protectedRange sqref="H48" name="Range27_22"/>
    <protectedRange sqref="H48" name="Range1_20"/>
    <protectedRange sqref="H48" name="Range26_17"/>
    <protectedRange sqref="I48" name="Range27_23"/>
    <protectedRange sqref="I48" name="Range1_21"/>
    <protectedRange sqref="I48" name="Range26_18"/>
    <protectedRange sqref="J48" name="Range27_24"/>
    <protectedRange sqref="J48" name="Range1_22"/>
    <protectedRange sqref="J48" name="Range26_19"/>
    <protectedRange sqref="L48" name="Range27_25"/>
    <protectedRange sqref="L48" name="Range1_8_1_3"/>
    <protectedRange sqref="L48" name="Range28_4"/>
    <protectedRange sqref="E49:E50" name="Range1_9_2_1_1_5"/>
    <protectedRange sqref="G49:G50" name="Range27_26"/>
    <protectedRange sqref="G49:G50" name="Range1_23"/>
    <protectedRange sqref="G49:G50" name="Range26_20"/>
    <protectedRange sqref="H49:H50" name="Range27_27"/>
    <protectedRange sqref="H49:H50" name="Range1_24"/>
    <protectedRange sqref="H49:H50" name="Range26_21"/>
    <protectedRange sqref="I49:I50" name="Range27_28"/>
    <protectedRange sqref="I49:I50" name="Range1_25"/>
    <protectedRange sqref="I49:I50" name="Range26_22"/>
    <protectedRange sqref="J49:J50" name="Range27_29"/>
    <protectedRange sqref="J49:J50" name="Range1_26"/>
    <protectedRange sqref="J49:J50" name="Range26_23"/>
    <protectedRange sqref="L49:L50" name="Range27_30"/>
    <protectedRange sqref="L49:L50" name="Range1_8_1_4"/>
    <protectedRange sqref="L49:L50" name="Range28_5"/>
    <protectedRange sqref="E51:E52" name="Range1_9_2_1_1_6"/>
    <protectedRange sqref="G51:G52" name="Range27_31"/>
    <protectedRange sqref="G51:G52" name="Range1_27"/>
    <protectedRange sqref="G51:G52" name="Range26_24"/>
    <protectedRange sqref="H51:H52" name="Range27_32"/>
    <protectedRange sqref="H51:H52" name="Range1_28"/>
    <protectedRange sqref="H51:H52" name="Range26_25"/>
    <protectedRange sqref="I51:I52" name="Range27_33"/>
    <protectedRange sqref="I51:I52" name="Range1_29"/>
    <protectedRange sqref="I51:I52" name="Range26_26"/>
    <protectedRange sqref="J51:J52" name="Range27_34"/>
    <protectedRange sqref="J51:J52" name="Range1_30"/>
    <protectedRange sqref="J51:J52" name="Range26_27"/>
    <protectedRange sqref="L51:L52" name="Range27_35"/>
    <protectedRange sqref="L51:L52" name="Range1_8_1_5"/>
    <protectedRange sqref="L51:L52" name="Range28_6"/>
    <protectedRange sqref="E53:E56" name="Range1_9_2_1_1_7"/>
    <protectedRange sqref="G53:G56" name="Range27_36"/>
    <protectedRange sqref="G56" name="Range1_4_1"/>
    <protectedRange sqref="G53" name="Range1_3_1"/>
    <protectedRange sqref="G54" name="Range1_8_4"/>
    <protectedRange sqref="G55" name="Range1_4_2"/>
    <protectedRange sqref="G53:G56" name="Range26_28"/>
    <protectedRange sqref="H53:H56" name="Range27_37"/>
    <protectedRange sqref="H56" name="Range1_31"/>
    <protectedRange sqref="H53" name="Range1_3_2"/>
    <protectedRange sqref="H54:H55" name="Range1_8_6"/>
    <protectedRange sqref="H53:H56" name="Range26_29"/>
    <protectedRange sqref="I53:I56" name="Range27_38"/>
    <protectedRange sqref="I56" name="Range1_4_3"/>
    <protectedRange sqref="I53" name="Range1_3_3"/>
    <protectedRange sqref="I54" name="Range1_8_7"/>
    <protectedRange sqref="I55" name="Range1_4_2_1"/>
    <protectedRange sqref="I53:I56" name="Range26_30"/>
    <protectedRange sqref="J53:J56" name="Range27_39"/>
    <protectedRange sqref="J56" name="Range1_32"/>
    <protectedRange sqref="J53" name="Range1_3_4"/>
    <protectedRange sqref="J54:J55" name="Range1_8_8"/>
    <protectedRange sqref="J53:J56" name="Range26_31"/>
    <protectedRange sqref="L53:L56" name="Range27_40"/>
    <protectedRange sqref="L56" name="Range1_33"/>
    <protectedRange sqref="L53" name="Range1_3_5"/>
    <protectedRange sqref="L54:L55" name="Range1_8_11"/>
    <protectedRange sqref="L53:L56" name="Range28_7"/>
    <protectedRange sqref="E57" name="Range1_9_2_1_1_8"/>
    <protectedRange sqref="G57" name="Range27_41"/>
    <protectedRange sqref="G57" name="Range1_34"/>
    <protectedRange sqref="G57" name="Range26_32"/>
    <protectedRange sqref="H57" name="Range27_42"/>
    <protectedRange sqref="H57" name="Range1_35"/>
    <protectedRange sqref="H57" name="Range26_33"/>
    <protectedRange sqref="I57" name="Range27_43"/>
    <protectedRange sqref="I57" name="Range1_36"/>
    <protectedRange sqref="I57" name="Range26_34"/>
    <protectedRange sqref="J57" name="Range27_44"/>
    <protectedRange sqref="J57" name="Range1_37"/>
    <protectedRange sqref="J57" name="Range26_35"/>
    <protectedRange sqref="L57" name="Range27_45"/>
    <protectedRange sqref="L57" name="Range1_8_1_6"/>
    <protectedRange sqref="L57" name="Range28_8"/>
    <protectedRange sqref="E58:E60" name="Range1_9_2_1_1_9"/>
    <protectedRange sqref="G58:G60" name="Range27_46"/>
    <protectedRange sqref="G58:G59" name="Range1_38"/>
    <protectedRange sqref="G60" name="Range1_8_3_1"/>
    <protectedRange sqref="G58:G60" name="Range26_36"/>
    <protectedRange sqref="H58:H60" name="Range27_47"/>
    <protectedRange sqref="H58" name="Range1_8_1_7"/>
    <protectedRange sqref="H59" name="Range1_6_1"/>
    <protectedRange sqref="H60" name="Range1_8_3_2"/>
    <protectedRange sqref="H58:H60" name="Range26_37"/>
    <protectedRange sqref="I58:I60" name="Range27_48"/>
    <protectedRange sqref="I58" name="Range1_4_2_1_1"/>
    <protectedRange sqref="I59" name="Range1_6_2"/>
    <protectedRange sqref="I60" name="Range1_8_3_3"/>
    <protectedRange sqref="I58:I60" name="Range26_38"/>
    <protectedRange sqref="J58:J60" name="Range27_49"/>
    <protectedRange sqref="J58:J59" name="Range1_74"/>
    <protectedRange sqref="J60" name="Range1_8_3_4"/>
    <protectedRange sqref="J58:J60" name="Range26_39"/>
    <protectedRange sqref="L58:L60" name="Range27_50"/>
    <protectedRange sqref="L58" name="Range1_8_12"/>
    <protectedRange sqref="L59" name="Range1_6_3"/>
    <protectedRange sqref="L60" name="Range1_8_3_5"/>
    <protectedRange sqref="L58:L60" name="Range28_9"/>
    <protectedRange sqref="E61" name="Range1_9_2_1_1_10"/>
    <protectedRange sqref="G61" name="Range27_51"/>
    <protectedRange sqref="G61" name="Range1_75"/>
    <protectedRange sqref="G61" name="Range26_40"/>
    <protectedRange sqref="H61" name="Range27_52"/>
    <protectedRange sqref="H61" name="Range1_76"/>
    <protectedRange sqref="H61" name="Range26_41"/>
    <protectedRange sqref="I61" name="Range27_75"/>
    <protectedRange sqref="I61" name="Range1_77"/>
    <protectedRange sqref="I61" name="Range26_82"/>
    <protectedRange sqref="J61" name="Range1_78"/>
    <protectedRange sqref="J61" name="Range26_83"/>
    <protectedRange sqref="L61" name="Range1_8_1_17"/>
    <protectedRange sqref="L61" name="Range28_10"/>
    <protectedRange sqref="E62" name="Range1_9_2_1_1_21"/>
    <protectedRange sqref="G62" name="Range1_79"/>
    <protectedRange sqref="G62" name="Range26_84"/>
    <protectedRange sqref="H62" name="Range1_8_1_18"/>
    <protectedRange sqref="H62" name="Range26_85"/>
    <protectedRange sqref="I62" name="Range1_4_2_1_5"/>
    <protectedRange sqref="I62" name="Range26_86"/>
    <protectedRange sqref="J62" name="Range1_80"/>
    <protectedRange sqref="J62" name="Range26_87"/>
    <protectedRange sqref="L62" name="Range1_8_13"/>
    <protectedRange sqref="L62" name="Range28_13"/>
    <protectedRange sqref="E63:E64" name="Range1_9_2_1_1_22"/>
    <protectedRange sqref="G63:G64" name="Range1_81"/>
    <protectedRange sqref="G63:G64" name="Range26_88"/>
    <protectedRange sqref="H63:H64" name="Range1_82"/>
    <protectedRange sqref="H63:H64" name="Range26_89"/>
    <protectedRange sqref="I63:I64" name="Range1_83"/>
    <protectedRange sqref="I63:I64" name="Range26_90"/>
    <protectedRange sqref="J63:J64" name="Range1_84"/>
    <protectedRange sqref="J63:J64" name="Range26_91"/>
    <protectedRange sqref="L63:L64" name="Range1_8_1_19"/>
    <protectedRange sqref="L63:L64" name="Range28_22"/>
    <protectedRange sqref="E65" name="Range1_9_2_1_1_23"/>
    <protectedRange sqref="G65" name="Range1_85"/>
    <protectedRange sqref="G65" name="Range26_92"/>
    <protectedRange sqref="H65" name="Range1_8_1_20"/>
    <protectedRange sqref="H65" name="Range26_93"/>
    <protectedRange sqref="I65" name="Range1_4_2_1_6"/>
    <protectedRange sqref="I65" name="Range26_94"/>
    <protectedRange sqref="J65" name="Range1_86"/>
    <protectedRange sqref="J65" name="Range26_95"/>
    <protectedRange sqref="L65" name="Range1_8_14"/>
    <protectedRange sqref="L65" name="Range28_23"/>
    <protectedRange sqref="E66:E69" name="Range1_9_2_1_1_24"/>
    <protectedRange sqref="G66:G69" name="Range1_87"/>
    <protectedRange sqref="G66:G69" name="Range26_96"/>
    <protectedRange sqref="H66:H69" name="Range1_88"/>
    <protectedRange sqref="H66:H69" name="Range26_97"/>
    <protectedRange sqref="I66:I69" name="Range1_89"/>
    <protectedRange sqref="I66:I69" name="Range26_98"/>
    <protectedRange sqref="J66:J69" name="Range1_90"/>
    <protectedRange sqref="J66:J69" name="Range26_99"/>
    <protectedRange sqref="L66:L69" name="Range1_8_1_21"/>
    <protectedRange sqref="L66:L69" name="Range28_24"/>
    <protectedRange sqref="E70" name="Range1_9_2_1_1_25"/>
    <protectedRange sqref="H70" name="Range1_8_3_21"/>
    <protectedRange sqref="J70" name="Range1_8_3_22"/>
    <protectedRange sqref="L70" name="Range1_8_3_23"/>
    <protectedRange sqref="L70" name="Range28_25"/>
    <protectedRange sqref="E71:E73" name="Range1_9_2_1_1_26"/>
    <protectedRange sqref="G71 G73" name="Range1_91"/>
    <protectedRange sqref="G72" name="Range1_8_15"/>
    <protectedRange sqref="H71" name="Range1_6_10"/>
    <protectedRange sqref="H72" name="Range1_8_3_24"/>
    <protectedRange sqref="I72:I73" name="Range1_92"/>
    <protectedRange sqref="J71:J73" name="Range1_93"/>
    <protectedRange sqref="L73 L71" name="Range1_94"/>
    <protectedRange sqref="L72" name="Range1_8_16"/>
    <protectedRange sqref="L71:L73" name="Range28_26"/>
    <protectedRange sqref="E74:E75" name="Range1_9_2_1_1_27"/>
    <protectedRange sqref="G74:G75" name="Range1_95"/>
    <protectedRange sqref="H74:H75" name="Range1_96"/>
    <protectedRange sqref="I74:I75" name="Range1_97"/>
    <protectedRange sqref="J74:J75" name="Range1_98"/>
    <protectedRange sqref="L74:L75" name="Range1_8_1_22"/>
    <protectedRange sqref="L74:L75" name="Range28_27"/>
    <protectedRange sqref="E76" name="Range1_9_2_1_1_28"/>
    <protectedRange sqref="G76" name="Range1_99"/>
    <protectedRange sqref="L76" name="Range1_8_1_23"/>
    <protectedRange sqref="L76" name="Range28_28"/>
    <protectedRange sqref="E77:E79" name="Range1_9_2_1_1_29"/>
    <protectedRange sqref="H79" name="Range1_6_4"/>
    <protectedRange sqref="H78 G77:I77" name="Range1_8_3_6"/>
    <protectedRange sqref="L79" name="Range1_6_5"/>
    <protectedRange sqref="L77:L78" name="Range1_8_3_7"/>
    <protectedRange sqref="L77:L79" name="Range28_29"/>
    <protectedRange sqref="E80" name="Range1_9_2_1_1_30"/>
    <protectedRange sqref="L80" name="Range1_8_1_24"/>
    <protectedRange sqref="L80" name="Range28_30"/>
    <protectedRange sqref="E81:E82" name="Range1_9_2_1_1_31"/>
    <protectedRange sqref="H81" name="Range1_8_1_25"/>
    <protectedRange sqref="I81" name="Range1_4_2_1_7"/>
    <protectedRange sqref="H82:I82" name="Range1_6_6"/>
    <protectedRange sqref="L81" name="Range1_8_17"/>
    <protectedRange sqref="L82" name="Range1_6_11"/>
    <protectedRange sqref="L81:L82" name="Range28_31"/>
    <protectedRange sqref="E83:E86" name="Range1_9_2_1_1_32"/>
    <protectedRange sqref="L83:L86" name="Range1_8_1_26"/>
    <protectedRange sqref="L83:L86" name="Range28_32"/>
    <protectedRange sqref="E87:E89" name="Range1_9_2_1_1_33"/>
    <protectedRange sqref="G89 I89" name="Range1_4_4"/>
    <protectedRange sqref="H88 G87:I87" name="Range1_8_18"/>
    <protectedRange sqref="G88 I88" name="Range1_4_2_2"/>
    <protectedRange sqref="L87:L88" name="Range1_8_19"/>
    <protectedRange sqref="L87:L89" name="Range28_33"/>
    <protectedRange sqref="E90:E92" name="Range1_9_2_1_1_34"/>
    <protectedRange sqref="H90" name="Range1_8_1_27"/>
    <protectedRange sqref="I90" name="Range1_4_2_1_8"/>
    <protectedRange sqref="H91:I91" name="Range1_6_12"/>
    <protectedRange sqref="G92:I92" name="Range1_8_3_8"/>
    <protectedRange sqref="L90" name="Range1_8_20"/>
    <protectedRange sqref="L91" name="Range1_6_13"/>
    <protectedRange sqref="L92" name="Range1_8_3_17"/>
    <protectedRange sqref="L90:L92" name="Range28_34"/>
    <protectedRange sqref="E93:E95" name="Range1_9_2_1_1_35"/>
    <protectedRange sqref="G93:I93" name="Range1_3_6"/>
    <protectedRange sqref="H95 G94:I94" name="Range1_8_21"/>
    <protectedRange sqref="G95 I95" name="Range1_4_2_3"/>
    <protectedRange sqref="L93" name="Range1_3_7"/>
    <protectedRange sqref="L94:L95" name="Range1_8_22"/>
    <protectedRange sqref="L93:L95" name="Range28_35"/>
    <protectedRange sqref="E96:E99" name="Range1_9_2_1_1_36"/>
    <protectedRange sqref="L96:L99" name="Range1_8_1_28"/>
    <protectedRange sqref="L96:L99" name="Range28_36"/>
    <protectedRange sqref="E100:E102" name="Range1_9_2_1_1_37"/>
    <protectedRange sqref="L100:L102" name="Range1_8_1_29"/>
    <protectedRange sqref="L100:L102" name="Range28_37"/>
    <protectedRange sqref="E103:E105" name="Range1_9_2_1_1_38"/>
    <protectedRange sqref="G105:I105" name="Range1_3_8"/>
    <protectedRange sqref="G103" name="Range1_8_23"/>
    <protectedRange sqref="H103" name="Range1_8_3_20"/>
    <protectedRange sqref="L105" name="Range1_3_9"/>
    <protectedRange sqref="L103" name="Range1_8_24"/>
    <protectedRange sqref="L103:L105" name="Range28_38"/>
    <protectedRange sqref="E106" name="Range1_9_2_1_1_39"/>
    <protectedRange sqref="L106" name="Range1_8_1_30"/>
    <protectedRange sqref="L106" name="Range28_39"/>
    <protectedRange sqref="E107:E108" name="Range1_9_2_1_1_40"/>
    <protectedRange sqref="L107:L108" name="Range1_8_1_31"/>
    <protectedRange sqref="L107:L108" name="Range28_40"/>
  </protectedRanges>
  <sortState ref="A2:W176">
    <sortCondition ref="A2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6"/>
  <sheetViews>
    <sheetView zoomScaleNormal="100" workbookViewId="0">
      <selection activeCell="C24" sqref="C24"/>
    </sheetView>
  </sheetViews>
  <sheetFormatPr defaultRowHeight="12.75" x14ac:dyDescent="0.2"/>
  <cols>
    <col min="1" max="1" width="24.7109375" style="4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4"/>
  </cols>
  <sheetData>
    <row r="1" spans="1:4" s="10" customFormat="1" ht="27" customHeight="1" thickBot="1" x14ac:dyDescent="0.3">
      <c r="A1" s="13" t="s">
        <v>0</v>
      </c>
      <c r="B1" s="19" t="s">
        <v>25</v>
      </c>
      <c r="C1" s="19" t="s">
        <v>26</v>
      </c>
      <c r="D1" s="19" t="s">
        <v>27</v>
      </c>
    </row>
    <row r="2" spans="1:4" x14ac:dyDescent="0.2">
      <c r="A2" s="47" t="s">
        <v>37</v>
      </c>
      <c r="B2" s="48">
        <v>0</v>
      </c>
      <c r="C2" s="57" t="s">
        <v>78</v>
      </c>
      <c r="D2" s="48">
        <v>0</v>
      </c>
    </row>
    <row r="3" spans="1:4" x14ac:dyDescent="0.2">
      <c r="A3" s="47" t="s">
        <v>38</v>
      </c>
      <c r="B3" s="48">
        <v>0</v>
      </c>
      <c r="C3" s="57" t="s">
        <v>79</v>
      </c>
      <c r="D3" s="48">
        <v>0</v>
      </c>
    </row>
    <row r="4" spans="1:4" x14ac:dyDescent="0.2">
      <c r="A4" s="47" t="s">
        <v>39</v>
      </c>
      <c r="B4" s="48">
        <v>0</v>
      </c>
      <c r="C4" s="57" t="s">
        <v>80</v>
      </c>
      <c r="D4" s="48">
        <v>0</v>
      </c>
    </row>
    <row r="5" spans="1:4" x14ac:dyDescent="0.2">
      <c r="A5" s="47" t="s">
        <v>40</v>
      </c>
      <c r="B5" s="48">
        <v>0</v>
      </c>
      <c r="C5" s="57" t="s">
        <v>81</v>
      </c>
      <c r="D5" s="48">
        <v>0</v>
      </c>
    </row>
    <row r="6" spans="1:4" x14ac:dyDescent="0.2">
      <c r="A6" s="47" t="s">
        <v>41</v>
      </c>
      <c r="B6" s="48">
        <v>0</v>
      </c>
      <c r="C6" s="57" t="s">
        <v>82</v>
      </c>
      <c r="D6" s="48">
        <v>0</v>
      </c>
    </row>
    <row r="7" spans="1:4" x14ac:dyDescent="0.2">
      <c r="A7" s="47" t="s">
        <v>42</v>
      </c>
      <c r="B7" s="48">
        <v>0</v>
      </c>
      <c r="C7" s="57" t="s">
        <v>83</v>
      </c>
      <c r="D7" s="48">
        <v>0</v>
      </c>
    </row>
    <row r="8" spans="1:4" x14ac:dyDescent="0.2">
      <c r="A8" s="47" t="s">
        <v>43</v>
      </c>
      <c r="B8" s="48">
        <v>0</v>
      </c>
      <c r="C8" s="57" t="s">
        <v>84</v>
      </c>
      <c r="D8" s="48">
        <v>0</v>
      </c>
    </row>
    <row r="9" spans="1:4" x14ac:dyDescent="0.2">
      <c r="A9" s="47" t="s">
        <v>44</v>
      </c>
      <c r="B9" s="48">
        <v>0</v>
      </c>
      <c r="C9" s="57" t="s">
        <v>85</v>
      </c>
      <c r="D9" s="48">
        <v>0</v>
      </c>
    </row>
    <row r="10" spans="1:4" x14ac:dyDescent="0.2">
      <c r="A10" s="47" t="s">
        <v>45</v>
      </c>
      <c r="B10" s="48">
        <v>0</v>
      </c>
      <c r="C10" s="57" t="s">
        <v>86</v>
      </c>
      <c r="D10" s="48">
        <v>0</v>
      </c>
    </row>
    <row r="11" spans="1:4" x14ac:dyDescent="0.2">
      <c r="A11" s="47" t="s">
        <v>46</v>
      </c>
      <c r="B11" s="48">
        <v>0</v>
      </c>
      <c r="C11" s="57" t="s">
        <v>87</v>
      </c>
      <c r="D11" s="48">
        <v>0</v>
      </c>
    </row>
    <row r="12" spans="1:4" x14ac:dyDescent="0.2">
      <c r="A12" s="47" t="s">
        <v>47</v>
      </c>
      <c r="B12" s="48">
        <v>0</v>
      </c>
      <c r="C12" s="57" t="s">
        <v>88</v>
      </c>
      <c r="D12" s="48">
        <v>0</v>
      </c>
    </row>
    <row r="13" spans="1:4" x14ac:dyDescent="0.2">
      <c r="A13" s="47" t="s">
        <v>48</v>
      </c>
      <c r="B13" s="48">
        <v>0</v>
      </c>
      <c r="C13" s="57" t="s">
        <v>89</v>
      </c>
      <c r="D13" s="48">
        <v>0</v>
      </c>
    </row>
    <row r="14" spans="1:4" x14ac:dyDescent="0.2">
      <c r="A14" s="47" t="s">
        <v>49</v>
      </c>
      <c r="B14" s="48">
        <v>0</v>
      </c>
      <c r="C14" s="57" t="s">
        <v>90</v>
      </c>
      <c r="D14" s="48">
        <v>0</v>
      </c>
    </row>
    <row r="15" spans="1:4" x14ac:dyDescent="0.2">
      <c r="A15" s="47" t="s">
        <v>50</v>
      </c>
      <c r="B15" s="48">
        <v>0</v>
      </c>
      <c r="C15" s="57" t="s">
        <v>91</v>
      </c>
      <c r="D15" s="48">
        <v>0</v>
      </c>
    </row>
    <row r="16" spans="1:4" x14ac:dyDescent="0.2">
      <c r="A16" s="47" t="s">
        <v>51</v>
      </c>
      <c r="B16" s="48">
        <v>0</v>
      </c>
      <c r="C16" s="57" t="s">
        <v>92</v>
      </c>
      <c r="D16" s="48">
        <v>0</v>
      </c>
    </row>
    <row r="17" spans="1:4" x14ac:dyDescent="0.2">
      <c r="A17" s="47" t="s">
        <v>52</v>
      </c>
      <c r="B17" s="48">
        <v>0</v>
      </c>
      <c r="C17" s="57" t="s">
        <v>93</v>
      </c>
      <c r="D17" s="48">
        <v>0</v>
      </c>
    </row>
    <row r="18" spans="1:4" x14ac:dyDescent="0.2">
      <c r="A18" s="47" t="s">
        <v>53</v>
      </c>
      <c r="B18" s="48">
        <v>0</v>
      </c>
      <c r="C18" s="57" t="s">
        <v>94</v>
      </c>
      <c r="D18" s="48">
        <v>0</v>
      </c>
    </row>
    <row r="19" spans="1:4" x14ac:dyDescent="0.2">
      <c r="A19" s="45" t="s">
        <v>129</v>
      </c>
      <c r="B19" s="1">
        <v>0</v>
      </c>
      <c r="C19" s="4">
        <v>8.5299999999999994</v>
      </c>
      <c r="D19" s="1">
        <v>0</v>
      </c>
    </row>
    <row r="20" spans="1:4" x14ac:dyDescent="0.2">
      <c r="A20" s="45" t="s">
        <v>130</v>
      </c>
      <c r="B20" s="1">
        <v>0</v>
      </c>
      <c r="C20" s="4">
        <v>20.49</v>
      </c>
      <c r="D20" s="1">
        <v>0</v>
      </c>
    </row>
    <row r="21" spans="1:4" ht="15" x14ac:dyDescent="0.25">
      <c r="A21" s="22"/>
      <c r="C21"/>
    </row>
    <row r="22" spans="1:4" ht="15" x14ac:dyDescent="0.25">
      <c r="A22" s="22"/>
      <c r="C22"/>
    </row>
    <row r="23" spans="1:4" ht="15" x14ac:dyDescent="0.25">
      <c r="A23" s="22"/>
      <c r="C23"/>
    </row>
    <row r="24" spans="1:4" ht="15" x14ac:dyDescent="0.25">
      <c r="A24" s="22"/>
      <c r="C24"/>
    </row>
    <row r="25" spans="1:4" ht="15" x14ac:dyDescent="0.25">
      <c r="A25" s="22"/>
      <c r="C25"/>
    </row>
    <row r="26" spans="1:4" ht="15" x14ac:dyDescent="0.25">
      <c r="A26" s="22"/>
      <c r="C26"/>
    </row>
    <row r="27" spans="1:4" ht="15" x14ac:dyDescent="0.25">
      <c r="A27" s="22"/>
      <c r="C27"/>
    </row>
    <row r="28" spans="1:4" ht="15" x14ac:dyDescent="0.25">
      <c r="A28" s="22"/>
      <c r="C28"/>
    </row>
    <row r="29" spans="1:4" ht="15" x14ac:dyDescent="0.25">
      <c r="A29" s="22"/>
      <c r="C29"/>
    </row>
    <row r="30" spans="1:4" ht="15" x14ac:dyDescent="0.25">
      <c r="A30" s="22"/>
      <c r="C30"/>
    </row>
    <row r="31" spans="1:4" ht="15" x14ac:dyDescent="0.25">
      <c r="A31" s="22"/>
      <c r="C31"/>
    </row>
    <row r="32" spans="1:4" ht="15" x14ac:dyDescent="0.25">
      <c r="A32" s="22"/>
      <c r="C32"/>
    </row>
    <row r="33" spans="1:5" ht="15" x14ac:dyDescent="0.25">
      <c r="A33" s="22"/>
      <c r="C33"/>
    </row>
    <row r="34" spans="1:5" ht="15" x14ac:dyDescent="0.25">
      <c r="A34" s="22"/>
      <c r="C34"/>
    </row>
    <row r="35" spans="1:5" ht="15" x14ac:dyDescent="0.25">
      <c r="A35" s="22"/>
      <c r="C35"/>
      <c r="E35"/>
    </row>
    <row r="36" spans="1:5" ht="15" x14ac:dyDescent="0.25">
      <c r="A36" s="22"/>
      <c r="C36"/>
      <c r="E36"/>
    </row>
    <row r="37" spans="1:5" ht="15" x14ac:dyDescent="0.25">
      <c r="A37" s="22"/>
      <c r="C37"/>
      <c r="E37"/>
    </row>
    <row r="38" spans="1:5" ht="15" x14ac:dyDescent="0.25">
      <c r="A38" s="22"/>
      <c r="C38"/>
    </row>
    <row r="39" spans="1:5" ht="15" x14ac:dyDescent="0.25">
      <c r="A39" s="22"/>
      <c r="C39"/>
    </row>
    <row r="40" spans="1:5" ht="15" x14ac:dyDescent="0.25">
      <c r="A40" s="22"/>
      <c r="C40"/>
    </row>
    <row r="41" spans="1:5" x14ac:dyDescent="0.2">
      <c r="A41" s="22"/>
    </row>
    <row r="42" spans="1:5" x14ac:dyDescent="0.2">
      <c r="A42" s="22"/>
    </row>
    <row r="43" spans="1:5" x14ac:dyDescent="0.2">
      <c r="A43" s="22"/>
    </row>
    <row r="44" spans="1:5" x14ac:dyDescent="0.2">
      <c r="A44" s="22"/>
    </row>
    <row r="45" spans="1:5" x14ac:dyDescent="0.2">
      <c r="A45" s="2"/>
    </row>
    <row r="46" spans="1:5" x14ac:dyDescent="0.2">
      <c r="A46" s="2"/>
    </row>
    <row r="47" spans="1:5" x14ac:dyDescent="0.2">
      <c r="A47" s="2"/>
    </row>
    <row r="48" spans="1:5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</sheetData>
  <sortState ref="A2:L93">
    <sortCondition ref="A2"/>
  </sortState>
  <pageMargins left="0.7" right="0.7" top="0.75" bottom="0.75" header="0.3" footer="0.3"/>
  <pageSetup paperSize="8" orientation="portrait" r:id="rId1"/>
  <ignoredErrors>
    <ignoredError sqref="C2:C18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5" t="s">
        <v>6</v>
      </c>
      <c r="B1" s="26" t="s">
        <v>30</v>
      </c>
      <c r="C1" s="26" t="s">
        <v>31</v>
      </c>
      <c r="D1" s="27" t="s">
        <v>29</v>
      </c>
    </row>
    <row r="2" spans="1:4" x14ac:dyDescent="0.25">
      <c r="A2" s="24"/>
      <c r="B2" s="24"/>
      <c r="C2" s="24"/>
      <c r="D2" s="24"/>
    </row>
    <row r="3" spans="1:4" x14ac:dyDescent="0.25">
      <c r="A3" s="23"/>
      <c r="B3" s="23"/>
      <c r="C3" s="23"/>
      <c r="D3" s="23"/>
    </row>
    <row r="4" spans="1:4" x14ac:dyDescent="0.25">
      <c r="A4" s="23"/>
      <c r="B4" s="23"/>
      <c r="C4" s="23"/>
      <c r="D4" s="23"/>
    </row>
    <row r="5" spans="1:4" x14ac:dyDescent="0.25">
      <c r="A5" s="23"/>
      <c r="B5" s="23"/>
      <c r="C5" s="23"/>
      <c r="D5" s="23"/>
    </row>
    <row r="6" spans="1:4" x14ac:dyDescent="0.25">
      <c r="A6" s="23"/>
      <c r="B6" s="23"/>
      <c r="C6" s="23"/>
      <c r="D6" s="23"/>
    </row>
    <row r="7" spans="1:4" x14ac:dyDescent="0.25">
      <c r="A7" s="23"/>
      <c r="B7" s="23"/>
      <c r="C7" s="23"/>
      <c r="D7" s="23"/>
    </row>
    <row r="8" spans="1:4" x14ac:dyDescent="0.25">
      <c r="A8" s="23"/>
      <c r="B8" s="23"/>
      <c r="C8" s="23"/>
      <c r="D8" s="23"/>
    </row>
    <row r="9" spans="1:4" x14ac:dyDescent="0.25">
      <c r="A9" s="23"/>
      <c r="B9" s="23"/>
      <c r="C9" s="23"/>
      <c r="D9" s="23"/>
    </row>
    <row r="10" spans="1:4" x14ac:dyDescent="0.25">
      <c r="A10" s="23"/>
      <c r="B10" s="23"/>
      <c r="C10" s="23"/>
      <c r="D10" s="23"/>
    </row>
    <row r="11" spans="1:4" x14ac:dyDescent="0.25">
      <c r="A11" s="23"/>
      <c r="B11" s="23"/>
      <c r="C11" s="23"/>
      <c r="D11" s="23"/>
    </row>
    <row r="12" spans="1:4" x14ac:dyDescent="0.25">
      <c r="A12" s="23"/>
      <c r="B12" s="23"/>
      <c r="C12" s="23"/>
      <c r="D12" s="23"/>
    </row>
    <row r="13" spans="1:4" x14ac:dyDescent="0.25">
      <c r="A13" s="23"/>
      <c r="B13" s="23"/>
      <c r="C13" s="23"/>
      <c r="D13" s="23"/>
    </row>
    <row r="14" spans="1:4" x14ac:dyDescent="0.25">
      <c r="A14" s="23"/>
      <c r="B14" s="23"/>
      <c r="C14" s="23"/>
      <c r="D14" s="23"/>
    </row>
    <row r="15" spans="1:4" x14ac:dyDescent="0.25">
      <c r="A15" s="23"/>
      <c r="B15" s="23"/>
      <c r="C15" s="23"/>
      <c r="D15" s="23"/>
    </row>
    <row r="16" spans="1:4" x14ac:dyDescent="0.25">
      <c r="A16" s="23"/>
      <c r="B16" s="23"/>
      <c r="C16" s="23"/>
      <c r="D16" s="23"/>
    </row>
    <row r="17" spans="1:4" x14ac:dyDescent="0.25">
      <c r="A17" s="23"/>
      <c r="B17" s="23"/>
      <c r="C17" s="23"/>
      <c r="D17" s="23"/>
    </row>
    <row r="18" spans="1:4" x14ac:dyDescent="0.25">
      <c r="A18" s="23"/>
      <c r="B18" s="23"/>
      <c r="C18" s="23"/>
      <c r="D18" s="23"/>
    </row>
    <row r="19" spans="1:4" x14ac:dyDescent="0.25">
      <c r="A19" s="23"/>
      <c r="B19" s="23"/>
      <c r="C19" s="23"/>
      <c r="D19" s="23"/>
    </row>
    <row r="20" spans="1:4" x14ac:dyDescent="0.25">
      <c r="A20" s="23"/>
      <c r="B20" s="23"/>
      <c r="C20" s="23"/>
      <c r="D20" s="23"/>
    </row>
    <row r="21" spans="1:4" x14ac:dyDescent="0.25">
      <c r="A21" s="23"/>
      <c r="B21" s="23"/>
      <c r="C21" s="23"/>
      <c r="D21" s="23"/>
    </row>
    <row r="22" spans="1:4" x14ac:dyDescent="0.25">
      <c r="A22" s="23"/>
      <c r="B22" s="23"/>
      <c r="C22" s="23"/>
      <c r="D22" s="23"/>
    </row>
    <row r="23" spans="1:4" x14ac:dyDescent="0.25">
      <c r="A23" s="23"/>
      <c r="B23" s="23"/>
      <c r="C23" s="23"/>
      <c r="D23" s="23"/>
    </row>
    <row r="24" spans="1:4" x14ac:dyDescent="0.25">
      <c r="A24" s="23"/>
      <c r="B24" s="23"/>
      <c r="C24" s="23"/>
      <c r="D24" s="23"/>
    </row>
    <row r="25" spans="1:4" x14ac:dyDescent="0.25">
      <c r="A25" s="23"/>
      <c r="B25" s="23"/>
      <c r="C25" s="23"/>
      <c r="D25" s="23"/>
    </row>
    <row r="26" spans="1:4" x14ac:dyDescent="0.25">
      <c r="A26" s="23"/>
      <c r="B26" s="23"/>
      <c r="C26" s="23"/>
      <c r="D26" s="23"/>
    </row>
    <row r="27" spans="1:4" x14ac:dyDescent="0.25">
      <c r="A27" s="23"/>
      <c r="B27" s="23"/>
      <c r="C27" s="23"/>
      <c r="D27" s="23"/>
    </row>
    <row r="28" spans="1:4" x14ac:dyDescent="0.25">
      <c r="A28" s="23"/>
      <c r="B28" s="23"/>
      <c r="C28" s="23"/>
      <c r="D28" s="23"/>
    </row>
    <row r="29" spans="1:4" x14ac:dyDescent="0.25">
      <c r="A29" s="23"/>
      <c r="B29" s="23"/>
      <c r="C29" s="23"/>
      <c r="D29" s="23"/>
    </row>
    <row r="30" spans="1:4" x14ac:dyDescent="0.25">
      <c r="A30" s="23"/>
      <c r="B30" s="23"/>
      <c r="C30" s="23"/>
      <c r="D30" s="23"/>
    </row>
    <row r="31" spans="1:4" x14ac:dyDescent="0.25">
      <c r="A31" s="23"/>
      <c r="B31" s="23"/>
      <c r="C31" s="23"/>
      <c r="D31" s="23"/>
    </row>
    <row r="32" spans="1:4" x14ac:dyDescent="0.25">
      <c r="A32" s="23"/>
      <c r="B32" s="23"/>
      <c r="C32" s="23"/>
      <c r="D32" s="23"/>
    </row>
    <row r="33" spans="1:4" x14ac:dyDescent="0.25">
      <c r="A33" s="23"/>
      <c r="B33" s="23"/>
      <c r="C33" s="23"/>
      <c r="D33" s="23"/>
    </row>
    <row r="34" spans="1:4" x14ac:dyDescent="0.25">
      <c r="A34" s="23"/>
      <c r="B34" s="23"/>
      <c r="C34" s="23"/>
      <c r="D34" s="23"/>
    </row>
    <row r="35" spans="1:4" x14ac:dyDescent="0.25">
      <c r="A35" s="23"/>
      <c r="B35" s="23"/>
      <c r="C35" s="23"/>
      <c r="D35" s="23"/>
    </row>
    <row r="36" spans="1:4" x14ac:dyDescent="0.25">
      <c r="A36" s="23"/>
      <c r="B36" s="23"/>
      <c r="C36" s="23"/>
      <c r="D36" s="23"/>
    </row>
    <row r="37" spans="1:4" x14ac:dyDescent="0.25">
      <c r="A37" s="23"/>
      <c r="B37" s="23"/>
      <c r="C37" s="23"/>
      <c r="D37" s="23"/>
    </row>
    <row r="38" spans="1:4" x14ac:dyDescent="0.25">
      <c r="A38" s="23"/>
      <c r="B38" s="23"/>
      <c r="C38" s="23"/>
      <c r="D38" s="23"/>
    </row>
    <row r="39" spans="1:4" x14ac:dyDescent="0.25">
      <c r="A39" s="23"/>
      <c r="B39" s="23"/>
      <c r="C39" s="23"/>
      <c r="D39" s="23"/>
    </row>
    <row r="40" spans="1:4" x14ac:dyDescent="0.25">
      <c r="A40" s="23"/>
      <c r="B40" s="23"/>
      <c r="C40" s="23"/>
      <c r="D40" s="23"/>
    </row>
    <row r="41" spans="1:4" x14ac:dyDescent="0.25">
      <c r="A41" s="23"/>
      <c r="B41" s="23"/>
      <c r="C41" s="23"/>
      <c r="D41" s="23"/>
    </row>
    <row r="42" spans="1:4" x14ac:dyDescent="0.25">
      <c r="A42" s="23"/>
      <c r="B42" s="23"/>
      <c r="C42" s="23"/>
      <c r="D42" s="23"/>
    </row>
    <row r="43" spans="1:4" x14ac:dyDescent="0.25">
      <c r="A43" s="23"/>
      <c r="B43" s="23"/>
      <c r="C43" s="23"/>
      <c r="D43" s="23"/>
    </row>
    <row r="44" spans="1:4" x14ac:dyDescent="0.25">
      <c r="A44" s="23"/>
      <c r="B44" s="23"/>
      <c r="C44" s="23"/>
      <c r="D44" s="23"/>
    </row>
    <row r="45" spans="1:4" x14ac:dyDescent="0.25">
      <c r="A45" s="23"/>
      <c r="B45" s="23"/>
      <c r="C45" s="23"/>
      <c r="D45" s="23"/>
    </row>
    <row r="46" spans="1:4" x14ac:dyDescent="0.25">
      <c r="A46" s="23"/>
      <c r="B46" s="23"/>
      <c r="C46" s="23"/>
      <c r="D46" s="23"/>
    </row>
    <row r="47" spans="1:4" x14ac:dyDescent="0.25">
      <c r="A47" s="23"/>
      <c r="B47" s="23"/>
      <c r="C47" s="23"/>
      <c r="D47" s="23"/>
    </row>
    <row r="48" spans="1:4" x14ac:dyDescent="0.25">
      <c r="A48" s="23"/>
      <c r="B48" s="23"/>
      <c r="C48" s="23"/>
      <c r="D48" s="23"/>
    </row>
    <row r="49" spans="1:4" x14ac:dyDescent="0.25">
      <c r="A49" s="23"/>
      <c r="B49" s="23"/>
      <c r="C49" s="23"/>
      <c r="D49" s="23"/>
    </row>
    <row r="50" spans="1:4" x14ac:dyDescent="0.25">
      <c r="A50" s="23"/>
      <c r="B50" s="23"/>
      <c r="C50" s="23"/>
      <c r="D50" s="23"/>
    </row>
    <row r="51" spans="1:4" x14ac:dyDescent="0.25">
      <c r="A51" s="23"/>
      <c r="B51" s="23"/>
      <c r="C51" s="23"/>
      <c r="D51" s="23"/>
    </row>
    <row r="52" spans="1:4" x14ac:dyDescent="0.25">
      <c r="A52" s="23"/>
      <c r="B52" s="23"/>
      <c r="C52" s="23"/>
      <c r="D52" s="23"/>
    </row>
    <row r="53" spans="1:4" x14ac:dyDescent="0.25">
      <c r="A53" s="23"/>
      <c r="B53" s="23"/>
      <c r="C53" s="23"/>
      <c r="D53" s="23"/>
    </row>
    <row r="54" spans="1:4" x14ac:dyDescent="0.25">
      <c r="A54" s="23"/>
      <c r="B54" s="23"/>
      <c r="C54" s="23"/>
      <c r="D54" s="23"/>
    </row>
    <row r="55" spans="1:4" x14ac:dyDescent="0.25">
      <c r="A55" s="23"/>
      <c r="B55" s="23"/>
      <c r="C55" s="23"/>
      <c r="D55" s="23"/>
    </row>
    <row r="56" spans="1:4" x14ac:dyDescent="0.25">
      <c r="A56" s="23"/>
      <c r="B56" s="23"/>
      <c r="C56" s="23"/>
      <c r="D56" s="23"/>
    </row>
    <row r="57" spans="1:4" x14ac:dyDescent="0.25">
      <c r="A57" s="23"/>
      <c r="B57" s="23"/>
      <c r="C57" s="23"/>
      <c r="D57" s="23"/>
    </row>
    <row r="58" spans="1:4" x14ac:dyDescent="0.25">
      <c r="A58" s="23"/>
      <c r="B58" s="23"/>
      <c r="C58" s="23"/>
      <c r="D58" s="23"/>
    </row>
    <row r="59" spans="1:4" x14ac:dyDescent="0.25">
      <c r="A59" s="23"/>
      <c r="B59" s="23"/>
      <c r="C59" s="23"/>
      <c r="D59" s="23"/>
    </row>
    <row r="60" spans="1:4" x14ac:dyDescent="0.25">
      <c r="A60" s="23"/>
      <c r="B60" s="23"/>
      <c r="C60" s="23"/>
      <c r="D60" s="23"/>
    </row>
    <row r="61" spans="1:4" x14ac:dyDescent="0.25">
      <c r="A61" s="23"/>
      <c r="B61" s="23"/>
      <c r="C61" s="23"/>
      <c r="D61" s="23"/>
    </row>
    <row r="62" spans="1:4" x14ac:dyDescent="0.25">
      <c r="A62" s="23"/>
      <c r="B62" s="23"/>
      <c r="C62" s="23"/>
      <c r="D62" s="23"/>
    </row>
    <row r="63" spans="1:4" x14ac:dyDescent="0.25">
      <c r="A63" s="23"/>
      <c r="B63" s="23"/>
      <c r="C63" s="23"/>
      <c r="D63" s="23"/>
    </row>
    <row r="64" spans="1:4" x14ac:dyDescent="0.25">
      <c r="A64" s="23"/>
      <c r="B64" s="23"/>
      <c r="C64" s="23"/>
      <c r="D64" s="23"/>
    </row>
    <row r="65" spans="1:4" x14ac:dyDescent="0.25">
      <c r="A65" s="23"/>
      <c r="B65" s="23"/>
      <c r="C65" s="23"/>
      <c r="D65" s="23"/>
    </row>
    <row r="66" spans="1:4" x14ac:dyDescent="0.25">
      <c r="A66" s="23"/>
      <c r="B66" s="23"/>
      <c r="C66" s="23"/>
      <c r="D66" s="23"/>
    </row>
    <row r="67" spans="1:4" x14ac:dyDescent="0.25">
      <c r="A67" s="23"/>
      <c r="B67" s="23"/>
      <c r="C67" s="23"/>
      <c r="D67" s="23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Luz Barnachea</cp:lastModifiedBy>
  <dcterms:created xsi:type="dcterms:W3CDTF">2016-06-29T01:24:52Z</dcterms:created>
  <dcterms:modified xsi:type="dcterms:W3CDTF">2020-10-14T06:16:07Z</dcterms:modified>
</cp:coreProperties>
</file>