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Y\L650 SDY 126S ODW\"/>
    </mc:Choice>
  </mc:AlternateContent>
  <bookViews>
    <workbookView xWindow="0" yWindow="0" windowWidth="24240" windowHeight="11430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110" i="2" l="1"/>
  <c r="C110" i="2" s="1"/>
  <c r="B111" i="2" s="1"/>
  <c r="C111" i="2" s="1"/>
  <c r="B112" i="2" s="1"/>
  <c r="C112" i="2" s="1"/>
  <c r="B107" i="2"/>
  <c r="C107" i="2" s="1"/>
  <c r="B108" i="2" s="1"/>
  <c r="C108" i="2" s="1"/>
  <c r="C103" i="2"/>
  <c r="B104" i="2" s="1"/>
  <c r="C104" i="2" s="1"/>
  <c r="B105" i="2" s="1"/>
  <c r="C105" i="2" s="1"/>
  <c r="B103" i="2"/>
  <c r="B99" i="2"/>
  <c r="C99" i="2" s="1"/>
  <c r="B100" i="2" s="1"/>
  <c r="C100" i="2" s="1"/>
  <c r="B101" i="2" s="1"/>
  <c r="C101" i="2" s="1"/>
  <c r="B95" i="2"/>
  <c r="C95" i="2" s="1"/>
  <c r="B96" i="2" s="1"/>
  <c r="C96" i="2" s="1"/>
  <c r="B97" i="2" s="1"/>
  <c r="C97" i="2" s="1"/>
  <c r="C91" i="2"/>
  <c r="B92" i="2" s="1"/>
  <c r="C92" i="2" s="1"/>
  <c r="B93" i="2" s="1"/>
  <c r="C93" i="2" s="1"/>
  <c r="B91" i="2"/>
  <c r="B87" i="2"/>
  <c r="C87" i="2" s="1"/>
  <c r="B88" i="2" s="1"/>
  <c r="C88" i="2" s="1"/>
  <c r="B89" i="2" s="1"/>
  <c r="C89" i="2" s="1"/>
  <c r="B85" i="2"/>
  <c r="C85" i="2" s="1"/>
  <c r="B82" i="2"/>
  <c r="C82" i="2" s="1"/>
  <c r="B83" i="2" s="1"/>
  <c r="C83" i="2" s="1"/>
  <c r="B79" i="2"/>
  <c r="C79" i="2" s="1"/>
  <c r="B80" i="2" s="1"/>
  <c r="C80" i="2" s="1"/>
  <c r="B76" i="2"/>
  <c r="C76" i="2" s="1"/>
  <c r="B77" i="2" s="1"/>
  <c r="C77" i="2" s="1"/>
  <c r="B71" i="2"/>
  <c r="C71" i="2" s="1"/>
  <c r="B72" i="2" s="1"/>
  <c r="C72" i="2" s="1"/>
  <c r="B73" i="2" s="1"/>
  <c r="C73" i="2" s="1"/>
  <c r="B74" i="2" s="1"/>
  <c r="C74" i="2" s="1"/>
  <c r="B67" i="2"/>
  <c r="C67" i="2" s="1"/>
  <c r="B68" i="2" s="1"/>
  <c r="C68" i="2" s="1"/>
  <c r="B69" i="2" s="1"/>
  <c r="C69" i="2" s="1"/>
  <c r="B63" i="2"/>
  <c r="C63" i="2" s="1"/>
  <c r="B64" i="2" s="1"/>
  <c r="C64" i="2" s="1"/>
  <c r="B65" i="2" s="1"/>
  <c r="C65" i="2" s="1"/>
  <c r="B59" i="2" l="1"/>
  <c r="C59" i="2" s="1"/>
  <c r="B60" i="2" s="1"/>
  <c r="C60" i="2" s="1"/>
  <c r="B61" i="2" s="1"/>
  <c r="C61" i="2" s="1"/>
  <c r="B55" i="2"/>
  <c r="C55" i="2" s="1"/>
  <c r="B56" i="2" s="1"/>
  <c r="C56" i="2" s="1"/>
  <c r="B57" i="2" s="1"/>
  <c r="C57" i="2" s="1"/>
  <c r="B50" i="2"/>
  <c r="C50" i="2" s="1"/>
  <c r="B51" i="2" s="1"/>
  <c r="C51" i="2" s="1"/>
  <c r="B52" i="2" s="1"/>
  <c r="C52" i="2" s="1"/>
  <c r="B53" i="2" s="1"/>
  <c r="C53" i="2" s="1"/>
  <c r="B45" i="2"/>
  <c r="C45" i="2" s="1"/>
  <c r="B46" i="2" s="1"/>
  <c r="C46" i="2" s="1"/>
  <c r="B47" i="2" s="1"/>
  <c r="C47" i="2" s="1"/>
  <c r="B48" i="2" s="1"/>
  <c r="C48" i="2" s="1"/>
  <c r="B41" i="2" l="1"/>
  <c r="C41" i="2" s="1"/>
  <c r="B42" i="2" s="1"/>
  <c r="C42" i="2" s="1"/>
  <c r="B43" i="2" s="1"/>
  <c r="C43" i="2" s="1"/>
  <c r="B37" i="2"/>
  <c r="C37" i="2" s="1"/>
  <c r="B38" i="2" s="1"/>
  <c r="C38" i="2" s="1"/>
  <c r="B39" i="2" s="1"/>
  <c r="C39" i="2" s="1"/>
  <c r="B33" i="2"/>
  <c r="C33" i="2" s="1"/>
  <c r="B34" i="2" s="1"/>
  <c r="C34" i="2" s="1"/>
  <c r="B35" i="2" s="1"/>
  <c r="C35" i="2" s="1"/>
  <c r="B29" i="2" l="1"/>
  <c r="C29" i="2" s="1"/>
  <c r="B30" i="2" s="1"/>
  <c r="C30" i="2" s="1"/>
  <c r="B31" i="2" s="1"/>
  <c r="C31" i="2" s="1"/>
  <c r="B25" i="2"/>
  <c r="C25" i="2" s="1"/>
  <c r="B26" i="2" s="1"/>
  <c r="C26" i="2" s="1"/>
  <c r="B27" i="2" s="1"/>
  <c r="C27" i="2" s="1"/>
  <c r="B22" i="2"/>
  <c r="C22" i="2" s="1"/>
  <c r="B23" i="2" s="1"/>
  <c r="C23" i="2" s="1"/>
  <c r="B18" i="2"/>
  <c r="C18" i="2" s="1"/>
  <c r="B19" i="2" s="1"/>
  <c r="C19" i="2" s="1"/>
  <c r="B20" i="2" s="1"/>
  <c r="C20" i="2" s="1"/>
  <c r="B14" i="2"/>
  <c r="C14" i="2" s="1"/>
  <c r="B15" i="2" s="1"/>
  <c r="C15" i="2" s="1"/>
  <c r="B16" i="2" s="1"/>
  <c r="C16" i="2" s="1"/>
  <c r="B11" i="2"/>
  <c r="C11" i="2" s="1"/>
  <c r="B12" i="2" s="1"/>
  <c r="C12" i="2" s="1"/>
  <c r="B8" i="2"/>
  <c r="C8" i="2" s="1"/>
  <c r="B9" i="2" s="1"/>
  <c r="C9" i="2" s="1"/>
  <c r="B3" i="2" l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<sst xmlns="http://schemas.openxmlformats.org/spreadsheetml/2006/main" count="607" uniqueCount="192">
  <si>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</si>
  <si>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</si>
  <si>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</si>
  <si>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</si>
  <si>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</si>
  <si>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</si>
  <si>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</si>
  <si>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</si>
  <si>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</si>
  <si>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</si>
  <si>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</si>
  <si>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</si>
  <si>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</si>
  <si>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</si>
  <si>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</si>
  <si>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</si>
  <si>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</si>
  <si>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</si>
  <si>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</si>
  <si>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</si>
  <si>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</si>
  <si>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</si>
  <si>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</si>
  <si>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</si>
  <si>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</si>
  <si>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</si>
  <si>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</si>
  <si>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</si>
  <si>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</si>
  <si>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MV</t>
  </si>
  <si>
    <t>DATE</t>
  </si>
  <si>
    <t>ENCODED</t>
  </si>
  <si>
    <t>LACKING</t>
  </si>
  <si>
    <t>MPSA_225_2005_XI</t>
  </si>
  <si>
    <t>SDN_FWS_575_100S_W_048</t>
  </si>
  <si>
    <t>HW</t>
  </si>
  <si>
    <t>SDY</t>
  </si>
  <si>
    <t>L. BITANG</t>
  </si>
  <si>
    <t>FW</t>
  </si>
  <si>
    <t>SDY_650_126S_W_001</t>
  </si>
  <si>
    <t>B-2020952</t>
  </si>
  <si>
    <t>SDY_650_126S_W_002</t>
  </si>
  <si>
    <t>SDY_650_126S_W_003</t>
  </si>
  <si>
    <t>SDY_650_126S_W_004</t>
  </si>
  <si>
    <t>SDY_650_126S_W_005</t>
  </si>
  <si>
    <t>SDY_650_126S_W_006</t>
  </si>
  <si>
    <t>SDY_650_126S_W_007</t>
  </si>
  <si>
    <t>SDY_650_126S_W_008</t>
  </si>
  <si>
    <t>SDY_650_126S_W_009</t>
  </si>
  <si>
    <t>SDY_650_126S_W_010</t>
  </si>
  <si>
    <t>SDY_650_126S_W_011</t>
  </si>
  <si>
    <t>SDY_650_126S_W_012</t>
  </si>
  <si>
    <t>SDY_650_126S_W_013</t>
  </si>
  <si>
    <t>SDY_650_126S_W_014</t>
  </si>
  <si>
    <t>SDY_650_126S_W_015</t>
  </si>
  <si>
    <t>SDY_650_126S_W_016</t>
  </si>
  <si>
    <t>SDY_650_126S_W_017</t>
  </si>
  <si>
    <t>SDY_650_126S_W_018</t>
  </si>
  <si>
    <t>SDY_650_126S_W_019</t>
  </si>
  <si>
    <t>SDY_650_126S_W_020</t>
  </si>
  <si>
    <t>SDY_650_126S_W_021</t>
  </si>
  <si>
    <t>SDY_650_126S_W_022</t>
  </si>
  <si>
    <t>R. PARADIANG</t>
  </si>
  <si>
    <t>B-2021053</t>
  </si>
  <si>
    <t>J. BAÑEZ</t>
  </si>
  <si>
    <t>B-2021061</t>
  </si>
  <si>
    <t>B-2021083</t>
  </si>
  <si>
    <t>B-2021125</t>
  </si>
  <si>
    <t>B-2021141</t>
  </si>
  <si>
    <t>B-2021157</t>
  </si>
  <si>
    <t>B-2021184</t>
  </si>
  <si>
    <t>B-2021207</t>
  </si>
  <si>
    <t>B-2021215</t>
  </si>
  <si>
    <t>B-2021231</t>
  </si>
  <si>
    <t>B-2021254</t>
  </si>
  <si>
    <t>B-2021276</t>
  </si>
  <si>
    <t>B-2021298</t>
  </si>
  <si>
    <t>B-2021332</t>
  </si>
  <si>
    <t>R. SUMBAGUE</t>
  </si>
  <si>
    <t>SDY_650_126S_W_023</t>
  </si>
  <si>
    <t>SDY_650_126S_W_024</t>
  </si>
  <si>
    <t>SDY_650_126S_W_025</t>
  </si>
  <si>
    <t>SDY_650_126S_W_026</t>
  </si>
  <si>
    <t>SDY_650_126S_W_027</t>
  </si>
  <si>
    <t>SDY_650_126S_W_028</t>
  </si>
  <si>
    <t>SDY_650_126S_W_029</t>
  </si>
  <si>
    <t>SDY_650_126S_W_030</t>
  </si>
  <si>
    <t>B-2021415</t>
  </si>
  <si>
    <t>B-2021459</t>
  </si>
  <si>
    <t>B-2021480</t>
  </si>
  <si>
    <t>B-2021515</t>
  </si>
  <si>
    <t>B-2021567</t>
  </si>
  <si>
    <t>B-2021602</t>
  </si>
  <si>
    <t>B-2021688</t>
  </si>
  <si>
    <t>B-2021709</t>
  </si>
  <si>
    <t>B-2021727</t>
  </si>
  <si>
    <t>B-2021755</t>
  </si>
  <si>
    <t>B-2021789</t>
  </si>
  <si>
    <t>B-2021819</t>
  </si>
  <si>
    <t>B-2021839</t>
  </si>
  <si>
    <t>B-2021858</t>
  </si>
  <si>
    <t>J. CUYOS</t>
  </si>
  <si>
    <t>24.34</t>
  </si>
  <si>
    <t>24.35</t>
  </si>
  <si>
    <t>18.01</t>
  </si>
  <si>
    <t>21.65</t>
  </si>
  <si>
    <t>22.30</t>
  </si>
  <si>
    <t>24.24</t>
  </si>
  <si>
    <t>32.62</t>
  </si>
  <si>
    <t>33.63</t>
  </si>
  <si>
    <t>19.17</t>
  </si>
  <si>
    <t>18.36</t>
  </si>
  <si>
    <t>20.78</t>
  </si>
  <si>
    <t>25.00</t>
  </si>
  <si>
    <t>32.42</t>
  </si>
  <si>
    <t>37.61</t>
  </si>
  <si>
    <t>51.75</t>
  </si>
  <si>
    <t>66.82</t>
  </si>
  <si>
    <t>62.41</t>
  </si>
  <si>
    <t>64.43</t>
  </si>
  <si>
    <t>64.97</t>
  </si>
  <si>
    <t>56.21</t>
  </si>
  <si>
    <t>39.22</t>
  </si>
  <si>
    <t>26.22</t>
  </si>
  <si>
    <t>21.48</t>
  </si>
  <si>
    <t>22.28</t>
  </si>
  <si>
    <t>26.73</t>
  </si>
  <si>
    <t>26.44</t>
  </si>
  <si>
    <t>27.48</t>
  </si>
  <si>
    <t>30.67</t>
  </si>
  <si>
    <t>29.76</t>
  </si>
  <si>
    <t>29.64</t>
  </si>
  <si>
    <t>615840.0803</t>
  </si>
  <si>
    <t>814769.4788</t>
  </si>
  <si>
    <t>615832.4511</t>
  </si>
  <si>
    <t>814774.5407</t>
  </si>
  <si>
    <t>615819.6919</t>
  </si>
  <si>
    <t>814779.2772</t>
  </si>
  <si>
    <t>615817.4133</t>
  </si>
  <si>
    <t>814780.0580</t>
  </si>
  <si>
    <t>615814.3144</t>
  </si>
  <si>
    <t>814780.8382</t>
  </si>
  <si>
    <t>615811.2360</t>
  </si>
  <si>
    <t>814782.4386</t>
  </si>
  <si>
    <t>615808.3425</t>
  </si>
  <si>
    <t>814784.3874</t>
  </si>
  <si>
    <t>615805.2017</t>
  </si>
  <si>
    <t>814786.8298</t>
  </si>
  <si>
    <t>615801.4237</t>
  </si>
  <si>
    <t>814789.3963</t>
  </si>
  <si>
    <t>615797.1693</t>
  </si>
  <si>
    <t>814790.0946</t>
  </si>
  <si>
    <t>615794.8486</t>
  </si>
  <si>
    <t>814790.5323</t>
  </si>
  <si>
    <t>615792.9657</t>
  </si>
  <si>
    <t>814792.0017</t>
  </si>
  <si>
    <t>615788.6856</t>
  </si>
  <si>
    <t>814794.1412</t>
  </si>
  <si>
    <t>615787.7310</t>
  </si>
  <si>
    <t>814796.2030</t>
  </si>
  <si>
    <t>615785.4877</t>
  </si>
  <si>
    <t>814800.5829</t>
  </si>
  <si>
    <t>615781.1052</t>
  </si>
  <si>
    <t>814806.9876</t>
  </si>
  <si>
    <t>615779.1284</t>
  </si>
  <si>
    <t>814812.9519</t>
  </si>
  <si>
    <t>615778.4156</t>
  </si>
  <si>
    <t>814814.7010</t>
  </si>
  <si>
    <t>615775.1435</t>
  </si>
  <si>
    <t>814820.3677</t>
  </si>
  <si>
    <t>615772.7190</t>
  </si>
  <si>
    <t>814824.9482</t>
  </si>
  <si>
    <t>615768.8948</t>
  </si>
  <si>
    <t>814829.9752</t>
  </si>
  <si>
    <t>615765.2329</t>
  </si>
  <si>
    <t>814832.2203</t>
  </si>
  <si>
    <t>615763.6084</t>
  </si>
  <si>
    <t>814833.0355</t>
  </si>
  <si>
    <t>615759.7831</t>
  </si>
  <si>
    <t>814834.3624</t>
  </si>
  <si>
    <t>615756.5110</t>
  </si>
  <si>
    <t>814836.6828</t>
  </si>
  <si>
    <t>615754.1220</t>
  </si>
  <si>
    <t>814837.8126</t>
  </si>
  <si>
    <t>615751.8218</t>
  </si>
  <si>
    <t>814839.2504</t>
  </si>
  <si>
    <t>615747.2259</t>
  </si>
  <si>
    <t>814842.6381</t>
  </si>
  <si>
    <t>615745.4668</t>
  </si>
  <si>
    <t>814843.9254</t>
  </si>
  <si>
    <t>615743.7819</t>
  </si>
  <si>
    <t>814845.2128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</si>
</sst>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4" fillId="3" borderId="0" xfId="3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4" fillId="3" borderId="1" xfId="1" applyNumberFormat="1" applyFont="1" applyFill="1" applyBorder="1" applyAlignment="1" applyProtection="1">
      <alignment horizontal="center" vertical="center"/>
    </xf>
    <xf numFmtId="2" fontId="1" fillId="3" borderId="1" xfId="1" quotePrefix="1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5"/>
  <sheetViews>
    <sheetView tabSelected="1" workbookViewId="0">
      <selection activeCell="A36" sqref="A36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39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38" t="s">
        <v>9</v>
      </c>
      <c r="K1" s="13" t="s">
        <v>10</v>
      </c>
    </row>
    <row r="2" spans="1:11" s="17" customFormat="1" x14ac:dyDescent="0.2">
      <c r="A2" s="43" t="s">
        <v>39</v>
      </c>
      <c r="B2" s="44" t="s">
        <v>132</v>
      </c>
      <c r="C2" s="44" t="s">
        <v>133</v>
      </c>
      <c r="D2" s="45">
        <v>650</v>
      </c>
      <c r="E2" s="45">
        <v>3.4</v>
      </c>
      <c r="F2" s="46">
        <v>650</v>
      </c>
      <c r="G2" s="46" t="s">
        <v>36</v>
      </c>
      <c r="H2" s="46"/>
      <c r="I2" s="46" t="s">
        <v>37</v>
      </c>
      <c r="J2" s="47">
        <v>43853</v>
      </c>
      <c r="K2" s="43" t="s">
        <v>33</v>
      </c>
    </row>
    <row r="3" spans="1:11" x14ac:dyDescent="0.2">
      <c r="A3" s="22" t="s">
        <v>41</v>
      </c>
      <c r="B3" s="1" t="s">
        <v>134</v>
      </c>
      <c r="C3" s="1" t="s">
        <v>135</v>
      </c>
      <c r="D3" s="34">
        <v>650</v>
      </c>
      <c r="F3" s="17">
        <v>650</v>
      </c>
      <c r="G3" s="17" t="s">
        <v>36</v>
      </c>
      <c r="K3" s="42" t="s">
        <v>33</v>
      </c>
    </row>
    <row r="4" spans="1:11" x14ac:dyDescent="0.2">
      <c r="A4" s="43" t="s">
        <v>42</v>
      </c>
      <c r="B4" s="44" t="s">
        <v>136</v>
      </c>
      <c r="C4" s="44" t="s">
        <v>137</v>
      </c>
      <c r="D4" s="45">
        <v>650</v>
      </c>
      <c r="E4" s="45">
        <v>2.9</v>
      </c>
      <c r="F4" s="46">
        <v>650</v>
      </c>
      <c r="G4" s="46" t="s">
        <v>36</v>
      </c>
      <c r="H4" s="46"/>
      <c r="I4" s="46" t="s">
        <v>62</v>
      </c>
      <c r="J4" s="47">
        <v>43929</v>
      </c>
      <c r="K4" s="43" t="s">
        <v>33</v>
      </c>
    </row>
    <row r="5" spans="1:11" x14ac:dyDescent="0.2">
      <c r="A5" s="43" t="s">
        <v>43</v>
      </c>
      <c r="B5" s="44" t="s">
        <v>138</v>
      </c>
      <c r="C5" s="44" t="s">
        <v>139</v>
      </c>
      <c r="D5" s="45">
        <v>650</v>
      </c>
      <c r="E5" s="45">
        <v>3.1</v>
      </c>
      <c r="F5" s="46">
        <v>650</v>
      </c>
      <c r="G5" s="46" t="s">
        <v>36</v>
      </c>
      <c r="H5" s="46"/>
      <c r="I5" s="46" t="s">
        <v>64</v>
      </c>
      <c r="J5" s="47">
        <v>43930</v>
      </c>
      <c r="K5" s="43" t="s">
        <v>33</v>
      </c>
    </row>
    <row r="6" spans="1:11" x14ac:dyDescent="0.2">
      <c r="A6" s="43" t="s">
        <v>44</v>
      </c>
      <c r="B6" s="44" t="s">
        <v>140</v>
      </c>
      <c r="C6" s="44" t="s">
        <v>141</v>
      </c>
      <c r="D6" s="45">
        <v>650</v>
      </c>
      <c r="E6" s="45">
        <v>3.4</v>
      </c>
      <c r="F6" s="46">
        <v>650</v>
      </c>
      <c r="G6" s="46" t="s">
        <v>36</v>
      </c>
      <c r="H6" s="46"/>
      <c r="I6" s="46" t="s">
        <v>62</v>
      </c>
      <c r="J6" s="47">
        <v>43933</v>
      </c>
      <c r="K6" s="43" t="s">
        <v>33</v>
      </c>
    </row>
    <row r="7" spans="1:11" x14ac:dyDescent="0.25">
      <c r="A7" s="43" t="s">
        <v>45</v>
      </c>
      <c r="B7" s="45" t="s">
        <v>142</v>
      </c>
      <c r="C7" s="45" t="s">
        <v>143</v>
      </c>
      <c r="D7" s="45">
        <v>650</v>
      </c>
      <c r="E7" s="45">
        <v>3.8</v>
      </c>
      <c r="F7" s="46">
        <v>650</v>
      </c>
      <c r="G7" s="46" t="s">
        <v>36</v>
      </c>
      <c r="H7" s="46"/>
      <c r="I7" s="46" t="s">
        <v>64</v>
      </c>
      <c r="J7" s="47">
        <v>43938</v>
      </c>
      <c r="K7" s="43" t="s">
        <v>33</v>
      </c>
    </row>
    <row r="8" spans="1:11" x14ac:dyDescent="0.25">
      <c r="A8" s="43" t="s">
        <v>46</v>
      </c>
      <c r="B8" s="45" t="s">
        <v>144</v>
      </c>
      <c r="C8" s="45" t="s">
        <v>145</v>
      </c>
      <c r="D8" s="45">
        <v>650</v>
      </c>
      <c r="E8" s="45">
        <v>3.2</v>
      </c>
      <c r="F8" s="46">
        <v>650</v>
      </c>
      <c r="G8" s="46" t="s">
        <v>36</v>
      </c>
      <c r="H8" s="46"/>
      <c r="I8" s="46" t="s">
        <v>62</v>
      </c>
      <c r="J8" s="47">
        <v>43940</v>
      </c>
      <c r="K8" s="43" t="s">
        <v>33</v>
      </c>
    </row>
    <row r="9" spans="1:11" x14ac:dyDescent="0.25">
      <c r="A9" s="43" t="s">
        <v>47</v>
      </c>
      <c r="B9" s="45" t="s">
        <v>146</v>
      </c>
      <c r="C9" s="45" t="s">
        <v>147</v>
      </c>
      <c r="D9" s="45">
        <v>650</v>
      </c>
      <c r="E9" s="45">
        <v>3.4</v>
      </c>
      <c r="F9" s="46">
        <v>650</v>
      </c>
      <c r="G9" s="46" t="s">
        <v>36</v>
      </c>
      <c r="H9" s="46"/>
      <c r="I9" s="46" t="s">
        <v>64</v>
      </c>
      <c r="J9" s="47">
        <v>43942</v>
      </c>
      <c r="K9" s="43" t="s">
        <v>33</v>
      </c>
    </row>
    <row r="10" spans="1:11" x14ac:dyDescent="0.25">
      <c r="A10" s="43" t="s">
        <v>48</v>
      </c>
      <c r="B10" s="45" t="s">
        <v>148</v>
      </c>
      <c r="C10" s="45" t="s">
        <v>149</v>
      </c>
      <c r="D10" s="45">
        <v>650</v>
      </c>
      <c r="E10" s="45">
        <v>3.6</v>
      </c>
      <c r="F10" s="46">
        <v>650</v>
      </c>
      <c r="G10" s="46" t="s">
        <v>36</v>
      </c>
      <c r="H10" s="46"/>
      <c r="I10" s="46" t="s">
        <v>62</v>
      </c>
      <c r="J10" s="47">
        <v>43945</v>
      </c>
      <c r="K10" s="43" t="s">
        <v>33</v>
      </c>
    </row>
    <row r="11" spans="1:11" x14ac:dyDescent="0.25">
      <c r="A11" s="43" t="s">
        <v>49</v>
      </c>
      <c r="B11" s="45" t="s">
        <v>150</v>
      </c>
      <c r="C11" s="45" t="s">
        <v>151</v>
      </c>
      <c r="D11" s="45">
        <v>650</v>
      </c>
      <c r="E11" s="45">
        <v>3.9</v>
      </c>
      <c r="F11" s="46">
        <v>650</v>
      </c>
      <c r="G11" s="46" t="s">
        <v>36</v>
      </c>
      <c r="H11" s="46"/>
      <c r="I11" s="46" t="s">
        <v>64</v>
      </c>
      <c r="J11" s="47">
        <v>43948</v>
      </c>
      <c r="K11" s="43" t="s">
        <v>33</v>
      </c>
    </row>
    <row r="12" spans="1:11" x14ac:dyDescent="0.2">
      <c r="A12" s="43" t="s">
        <v>50</v>
      </c>
      <c r="B12" s="44" t="s">
        <v>152</v>
      </c>
      <c r="C12" s="44" t="s">
        <v>153</v>
      </c>
      <c r="D12" s="45">
        <v>650</v>
      </c>
      <c r="E12" s="45">
        <v>3.6</v>
      </c>
      <c r="F12" s="46">
        <v>650</v>
      </c>
      <c r="G12" s="46" t="s">
        <v>36</v>
      </c>
      <c r="H12" s="46"/>
      <c r="I12" s="46" t="s">
        <v>62</v>
      </c>
      <c r="J12" s="47">
        <v>43949</v>
      </c>
      <c r="K12" s="43" t="s">
        <v>33</v>
      </c>
    </row>
    <row r="13" spans="1:11" x14ac:dyDescent="0.2">
      <c r="A13" s="43" t="s">
        <v>51</v>
      </c>
      <c r="B13" s="44" t="s">
        <v>154</v>
      </c>
      <c r="C13" s="44" t="s">
        <v>155</v>
      </c>
      <c r="D13" s="45">
        <v>650</v>
      </c>
      <c r="E13" s="45">
        <v>3.75</v>
      </c>
      <c r="F13" s="46">
        <v>650</v>
      </c>
      <c r="G13" s="46" t="s">
        <v>36</v>
      </c>
      <c r="H13" s="46"/>
      <c r="I13" s="46" t="s">
        <v>62</v>
      </c>
      <c r="J13" s="47">
        <v>43951</v>
      </c>
      <c r="K13" s="43" t="s">
        <v>33</v>
      </c>
    </row>
    <row r="14" spans="1:11" x14ac:dyDescent="0.2">
      <c r="A14" s="43" t="s">
        <v>52</v>
      </c>
      <c r="B14" s="44" t="s">
        <v>156</v>
      </c>
      <c r="C14" s="44" t="s">
        <v>157</v>
      </c>
      <c r="D14" s="45">
        <v>650</v>
      </c>
      <c r="E14" s="45">
        <v>4.0999999999999996</v>
      </c>
      <c r="F14" s="46">
        <v>650</v>
      </c>
      <c r="G14" s="46" t="s">
        <v>36</v>
      </c>
      <c r="H14" s="46"/>
      <c r="I14" s="46" t="s">
        <v>64</v>
      </c>
      <c r="J14" s="47">
        <v>43953</v>
      </c>
      <c r="K14" s="43" t="s">
        <v>33</v>
      </c>
    </row>
    <row r="15" spans="1:11" x14ac:dyDescent="0.25">
      <c r="A15" s="43" t="s">
        <v>53</v>
      </c>
      <c r="B15" s="45" t="s">
        <v>158</v>
      </c>
      <c r="C15" s="45" t="s">
        <v>159</v>
      </c>
      <c r="D15" s="45">
        <v>650</v>
      </c>
      <c r="E15" s="45">
        <v>3.9</v>
      </c>
      <c r="F15" s="46">
        <v>650</v>
      </c>
      <c r="G15" s="46" t="s">
        <v>36</v>
      </c>
      <c r="H15" s="46"/>
      <c r="I15" s="46" t="s">
        <v>62</v>
      </c>
      <c r="J15" s="47">
        <v>43956</v>
      </c>
      <c r="K15" s="43" t="s">
        <v>33</v>
      </c>
    </row>
    <row r="16" spans="1:11" x14ac:dyDescent="0.25">
      <c r="A16" s="43" t="s">
        <v>54</v>
      </c>
      <c r="B16" s="45" t="s">
        <v>160</v>
      </c>
      <c r="C16" s="45" t="s">
        <v>161</v>
      </c>
      <c r="D16" s="45">
        <v>650</v>
      </c>
      <c r="E16" s="45">
        <v>3</v>
      </c>
      <c r="F16" s="46">
        <v>650</v>
      </c>
      <c r="G16" s="46" t="s">
        <v>36</v>
      </c>
      <c r="H16" s="46"/>
      <c r="I16" s="46" t="s">
        <v>62</v>
      </c>
      <c r="J16" s="47">
        <v>43958</v>
      </c>
      <c r="K16" s="43" t="s">
        <v>33</v>
      </c>
    </row>
    <row r="17" spans="1:11" x14ac:dyDescent="0.25">
      <c r="A17" s="43" t="s">
        <v>55</v>
      </c>
      <c r="B17" s="45" t="s">
        <v>162</v>
      </c>
      <c r="C17" s="45" t="s">
        <v>163</v>
      </c>
      <c r="D17" s="45">
        <v>650</v>
      </c>
      <c r="E17" s="45">
        <v>3.8</v>
      </c>
      <c r="F17" s="46">
        <v>650</v>
      </c>
      <c r="G17" s="46" t="s">
        <v>36</v>
      </c>
      <c r="H17" s="46"/>
      <c r="I17" s="46" t="s">
        <v>62</v>
      </c>
      <c r="J17" s="47">
        <v>43962</v>
      </c>
      <c r="K17" s="43" t="s">
        <v>33</v>
      </c>
    </row>
    <row r="18" spans="1:11" x14ac:dyDescent="0.25">
      <c r="A18" s="43" t="s">
        <v>56</v>
      </c>
      <c r="B18" s="45" t="s">
        <v>164</v>
      </c>
      <c r="C18" s="45" t="s">
        <v>165</v>
      </c>
      <c r="D18" s="45">
        <v>650</v>
      </c>
      <c r="E18" s="45">
        <v>2.7</v>
      </c>
      <c r="F18" s="46">
        <v>650</v>
      </c>
      <c r="G18" s="46" t="s">
        <v>36</v>
      </c>
      <c r="H18" s="46"/>
      <c r="I18" s="46" t="s">
        <v>78</v>
      </c>
      <c r="J18" s="47">
        <v>43971</v>
      </c>
      <c r="K18" s="43" t="s">
        <v>33</v>
      </c>
    </row>
    <row r="19" spans="1:11" x14ac:dyDescent="0.25">
      <c r="A19" s="43" t="s">
        <v>57</v>
      </c>
      <c r="B19" s="45" t="s">
        <v>166</v>
      </c>
      <c r="C19" s="45" t="s">
        <v>167</v>
      </c>
      <c r="D19" s="45">
        <v>650</v>
      </c>
      <c r="E19" s="45">
        <v>2.8</v>
      </c>
      <c r="F19" s="46">
        <v>650</v>
      </c>
      <c r="G19" s="46" t="s">
        <v>36</v>
      </c>
      <c r="H19" s="46"/>
      <c r="I19" s="46" t="s">
        <v>78</v>
      </c>
      <c r="J19" s="47">
        <v>43976</v>
      </c>
      <c r="K19" s="43" t="s">
        <v>33</v>
      </c>
    </row>
    <row r="20" spans="1:11" x14ac:dyDescent="0.25">
      <c r="A20" s="43" t="s">
        <v>58</v>
      </c>
      <c r="B20" s="45" t="s">
        <v>168</v>
      </c>
      <c r="C20" s="45" t="s">
        <v>169</v>
      </c>
      <c r="D20" s="45">
        <v>650</v>
      </c>
      <c r="E20" s="45">
        <v>3</v>
      </c>
      <c r="F20" s="46">
        <v>650</v>
      </c>
      <c r="G20" s="46" t="s">
        <v>36</v>
      </c>
      <c r="H20" s="46"/>
      <c r="I20" s="46" t="s">
        <v>78</v>
      </c>
      <c r="J20" s="47">
        <v>43978</v>
      </c>
      <c r="K20" s="43" t="s">
        <v>33</v>
      </c>
    </row>
    <row r="21" spans="1:11" x14ac:dyDescent="0.25">
      <c r="A21" s="43" t="s">
        <v>59</v>
      </c>
      <c r="B21" s="45" t="s">
        <v>170</v>
      </c>
      <c r="C21" s="45" t="s">
        <v>171</v>
      </c>
      <c r="D21" s="45">
        <v>650</v>
      </c>
      <c r="E21" s="45">
        <v>3.4</v>
      </c>
      <c r="F21" s="46">
        <v>650</v>
      </c>
      <c r="G21" s="46" t="s">
        <v>36</v>
      </c>
      <c r="H21" s="46"/>
      <c r="I21" s="46" t="s">
        <v>78</v>
      </c>
      <c r="J21" s="47">
        <v>43981</v>
      </c>
      <c r="K21" s="43" t="s">
        <v>33</v>
      </c>
    </row>
    <row r="22" spans="1:11" x14ac:dyDescent="0.25">
      <c r="A22" s="43" t="s">
        <v>60</v>
      </c>
      <c r="B22" s="45" t="s">
        <v>172</v>
      </c>
      <c r="C22" s="45" t="s">
        <v>173</v>
      </c>
      <c r="D22" s="45">
        <v>650</v>
      </c>
      <c r="E22" s="45">
        <v>3</v>
      </c>
      <c r="F22" s="46">
        <v>650</v>
      </c>
      <c r="G22" s="46" t="s">
        <v>36</v>
      </c>
      <c r="H22" s="46"/>
      <c r="I22" s="46" t="s">
        <v>78</v>
      </c>
      <c r="J22" s="47">
        <v>43986</v>
      </c>
      <c r="K22" s="43" t="s">
        <v>33</v>
      </c>
    </row>
    <row r="23" spans="1:11" x14ac:dyDescent="0.25">
      <c r="A23" s="43" t="s">
        <v>61</v>
      </c>
      <c r="B23" s="45" t="s">
        <v>174</v>
      </c>
      <c r="C23" s="45" t="s">
        <v>175</v>
      </c>
      <c r="D23" s="45">
        <v>650</v>
      </c>
      <c r="E23" s="45">
        <v>2.9</v>
      </c>
      <c r="F23" s="46">
        <v>650</v>
      </c>
      <c r="G23" s="46" t="s">
        <v>36</v>
      </c>
      <c r="H23" s="46"/>
      <c r="I23" s="46" t="s">
        <v>78</v>
      </c>
      <c r="J23" s="47">
        <v>43990</v>
      </c>
      <c r="K23" s="43" t="s">
        <v>33</v>
      </c>
    </row>
    <row r="24" spans="1:11" x14ac:dyDescent="0.25">
      <c r="A24" s="43" t="s">
        <v>79</v>
      </c>
      <c r="B24" s="45" t="s">
        <v>176</v>
      </c>
      <c r="C24" s="45" t="s">
        <v>177</v>
      </c>
      <c r="D24" s="45">
        <v>650</v>
      </c>
      <c r="E24" s="45">
        <v>3</v>
      </c>
      <c r="F24" s="46">
        <v>650</v>
      </c>
      <c r="G24" s="46" t="s">
        <v>36</v>
      </c>
      <c r="H24" s="46"/>
      <c r="I24" s="46" t="s">
        <v>78</v>
      </c>
      <c r="J24" s="47">
        <v>43999</v>
      </c>
      <c r="K24" s="43" t="s">
        <v>33</v>
      </c>
    </row>
    <row r="25" spans="1:11" x14ac:dyDescent="0.25">
      <c r="A25" s="43" t="s">
        <v>80</v>
      </c>
      <c r="B25" s="45" t="s">
        <v>178</v>
      </c>
      <c r="C25" s="45" t="s">
        <v>179</v>
      </c>
      <c r="D25" s="45">
        <v>650</v>
      </c>
      <c r="E25" s="45">
        <v>3.9</v>
      </c>
      <c r="F25" s="46">
        <v>650</v>
      </c>
      <c r="G25" s="46" t="s">
        <v>36</v>
      </c>
      <c r="H25" s="46"/>
      <c r="I25" s="46" t="s">
        <v>78</v>
      </c>
      <c r="J25" s="47">
        <v>44001</v>
      </c>
      <c r="K25" s="43" t="s">
        <v>33</v>
      </c>
    </row>
    <row r="26" spans="1:11" x14ac:dyDescent="0.25">
      <c r="A26" s="43" t="s">
        <v>81</v>
      </c>
      <c r="B26" s="45" t="s">
        <v>180</v>
      </c>
      <c r="C26" s="45" t="s">
        <v>181</v>
      </c>
      <c r="D26" s="45">
        <v>650</v>
      </c>
      <c r="E26" s="45">
        <v>3.3</v>
      </c>
      <c r="F26" s="46">
        <v>650</v>
      </c>
      <c r="G26" s="46" t="s">
        <v>36</v>
      </c>
      <c r="H26" s="46"/>
      <c r="I26" s="46" t="s">
        <v>78</v>
      </c>
      <c r="J26" s="47">
        <v>44003</v>
      </c>
      <c r="K26" s="43" t="s">
        <v>33</v>
      </c>
    </row>
    <row r="27" spans="1:11" x14ac:dyDescent="0.25">
      <c r="A27" s="43" t="s">
        <v>82</v>
      </c>
      <c r="B27" s="45" t="s">
        <v>182</v>
      </c>
      <c r="C27" s="45" t="s">
        <v>183</v>
      </c>
      <c r="D27" s="45">
        <v>650</v>
      </c>
      <c r="E27" s="45">
        <v>3</v>
      </c>
      <c r="F27" s="46">
        <v>650</v>
      </c>
      <c r="G27" s="46" t="s">
        <v>36</v>
      </c>
      <c r="H27" s="46"/>
      <c r="I27" s="46" t="s">
        <v>78</v>
      </c>
      <c r="J27" s="47">
        <v>44005</v>
      </c>
      <c r="K27" s="43" t="s">
        <v>33</v>
      </c>
    </row>
    <row r="28" spans="1:11" x14ac:dyDescent="0.25">
      <c r="A28" s="43" t="s">
        <v>83</v>
      </c>
      <c r="B28" s="45" t="s">
        <v>184</v>
      </c>
      <c r="C28" s="45" t="s">
        <v>185</v>
      </c>
      <c r="D28" s="45">
        <v>650</v>
      </c>
      <c r="E28" s="45">
        <v>2.7</v>
      </c>
      <c r="F28" s="46">
        <v>650</v>
      </c>
      <c r="G28" s="46" t="s">
        <v>36</v>
      </c>
      <c r="H28" s="46"/>
      <c r="I28" s="46" t="s">
        <v>78</v>
      </c>
      <c r="J28" s="47">
        <v>44008</v>
      </c>
      <c r="K28" s="43" t="s">
        <v>33</v>
      </c>
    </row>
    <row r="29" spans="1:11" x14ac:dyDescent="0.25">
      <c r="A29" s="43" t="s">
        <v>84</v>
      </c>
      <c r="B29" s="45" t="s">
        <v>186</v>
      </c>
      <c r="C29" s="45" t="s">
        <v>187</v>
      </c>
      <c r="D29" s="45">
        <v>650</v>
      </c>
      <c r="E29" s="45">
        <v>3.1</v>
      </c>
      <c r="F29" s="46">
        <v>650</v>
      </c>
      <c r="G29" s="46" t="s">
        <v>36</v>
      </c>
      <c r="H29" s="46"/>
      <c r="I29" s="46" t="s">
        <v>78</v>
      </c>
      <c r="J29" s="47">
        <v>44011</v>
      </c>
      <c r="K29" s="43" t="s">
        <v>33</v>
      </c>
    </row>
    <row r="30" spans="1:11" x14ac:dyDescent="0.25">
      <c r="A30" s="43" t="s">
        <v>85</v>
      </c>
      <c r="B30" s="45" t="s">
        <v>188</v>
      </c>
      <c r="C30" s="45" t="s">
        <v>189</v>
      </c>
      <c r="D30" s="45">
        <v>650</v>
      </c>
      <c r="E30" s="45">
        <v>2.9</v>
      </c>
      <c r="F30" s="46">
        <v>650</v>
      </c>
      <c r="G30" s="46" t="s">
        <v>36</v>
      </c>
      <c r="H30" s="46"/>
      <c r="I30" s="46" t="s">
        <v>101</v>
      </c>
      <c r="J30" s="47">
        <v>44013</v>
      </c>
      <c r="K30" s="43" t="s">
        <v>33</v>
      </c>
    </row>
    <row r="31" spans="1:11" x14ac:dyDescent="0.25">
      <c r="A31" s="43" t="s">
        <v>86</v>
      </c>
      <c r="B31" s="45" t="s">
        <v>190</v>
      </c>
      <c r="C31" s="45" t="s">
        <v>191</v>
      </c>
      <c r="D31" s="45">
        <v>650</v>
      </c>
      <c r="E31" s="45">
        <v>2.7</v>
      </c>
      <c r="F31" s="46">
        <v>650</v>
      </c>
      <c r="G31" s="46" t="s">
        <v>36</v>
      </c>
      <c r="H31" s="46"/>
      <c r="I31" s="46" t="s">
        <v>78</v>
      </c>
      <c r="J31" s="47">
        <v>44014</v>
      </c>
      <c r="K31" s="43" t="s">
        <v>33</v>
      </c>
    </row>
    <row r="32" spans="1:11" x14ac:dyDescent="0.25">
      <c r="A32" s="42"/>
    </row>
    <row r="33" spans="1:11" x14ac:dyDescent="0.25">
      <c r="A33" s="42"/>
    </row>
    <row r="34" spans="1:11" x14ac:dyDescent="0.25">
      <c r="A34" s="42"/>
      <c r="D34" s="34"/>
      <c r="E34" s="34"/>
      <c r="F34" s="17"/>
      <c r="G34" s="17"/>
      <c r="H34" s="17"/>
      <c r="J34" s="62"/>
      <c r="K34" s="42"/>
    </row>
    <row r="1048535" spans="1:4" x14ac:dyDescent="0.25">
      <c r="A1048535" s="22" t="s">
        <v>34</v>
      </c>
      <c r="D1048535" s="34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"/>
  <sheetViews>
    <sheetView zoomScaleNormal="100" workbookViewId="0">
      <pane ySplit="1" topLeftCell="A95" activePane="bottomLeft" state="frozen"/>
      <selection pane="bottomLeft" activeCell="A131" sqref="A131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1" bestFit="1" customWidth="1"/>
    <col min="16" max="16" width="12" style="41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23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5" t="s">
        <v>13</v>
      </c>
      <c r="F1" s="36" t="s">
        <v>14</v>
      </c>
      <c r="G1" s="36" t="s">
        <v>16</v>
      </c>
      <c r="H1" s="36" t="s">
        <v>20</v>
      </c>
      <c r="I1" s="36" t="s">
        <v>21</v>
      </c>
      <c r="J1" s="36" t="s">
        <v>19</v>
      </c>
      <c r="K1" s="37" t="s">
        <v>28</v>
      </c>
      <c r="L1" s="36" t="s">
        <v>15</v>
      </c>
      <c r="M1" s="8" t="s">
        <v>17</v>
      </c>
      <c r="N1" s="28" t="s">
        <v>18</v>
      </c>
      <c r="O1" s="40" t="s">
        <v>22</v>
      </c>
      <c r="P1" s="40" t="s">
        <v>23</v>
      </c>
      <c r="Q1" s="9" t="s">
        <v>24</v>
      </c>
    </row>
    <row r="2" spans="1:23" x14ac:dyDescent="0.2">
      <c r="A2" s="43" t="s">
        <v>39</v>
      </c>
      <c r="B2" s="44">
        <v>0</v>
      </c>
      <c r="C2" s="44">
        <v>1.4</v>
      </c>
      <c r="D2" s="44">
        <v>1.4</v>
      </c>
      <c r="E2" s="48">
        <v>427587</v>
      </c>
      <c r="F2" s="49">
        <v>0.19</v>
      </c>
      <c r="G2" s="50">
        <v>1.4E-2</v>
      </c>
      <c r="H2" s="50">
        <v>4.7E-2</v>
      </c>
      <c r="I2" s="50">
        <v>0.23</v>
      </c>
      <c r="J2" s="50"/>
      <c r="K2" s="51"/>
      <c r="L2" s="52">
        <v>4.37</v>
      </c>
      <c r="M2" s="53" t="s">
        <v>38</v>
      </c>
      <c r="N2" s="54"/>
      <c r="O2" s="55">
        <v>43919</v>
      </c>
      <c r="P2" s="55">
        <v>43920</v>
      </c>
      <c r="Q2" s="56" t="s">
        <v>40</v>
      </c>
    </row>
    <row r="3" spans="1:23" x14ac:dyDescent="0.2">
      <c r="A3" s="43" t="s">
        <v>39</v>
      </c>
      <c r="B3" s="44">
        <f>C2</f>
        <v>1.4</v>
      </c>
      <c r="C3" s="44">
        <f>B3+D3</f>
        <v>2.2000000000000002</v>
      </c>
      <c r="D3" s="44">
        <v>0.8</v>
      </c>
      <c r="E3" s="48">
        <v>427588</v>
      </c>
      <c r="F3" s="49">
        <v>0.68</v>
      </c>
      <c r="G3" s="50">
        <v>1.7000000000000001E-2</v>
      </c>
      <c r="H3" s="50">
        <v>0.23400000000000001</v>
      </c>
      <c r="I3" s="50">
        <v>0.50600000000000001</v>
      </c>
      <c r="J3" s="50"/>
      <c r="K3" s="51"/>
      <c r="L3" s="52">
        <v>13.51</v>
      </c>
      <c r="M3" s="53" t="s">
        <v>38</v>
      </c>
      <c r="N3" s="54"/>
      <c r="O3" s="55">
        <v>43919</v>
      </c>
      <c r="P3" s="55">
        <v>43920</v>
      </c>
      <c r="Q3" s="56" t="s">
        <v>40</v>
      </c>
    </row>
    <row r="4" spans="1:23" x14ac:dyDescent="0.2">
      <c r="A4" s="43" t="s">
        <v>39</v>
      </c>
      <c r="B4" s="44">
        <f t="shared" ref="B4:B5" si="0">C3</f>
        <v>2.2000000000000002</v>
      </c>
      <c r="C4" s="44">
        <f t="shared" ref="C4:C5" si="1">B4+D4</f>
        <v>3</v>
      </c>
      <c r="D4" s="44">
        <v>0.8</v>
      </c>
      <c r="E4" s="48">
        <v>427589</v>
      </c>
      <c r="F4" s="49">
        <v>10.16</v>
      </c>
      <c r="G4" s="50">
        <v>0.125</v>
      </c>
      <c r="H4" s="50">
        <v>0.92</v>
      </c>
      <c r="I4" s="50">
        <v>1.3480000000000001</v>
      </c>
      <c r="J4" s="50"/>
      <c r="K4" s="51"/>
      <c r="L4" s="52">
        <v>163.16</v>
      </c>
      <c r="M4" s="53" t="s">
        <v>29</v>
      </c>
      <c r="N4" s="54">
        <v>0.8</v>
      </c>
      <c r="O4" s="55">
        <v>43919</v>
      </c>
      <c r="P4" s="55">
        <v>43920</v>
      </c>
      <c r="Q4" s="56" t="s">
        <v>40</v>
      </c>
    </row>
    <row r="5" spans="1:23" x14ac:dyDescent="0.2">
      <c r="A5" s="43" t="s">
        <v>39</v>
      </c>
      <c r="B5" s="44">
        <f t="shared" si="0"/>
        <v>3</v>
      </c>
      <c r="C5" s="44">
        <f t="shared" si="1"/>
        <v>4.2</v>
      </c>
      <c r="D5" s="44">
        <v>1.2</v>
      </c>
      <c r="E5" s="48">
        <v>427590</v>
      </c>
      <c r="F5" s="49">
        <v>1.35</v>
      </c>
      <c r="G5" s="50">
        <v>0.02</v>
      </c>
      <c r="H5" s="50">
        <v>2.5000000000000001E-2</v>
      </c>
      <c r="I5" s="50">
        <v>0.115</v>
      </c>
      <c r="J5" s="50"/>
      <c r="K5" s="51"/>
      <c r="L5" s="52">
        <v>10.18</v>
      </c>
      <c r="M5" s="53" t="s">
        <v>35</v>
      </c>
      <c r="N5" s="54"/>
      <c r="O5" s="55">
        <v>43919</v>
      </c>
      <c r="P5" s="55">
        <v>43920</v>
      </c>
      <c r="Q5" s="56" t="s">
        <v>40</v>
      </c>
    </row>
    <row r="6" spans="1:23" x14ac:dyDescent="0.2">
      <c r="A6" s="22" t="s">
        <v>41</v>
      </c>
      <c r="E6" s="33"/>
      <c r="F6" s="30"/>
      <c r="G6" s="31"/>
      <c r="H6" s="31"/>
      <c r="I6" s="31"/>
      <c r="J6" s="31"/>
      <c r="L6" s="32"/>
      <c r="U6" s="4"/>
      <c r="W6" s="14"/>
    </row>
    <row r="7" spans="1:23" x14ac:dyDescent="0.2">
      <c r="A7" s="43" t="s">
        <v>42</v>
      </c>
      <c r="B7" s="44">
        <v>0</v>
      </c>
      <c r="C7" s="44">
        <v>1.3</v>
      </c>
      <c r="D7" s="44">
        <v>1.3</v>
      </c>
      <c r="E7" s="48">
        <v>429210</v>
      </c>
      <c r="F7" s="49">
        <v>46.326000000000001</v>
      </c>
      <c r="G7" s="50">
        <v>0.10199999999999999</v>
      </c>
      <c r="H7" s="50">
        <v>1.0309999999999999</v>
      </c>
      <c r="I7" s="50">
        <v>1.0680000000000001</v>
      </c>
      <c r="J7" s="50">
        <v>2.5</v>
      </c>
      <c r="K7" s="51"/>
      <c r="L7" s="52">
        <v>209.62799999999999</v>
      </c>
      <c r="M7" s="53" t="s">
        <v>29</v>
      </c>
      <c r="N7" s="54">
        <v>1.3</v>
      </c>
      <c r="O7" s="55">
        <v>43929</v>
      </c>
      <c r="P7" s="55">
        <v>43929</v>
      </c>
      <c r="Q7" s="56" t="s">
        <v>63</v>
      </c>
      <c r="U7" s="4"/>
      <c r="W7" s="14"/>
    </row>
    <row r="8" spans="1:23" x14ac:dyDescent="0.2">
      <c r="A8" s="43" t="s">
        <v>42</v>
      </c>
      <c r="B8" s="44">
        <f>C7</f>
        <v>1.3</v>
      </c>
      <c r="C8" s="44">
        <f>B8+D8</f>
        <v>2.5</v>
      </c>
      <c r="D8" s="44">
        <v>1.2</v>
      </c>
      <c r="E8" s="48">
        <v>429211</v>
      </c>
      <c r="F8" s="49">
        <v>7.1940000000000008</v>
      </c>
      <c r="G8" s="50">
        <v>3.1E-2</v>
      </c>
      <c r="H8" s="50">
        <v>0.46600000000000003</v>
      </c>
      <c r="I8" s="50">
        <v>0.875</v>
      </c>
      <c r="J8" s="50">
        <v>2.5316455696202604</v>
      </c>
      <c r="K8" s="51"/>
      <c r="L8" s="52">
        <v>60.704999999999998</v>
      </c>
      <c r="M8" s="53" t="s">
        <v>29</v>
      </c>
      <c r="N8" s="54">
        <v>1.2</v>
      </c>
      <c r="O8" s="55">
        <v>43929</v>
      </c>
      <c r="P8" s="55">
        <v>43929</v>
      </c>
      <c r="Q8" s="56" t="s">
        <v>63</v>
      </c>
      <c r="U8" s="4"/>
      <c r="W8" s="14"/>
    </row>
    <row r="9" spans="1:23" x14ac:dyDescent="0.2">
      <c r="A9" s="43" t="s">
        <v>42</v>
      </c>
      <c r="B9" s="44">
        <f t="shared" ref="B9" si="2">C8</f>
        <v>2.5</v>
      </c>
      <c r="C9" s="44">
        <f t="shared" ref="C9" si="3">B9+D9</f>
        <v>2.9</v>
      </c>
      <c r="D9" s="44">
        <v>0.4</v>
      </c>
      <c r="E9" s="48">
        <v>429212</v>
      </c>
      <c r="F9" s="49">
        <v>9.1539999999999999</v>
      </c>
      <c r="G9" s="50">
        <v>0.17799999999999999</v>
      </c>
      <c r="H9" s="50">
        <v>0.58399999999999996</v>
      </c>
      <c r="I9" s="50">
        <v>1.079</v>
      </c>
      <c r="J9" s="50">
        <v>2.5157232704402461</v>
      </c>
      <c r="K9" s="51"/>
      <c r="L9" s="52">
        <v>97.72</v>
      </c>
      <c r="M9" s="53" t="s">
        <v>35</v>
      </c>
      <c r="N9" s="54"/>
      <c r="O9" s="55">
        <v>43929</v>
      </c>
      <c r="P9" s="55">
        <v>43929</v>
      </c>
      <c r="Q9" s="56" t="s">
        <v>63</v>
      </c>
      <c r="U9" s="4"/>
      <c r="W9" s="14"/>
    </row>
    <row r="10" spans="1:23" x14ac:dyDescent="0.2">
      <c r="A10" s="43" t="s">
        <v>43</v>
      </c>
      <c r="B10" s="44">
        <v>0</v>
      </c>
      <c r="C10" s="44">
        <v>1.7</v>
      </c>
      <c r="D10" s="44">
        <v>1.7</v>
      </c>
      <c r="E10" s="48">
        <v>429333</v>
      </c>
      <c r="F10" s="49">
        <v>9.9420000000000002</v>
      </c>
      <c r="G10" s="50">
        <v>0.158</v>
      </c>
      <c r="H10" s="50">
        <v>1.0209999999999999</v>
      </c>
      <c r="I10" s="50">
        <v>1.0860000000000001</v>
      </c>
      <c r="J10" s="50">
        <v>2.9197080291970825</v>
      </c>
      <c r="K10" s="51"/>
      <c r="L10" s="52">
        <v>39.027999999999999</v>
      </c>
      <c r="M10" s="53" t="s">
        <v>29</v>
      </c>
      <c r="N10" s="54">
        <v>1.7</v>
      </c>
      <c r="O10" s="55">
        <v>43930</v>
      </c>
      <c r="P10" s="55">
        <v>43930</v>
      </c>
      <c r="Q10" s="56" t="s">
        <v>65</v>
      </c>
    </row>
    <row r="11" spans="1:23" x14ac:dyDescent="0.2">
      <c r="A11" s="43" t="s">
        <v>43</v>
      </c>
      <c r="B11" s="44">
        <f>C10</f>
        <v>1.7</v>
      </c>
      <c r="C11" s="44">
        <f>B11+D11</f>
        <v>2.5</v>
      </c>
      <c r="D11" s="44">
        <v>0.8</v>
      </c>
      <c r="E11" s="48">
        <v>429335</v>
      </c>
      <c r="F11" s="49">
        <v>15.162000000000001</v>
      </c>
      <c r="G11" s="50">
        <v>0.53500000000000003</v>
      </c>
      <c r="H11" s="50">
        <v>1.1910000000000001</v>
      </c>
      <c r="I11" s="50">
        <v>2.2080000000000002</v>
      </c>
      <c r="J11" s="50">
        <v>2.7972027972027949</v>
      </c>
      <c r="K11" s="51"/>
      <c r="L11" s="52">
        <v>50.253</v>
      </c>
      <c r="M11" s="53" t="s">
        <v>29</v>
      </c>
      <c r="N11" s="54">
        <v>0.8</v>
      </c>
      <c r="O11" s="55">
        <v>43930</v>
      </c>
      <c r="P11" s="55">
        <v>43930</v>
      </c>
      <c r="Q11" s="56" t="s">
        <v>65</v>
      </c>
    </row>
    <row r="12" spans="1:23" x14ac:dyDescent="0.2">
      <c r="A12" s="43" t="s">
        <v>43</v>
      </c>
      <c r="B12" s="44">
        <f t="shared" ref="B12" si="4">C11</f>
        <v>2.5</v>
      </c>
      <c r="C12" s="44">
        <f t="shared" ref="C12" si="5">B12+D12</f>
        <v>3.1</v>
      </c>
      <c r="D12" s="44">
        <v>0.6</v>
      </c>
      <c r="E12" s="48">
        <v>429336</v>
      </c>
      <c r="F12" s="49">
        <v>3.0659999999999998</v>
      </c>
      <c r="G12" s="50">
        <v>0.10199999999999999</v>
      </c>
      <c r="H12" s="50">
        <v>3.2850000000000001</v>
      </c>
      <c r="I12" s="50">
        <v>2.4220000000000002</v>
      </c>
      <c r="J12" s="50">
        <v>2.8571428571428572</v>
      </c>
      <c r="K12" s="51"/>
      <c r="L12" s="52">
        <v>50.292999999999999</v>
      </c>
      <c r="M12" s="53" t="s">
        <v>35</v>
      </c>
      <c r="N12" s="54"/>
      <c r="O12" s="55">
        <v>43930</v>
      </c>
      <c r="P12" s="55">
        <v>43930</v>
      </c>
      <c r="Q12" s="56" t="s">
        <v>65</v>
      </c>
    </row>
    <row r="13" spans="1:23" x14ac:dyDescent="0.2">
      <c r="A13" s="43" t="s">
        <v>44</v>
      </c>
      <c r="B13" s="44">
        <v>0</v>
      </c>
      <c r="C13" s="44">
        <v>0.6</v>
      </c>
      <c r="D13" s="44">
        <v>0.6</v>
      </c>
      <c r="E13" s="48">
        <v>429697</v>
      </c>
      <c r="F13" s="49">
        <v>3.3919999999999999</v>
      </c>
      <c r="G13" s="50">
        <v>0.253</v>
      </c>
      <c r="H13" s="50">
        <v>0.53</v>
      </c>
      <c r="I13" s="50">
        <v>1.1819999999999999</v>
      </c>
      <c r="J13" s="50">
        <v>2.8169014084506951</v>
      </c>
      <c r="K13" s="51"/>
      <c r="L13" s="52">
        <v>6.202</v>
      </c>
      <c r="M13" s="53" t="s">
        <v>38</v>
      </c>
      <c r="N13" s="54"/>
      <c r="O13" s="55">
        <v>43933</v>
      </c>
      <c r="P13" s="55">
        <v>43933</v>
      </c>
      <c r="Q13" s="56" t="s">
        <v>66</v>
      </c>
    </row>
    <row r="14" spans="1:23" x14ac:dyDescent="0.2">
      <c r="A14" s="43" t="s">
        <v>44</v>
      </c>
      <c r="B14" s="44">
        <f>C13</f>
        <v>0.6</v>
      </c>
      <c r="C14" s="44">
        <f>B14+D14</f>
        <v>2.1</v>
      </c>
      <c r="D14" s="44">
        <v>1.5</v>
      </c>
      <c r="E14" s="48">
        <v>429698</v>
      </c>
      <c r="F14" s="49">
        <v>3.7459999999999996</v>
      </c>
      <c r="G14" s="50">
        <v>7.0000000000000007E-2</v>
      </c>
      <c r="H14" s="50">
        <v>0.36599999999999999</v>
      </c>
      <c r="I14" s="50">
        <v>0.48899999999999999</v>
      </c>
      <c r="J14" s="50">
        <v>2.8985507246376909</v>
      </c>
      <c r="K14" s="51"/>
      <c r="L14" s="52">
        <v>5.8369999999999997</v>
      </c>
      <c r="M14" s="53" t="s">
        <v>38</v>
      </c>
      <c r="N14" s="54"/>
      <c r="O14" s="55">
        <v>43933</v>
      </c>
      <c r="P14" s="55">
        <v>43933</v>
      </c>
      <c r="Q14" s="56" t="s">
        <v>66</v>
      </c>
    </row>
    <row r="15" spans="1:23" x14ac:dyDescent="0.2">
      <c r="A15" s="43" t="s">
        <v>44</v>
      </c>
      <c r="B15" s="44">
        <f t="shared" ref="B15:B16" si="6">C14</f>
        <v>2.1</v>
      </c>
      <c r="C15" s="44">
        <f t="shared" ref="C15:C16" si="7">B15+D15</f>
        <v>3</v>
      </c>
      <c r="D15" s="44">
        <v>0.9</v>
      </c>
      <c r="E15" s="48">
        <v>429699</v>
      </c>
      <c r="F15" s="49">
        <v>3.702</v>
      </c>
      <c r="G15" s="50">
        <v>9.5000000000000001E-2</v>
      </c>
      <c r="H15" s="50">
        <v>0.111</v>
      </c>
      <c r="I15" s="50">
        <v>0.41799999999999998</v>
      </c>
      <c r="J15" s="50">
        <v>2.8985507246376909</v>
      </c>
      <c r="K15" s="51"/>
      <c r="L15" s="52">
        <v>9.5640000000000001</v>
      </c>
      <c r="M15" s="53" t="s">
        <v>29</v>
      </c>
      <c r="N15" s="54">
        <v>0.9</v>
      </c>
      <c r="O15" s="55">
        <v>43933</v>
      </c>
      <c r="P15" s="55">
        <v>43933</v>
      </c>
      <c r="Q15" s="56" t="s">
        <v>66</v>
      </c>
    </row>
    <row r="16" spans="1:23" x14ac:dyDescent="0.2">
      <c r="A16" s="43" t="s">
        <v>44</v>
      </c>
      <c r="B16" s="44">
        <f t="shared" si="6"/>
        <v>3</v>
      </c>
      <c r="C16" s="44">
        <f t="shared" si="7"/>
        <v>3.4</v>
      </c>
      <c r="D16" s="44">
        <v>0.4</v>
      </c>
      <c r="E16" s="57">
        <v>429700</v>
      </c>
      <c r="F16" s="51">
        <v>12.242000000000001</v>
      </c>
      <c r="G16" s="58">
        <v>0.16</v>
      </c>
      <c r="H16" s="58">
        <v>1.619</v>
      </c>
      <c r="I16" s="58">
        <v>5.835</v>
      </c>
      <c r="J16" s="58">
        <v>2.7777777777777821</v>
      </c>
      <c r="K16" s="51"/>
      <c r="L16" s="51">
        <v>8.5709999999999997</v>
      </c>
      <c r="M16" s="57" t="s">
        <v>29</v>
      </c>
      <c r="N16" s="59">
        <v>0.4</v>
      </c>
      <c r="O16" s="55">
        <v>43933</v>
      </c>
      <c r="P16" s="55">
        <v>43933</v>
      </c>
      <c r="Q16" s="56" t="s">
        <v>66</v>
      </c>
      <c r="U16" s="4"/>
      <c r="W16" s="14"/>
    </row>
    <row r="17" spans="1:23" x14ac:dyDescent="0.2">
      <c r="A17" s="43" t="s">
        <v>45</v>
      </c>
      <c r="B17" s="44">
        <v>0</v>
      </c>
      <c r="C17" s="44">
        <v>1.6</v>
      </c>
      <c r="D17" s="44">
        <v>1.6</v>
      </c>
      <c r="E17" s="57">
        <v>430623</v>
      </c>
      <c r="F17" s="51">
        <v>3.98</v>
      </c>
      <c r="G17" s="58">
        <v>2.3E-2</v>
      </c>
      <c r="H17" s="58">
        <v>2.7E-2</v>
      </c>
      <c r="I17" s="58">
        <v>0.121</v>
      </c>
      <c r="J17" s="58">
        <v>2.8776978417266235</v>
      </c>
      <c r="K17" s="51"/>
      <c r="L17" s="51">
        <v>39.226999999999997</v>
      </c>
      <c r="M17" s="57" t="s">
        <v>38</v>
      </c>
      <c r="N17" s="59"/>
      <c r="O17" s="55">
        <v>43938</v>
      </c>
      <c r="P17" s="55">
        <v>43938</v>
      </c>
      <c r="Q17" s="56" t="s">
        <v>67</v>
      </c>
      <c r="U17" s="4"/>
      <c r="W17" s="14"/>
    </row>
    <row r="18" spans="1:23" x14ac:dyDescent="0.2">
      <c r="A18" s="43" t="s">
        <v>45</v>
      </c>
      <c r="B18" s="44">
        <f>C17</f>
        <v>1.6</v>
      </c>
      <c r="C18" s="44">
        <f>B18+D18</f>
        <v>2.8</v>
      </c>
      <c r="D18" s="44">
        <v>1.2</v>
      </c>
      <c r="E18" s="57">
        <v>430624</v>
      </c>
      <c r="F18" s="51">
        <v>12.082000000000001</v>
      </c>
      <c r="G18" s="58">
        <v>0.06</v>
      </c>
      <c r="H18" s="58">
        <v>0.253</v>
      </c>
      <c r="I18" s="58">
        <v>0.88700000000000001</v>
      </c>
      <c r="J18" s="58">
        <v>3.0303030303030329</v>
      </c>
      <c r="K18" s="51"/>
      <c r="L18" s="51">
        <v>86.191000000000003</v>
      </c>
      <c r="M18" s="57" t="s">
        <v>29</v>
      </c>
      <c r="N18" s="59">
        <v>1.2</v>
      </c>
      <c r="O18" s="55">
        <v>43938</v>
      </c>
      <c r="P18" s="55">
        <v>43938</v>
      </c>
      <c r="Q18" s="56" t="s">
        <v>67</v>
      </c>
      <c r="U18" s="4"/>
      <c r="W18" s="14"/>
    </row>
    <row r="19" spans="1:23" x14ac:dyDescent="0.2">
      <c r="A19" s="43" t="s">
        <v>45</v>
      </c>
      <c r="B19" s="44">
        <f t="shared" ref="B19:B20" si="8">C18</f>
        <v>2.8</v>
      </c>
      <c r="C19" s="44">
        <f t="shared" ref="C19:C20" si="9">B19+D19</f>
        <v>3.3</v>
      </c>
      <c r="D19" s="44">
        <v>0.5</v>
      </c>
      <c r="E19" s="57">
        <v>430625</v>
      </c>
      <c r="F19" s="51">
        <v>13.344000000000001</v>
      </c>
      <c r="G19" s="58">
        <v>5.2999999999999999E-2</v>
      </c>
      <c r="H19" s="58">
        <v>0.19600000000000001</v>
      </c>
      <c r="I19" s="58">
        <v>0.80700000000000005</v>
      </c>
      <c r="J19" s="58">
        <v>2.9197080291970825</v>
      </c>
      <c r="K19" s="51"/>
      <c r="L19" s="51">
        <v>100</v>
      </c>
      <c r="M19" s="57" t="s">
        <v>29</v>
      </c>
      <c r="N19" s="59">
        <v>0.5</v>
      </c>
      <c r="O19" s="55">
        <v>43938</v>
      </c>
      <c r="P19" s="55">
        <v>43938</v>
      </c>
      <c r="Q19" s="56" t="s">
        <v>67</v>
      </c>
      <c r="U19" s="4"/>
      <c r="W19" s="14"/>
    </row>
    <row r="20" spans="1:23" x14ac:dyDescent="0.2">
      <c r="A20" s="43" t="s">
        <v>45</v>
      </c>
      <c r="B20" s="44">
        <f t="shared" si="8"/>
        <v>3.3</v>
      </c>
      <c r="C20" s="44">
        <f t="shared" si="9"/>
        <v>3.8</v>
      </c>
      <c r="D20" s="44">
        <v>0.5</v>
      </c>
      <c r="E20" s="57">
        <v>430626</v>
      </c>
      <c r="F20" s="51">
        <v>1.1679999999999999</v>
      </c>
      <c r="G20" s="58">
        <v>0.114</v>
      </c>
      <c r="H20" s="58">
        <v>0.30599999999999999</v>
      </c>
      <c r="I20" s="58">
        <v>1.0569999999999999</v>
      </c>
      <c r="J20" s="58">
        <v>2.8368794326241202</v>
      </c>
      <c r="K20" s="51"/>
      <c r="L20" s="51">
        <v>30.113</v>
      </c>
      <c r="M20" s="57" t="s">
        <v>35</v>
      </c>
      <c r="N20" s="59"/>
      <c r="O20" s="55">
        <v>43938</v>
      </c>
      <c r="P20" s="55">
        <v>43938</v>
      </c>
      <c r="Q20" s="56" t="s">
        <v>67</v>
      </c>
      <c r="U20" s="4"/>
      <c r="W20" s="14"/>
    </row>
    <row r="21" spans="1:23" x14ac:dyDescent="0.2">
      <c r="A21" s="43" t="s">
        <v>46</v>
      </c>
      <c r="B21" s="44">
        <v>0</v>
      </c>
      <c r="C21" s="44">
        <v>1.2</v>
      </c>
      <c r="D21" s="44">
        <v>1.2</v>
      </c>
      <c r="E21" s="57">
        <v>430897</v>
      </c>
      <c r="F21" s="51">
        <v>0.64</v>
      </c>
      <c r="G21" s="58">
        <v>3.1E-2</v>
      </c>
      <c r="H21" s="58">
        <v>1.7000000000000001E-2</v>
      </c>
      <c r="I21" s="58">
        <v>0.12</v>
      </c>
      <c r="J21" s="58">
        <v>2.7777777777777821</v>
      </c>
      <c r="K21" s="51"/>
      <c r="L21" s="51">
        <v>9.1890000000000001</v>
      </c>
      <c r="M21" s="57" t="s">
        <v>38</v>
      </c>
      <c r="N21" s="59"/>
      <c r="O21" s="55">
        <v>43940</v>
      </c>
      <c r="P21" s="55">
        <v>43940</v>
      </c>
      <c r="Q21" s="56" t="s">
        <v>68</v>
      </c>
      <c r="U21" s="4"/>
      <c r="W21" s="14"/>
    </row>
    <row r="22" spans="1:23" x14ac:dyDescent="0.2">
      <c r="A22" s="43" t="s">
        <v>46</v>
      </c>
      <c r="B22" s="44">
        <f>C21</f>
        <v>1.2</v>
      </c>
      <c r="C22" s="44">
        <f>B22+D22</f>
        <v>2.7</v>
      </c>
      <c r="D22" s="44">
        <v>1.5</v>
      </c>
      <c r="E22" s="48">
        <v>430898</v>
      </c>
      <c r="F22" s="49">
        <v>10.687999999999999</v>
      </c>
      <c r="G22" s="50">
        <v>0.54500000000000004</v>
      </c>
      <c r="H22" s="50">
        <v>7.6999999999999999E-2</v>
      </c>
      <c r="I22" s="50">
        <v>0.187</v>
      </c>
      <c r="J22" s="50">
        <v>2.6490066225165623</v>
      </c>
      <c r="K22" s="51"/>
      <c r="L22" s="52">
        <v>10.394</v>
      </c>
      <c r="M22" s="53" t="s">
        <v>29</v>
      </c>
      <c r="N22" s="54">
        <v>1.5</v>
      </c>
      <c r="O22" s="55">
        <v>43940</v>
      </c>
      <c r="P22" s="55">
        <v>43940</v>
      </c>
      <c r="Q22" s="56" t="s">
        <v>68</v>
      </c>
    </row>
    <row r="23" spans="1:23" x14ac:dyDescent="0.2">
      <c r="A23" s="43" t="s">
        <v>46</v>
      </c>
      <c r="B23" s="44">
        <f t="shared" ref="B23" si="10">C22</f>
        <v>2.7</v>
      </c>
      <c r="C23" s="44">
        <f t="shared" ref="C23" si="11">B23+D23</f>
        <v>3.2</v>
      </c>
      <c r="D23" s="44">
        <v>0.5</v>
      </c>
      <c r="E23" s="48">
        <v>430899</v>
      </c>
      <c r="F23" s="49">
        <v>7.4960000000000004</v>
      </c>
      <c r="G23" s="50">
        <v>0.36199999999999999</v>
      </c>
      <c r="H23" s="50">
        <v>1.829</v>
      </c>
      <c r="I23" s="50">
        <v>2.758</v>
      </c>
      <c r="J23" s="50">
        <v>2.631578947368423</v>
      </c>
      <c r="K23" s="51"/>
      <c r="L23" s="52">
        <v>78.709999999999994</v>
      </c>
      <c r="M23" s="53" t="s">
        <v>29</v>
      </c>
      <c r="N23" s="54">
        <v>0.5</v>
      </c>
      <c r="O23" s="55">
        <v>43940</v>
      </c>
      <c r="P23" s="55">
        <v>43940</v>
      </c>
      <c r="Q23" s="56" t="s">
        <v>68</v>
      </c>
    </row>
    <row r="24" spans="1:23" x14ac:dyDescent="0.2">
      <c r="A24" s="43" t="s">
        <v>47</v>
      </c>
      <c r="B24" s="44">
        <v>0</v>
      </c>
      <c r="C24" s="44">
        <v>1.5</v>
      </c>
      <c r="D24" s="44">
        <v>1.5</v>
      </c>
      <c r="E24" s="48">
        <v>431195</v>
      </c>
      <c r="F24" s="49">
        <v>1.3080000000000001</v>
      </c>
      <c r="G24" s="50">
        <v>0.115</v>
      </c>
      <c r="H24" s="50">
        <v>1.4E-2</v>
      </c>
      <c r="I24" s="50">
        <v>0.14499999999999999</v>
      </c>
      <c r="J24" s="50"/>
      <c r="K24" s="51"/>
      <c r="L24" s="60">
        <v>7.8339999999999996</v>
      </c>
      <c r="M24" s="53" t="s">
        <v>38</v>
      </c>
      <c r="N24" s="54"/>
      <c r="O24" s="55">
        <v>43942</v>
      </c>
      <c r="P24" s="55">
        <v>43942</v>
      </c>
      <c r="Q24" s="56" t="s">
        <v>69</v>
      </c>
    </row>
    <row r="25" spans="1:23" x14ac:dyDescent="0.2">
      <c r="A25" s="43" t="s">
        <v>47</v>
      </c>
      <c r="B25" s="44">
        <f>C24</f>
        <v>1.5</v>
      </c>
      <c r="C25" s="44">
        <f>B25+D25</f>
        <v>2.1</v>
      </c>
      <c r="D25" s="44">
        <v>0.6</v>
      </c>
      <c r="E25" s="48">
        <v>431196</v>
      </c>
      <c r="F25" s="49">
        <v>8.3140000000000001</v>
      </c>
      <c r="G25" s="50">
        <v>2.5000000000000001E-2</v>
      </c>
      <c r="H25" s="50">
        <v>0.16800000000000001</v>
      </c>
      <c r="I25" s="50">
        <v>0.54800000000000004</v>
      </c>
      <c r="J25" s="50"/>
      <c r="K25" s="51"/>
      <c r="L25" s="60">
        <v>38.292000000000002</v>
      </c>
      <c r="M25" s="53" t="s">
        <v>29</v>
      </c>
      <c r="N25" s="54">
        <v>0.6</v>
      </c>
      <c r="O25" s="55">
        <v>43942</v>
      </c>
      <c r="P25" s="55">
        <v>43942</v>
      </c>
      <c r="Q25" s="56" t="s">
        <v>69</v>
      </c>
    </row>
    <row r="26" spans="1:23" x14ac:dyDescent="0.2">
      <c r="A26" s="43" t="s">
        <v>47</v>
      </c>
      <c r="B26" s="54">
        <f t="shared" ref="B26:B27" si="12">C25</f>
        <v>2.1</v>
      </c>
      <c r="C26" s="44">
        <f t="shared" ref="C26:C27" si="13">B26+D26</f>
        <v>2.3000000000000003</v>
      </c>
      <c r="D26" s="44">
        <v>0.2</v>
      </c>
      <c r="E26" s="57">
        <v>431198</v>
      </c>
      <c r="F26" s="51">
        <v>13.106</v>
      </c>
      <c r="G26" s="58">
        <v>8.5000000000000006E-2</v>
      </c>
      <c r="H26" s="58">
        <v>1.0900000000000001</v>
      </c>
      <c r="I26" s="58">
        <v>1.2709999999999999</v>
      </c>
      <c r="J26" s="58"/>
      <c r="K26" s="51"/>
      <c r="L26" s="51">
        <v>80.299000000000007</v>
      </c>
      <c r="M26" s="53" t="s">
        <v>29</v>
      </c>
      <c r="N26" s="54">
        <v>0.2</v>
      </c>
      <c r="O26" s="55">
        <v>43942</v>
      </c>
      <c r="P26" s="55">
        <v>43942</v>
      </c>
      <c r="Q26" s="56" t="s">
        <v>69</v>
      </c>
    </row>
    <row r="27" spans="1:23" x14ac:dyDescent="0.2">
      <c r="A27" s="43" t="s">
        <v>47</v>
      </c>
      <c r="B27" s="54">
        <f t="shared" si="12"/>
        <v>2.3000000000000003</v>
      </c>
      <c r="C27" s="44">
        <f t="shared" si="13"/>
        <v>3.4000000000000004</v>
      </c>
      <c r="D27" s="44">
        <v>1.1000000000000001</v>
      </c>
      <c r="E27" s="57">
        <v>431199</v>
      </c>
      <c r="F27" s="51">
        <v>4.7320000000000002</v>
      </c>
      <c r="G27" s="58">
        <v>4.2999999999999997E-2</v>
      </c>
      <c r="H27" s="58">
        <v>8.7999999999999995E-2</v>
      </c>
      <c r="I27" s="58">
        <v>0.247</v>
      </c>
      <c r="J27" s="58"/>
      <c r="K27" s="51"/>
      <c r="L27" s="51">
        <v>22.201000000000001</v>
      </c>
      <c r="M27" s="53" t="s">
        <v>35</v>
      </c>
      <c r="N27" s="54"/>
      <c r="O27" s="55">
        <v>43942</v>
      </c>
      <c r="P27" s="55">
        <v>43942</v>
      </c>
      <c r="Q27" s="56" t="s">
        <v>69</v>
      </c>
    </row>
    <row r="28" spans="1:23" x14ac:dyDescent="0.2">
      <c r="A28" s="43" t="s">
        <v>48</v>
      </c>
      <c r="B28" s="54">
        <v>0</v>
      </c>
      <c r="C28" s="44">
        <v>1.1000000000000001</v>
      </c>
      <c r="D28" s="44">
        <v>1.1000000000000001</v>
      </c>
      <c r="E28" s="57">
        <v>431621</v>
      </c>
      <c r="F28" s="51">
        <v>0.77399999999999991</v>
      </c>
      <c r="G28" s="58">
        <v>3.9E-2</v>
      </c>
      <c r="H28" s="58">
        <v>2.5000000000000001E-2</v>
      </c>
      <c r="I28" s="58">
        <v>4.3999999999999997E-2</v>
      </c>
      <c r="J28" s="58"/>
      <c r="K28" s="51"/>
      <c r="L28" s="51">
        <v>1.448</v>
      </c>
      <c r="M28" s="53" t="s">
        <v>38</v>
      </c>
      <c r="N28" s="54"/>
      <c r="O28" s="55">
        <v>43945</v>
      </c>
      <c r="P28" s="55">
        <v>43945</v>
      </c>
      <c r="Q28" s="56" t="s">
        <v>70</v>
      </c>
    </row>
    <row r="29" spans="1:23" x14ac:dyDescent="0.2">
      <c r="A29" s="43" t="s">
        <v>48</v>
      </c>
      <c r="B29" s="54">
        <f>C28</f>
        <v>1.1000000000000001</v>
      </c>
      <c r="C29" s="44">
        <f>B29+D29</f>
        <v>1.6</v>
      </c>
      <c r="D29" s="44">
        <v>0.5</v>
      </c>
      <c r="E29" s="57">
        <v>431622</v>
      </c>
      <c r="F29" s="51">
        <v>1.3780000000000001</v>
      </c>
      <c r="G29" s="58">
        <v>3.1E-2</v>
      </c>
      <c r="H29" s="58">
        <v>9.9000000000000005E-2</v>
      </c>
      <c r="I29" s="58">
        <v>0.156</v>
      </c>
      <c r="J29" s="58"/>
      <c r="K29" s="51"/>
      <c r="L29" s="51">
        <v>6.1150000000000002</v>
      </c>
      <c r="M29" s="53" t="s">
        <v>29</v>
      </c>
      <c r="N29" s="54">
        <v>0.5</v>
      </c>
      <c r="O29" s="55">
        <v>43945</v>
      </c>
      <c r="P29" s="55">
        <v>43945</v>
      </c>
      <c r="Q29" s="56" t="s">
        <v>70</v>
      </c>
    </row>
    <row r="30" spans="1:23" x14ac:dyDescent="0.2">
      <c r="A30" s="43" t="s">
        <v>48</v>
      </c>
      <c r="B30" s="44">
        <f t="shared" ref="B30:B31" si="14">C29</f>
        <v>1.6</v>
      </c>
      <c r="C30" s="44">
        <f t="shared" ref="C30:C31" si="15">B30+D30</f>
        <v>1.9000000000000001</v>
      </c>
      <c r="D30" s="44">
        <v>0.3</v>
      </c>
      <c r="E30" s="48">
        <v>431623</v>
      </c>
      <c r="F30" s="49">
        <v>6.9359999999999999</v>
      </c>
      <c r="G30" s="50">
        <v>6.5000000000000002E-2</v>
      </c>
      <c r="H30" s="50">
        <v>0.32600000000000001</v>
      </c>
      <c r="I30" s="50">
        <v>0.80600000000000005</v>
      </c>
      <c r="J30" s="50"/>
      <c r="K30" s="51"/>
      <c r="L30" s="52">
        <v>29.042000000000002</v>
      </c>
      <c r="M30" s="53" t="s">
        <v>29</v>
      </c>
      <c r="N30" s="54">
        <v>0.3</v>
      </c>
      <c r="O30" s="55">
        <v>43945</v>
      </c>
      <c r="P30" s="55">
        <v>43945</v>
      </c>
      <c r="Q30" s="56" t="s">
        <v>70</v>
      </c>
    </row>
    <row r="31" spans="1:23" x14ac:dyDescent="0.2">
      <c r="A31" s="43" t="s">
        <v>48</v>
      </c>
      <c r="B31" s="44">
        <f t="shared" si="14"/>
        <v>1.9000000000000001</v>
      </c>
      <c r="C31" s="44">
        <f t="shared" si="15"/>
        <v>3.6</v>
      </c>
      <c r="D31" s="44">
        <v>1.7</v>
      </c>
      <c r="E31" s="48">
        <v>431624</v>
      </c>
      <c r="F31" s="49">
        <v>1.3580000000000001</v>
      </c>
      <c r="G31" s="50">
        <v>3.3000000000000002E-2</v>
      </c>
      <c r="H31" s="50">
        <v>4.3999999999999997E-2</v>
      </c>
      <c r="I31" s="50">
        <v>0.628</v>
      </c>
      <c r="J31" s="50"/>
      <c r="K31" s="51"/>
      <c r="L31" s="52">
        <v>9.0090000000000003</v>
      </c>
      <c r="M31" s="53" t="s">
        <v>35</v>
      </c>
      <c r="N31" s="54"/>
      <c r="O31" s="55">
        <v>43945</v>
      </c>
      <c r="P31" s="55">
        <v>43945</v>
      </c>
      <c r="Q31" s="56" t="s">
        <v>70</v>
      </c>
    </row>
    <row r="32" spans="1:23" x14ac:dyDescent="0.2">
      <c r="A32" s="43" t="s">
        <v>49</v>
      </c>
      <c r="B32" s="44">
        <v>0</v>
      </c>
      <c r="C32" s="44">
        <v>1.2</v>
      </c>
      <c r="D32" s="44">
        <v>1.2</v>
      </c>
      <c r="E32" s="48">
        <v>432034</v>
      </c>
      <c r="F32" s="49">
        <v>7.7620000000000005</v>
      </c>
      <c r="G32" s="50">
        <v>3.3000000000000002E-2</v>
      </c>
      <c r="H32" s="50">
        <v>2.4E-2</v>
      </c>
      <c r="I32" s="50">
        <v>0.56200000000000006</v>
      </c>
      <c r="J32" s="50"/>
      <c r="K32" s="51"/>
      <c r="L32" s="61">
        <v>7.9050000000000002</v>
      </c>
      <c r="M32" s="53" t="s">
        <v>38</v>
      </c>
      <c r="N32" s="54"/>
      <c r="O32" s="55">
        <v>43948</v>
      </c>
      <c r="P32" s="55">
        <v>43948</v>
      </c>
      <c r="Q32" s="56" t="s">
        <v>71</v>
      </c>
    </row>
    <row r="33" spans="1:17" x14ac:dyDescent="0.2">
      <c r="A33" s="43" t="s">
        <v>49</v>
      </c>
      <c r="B33" s="44">
        <f>C32</f>
        <v>1.2</v>
      </c>
      <c r="C33" s="44">
        <f>B33+D33</f>
        <v>1.6</v>
      </c>
      <c r="D33" s="44">
        <v>0.4</v>
      </c>
      <c r="E33" s="48">
        <v>432035</v>
      </c>
      <c r="F33" s="49">
        <v>0.7</v>
      </c>
      <c r="G33" s="50">
        <v>6.9000000000000006E-2</v>
      </c>
      <c r="H33" s="50">
        <v>7.3999999999999996E-2</v>
      </c>
      <c r="I33" s="50">
        <v>0.54300000000000004</v>
      </c>
      <c r="J33" s="50"/>
      <c r="K33" s="51"/>
      <c r="L33" s="52">
        <v>8.2910000000000004</v>
      </c>
      <c r="M33" s="53" t="s">
        <v>38</v>
      </c>
      <c r="N33" s="54"/>
      <c r="O33" s="55">
        <v>43948</v>
      </c>
      <c r="P33" s="55">
        <v>43948</v>
      </c>
      <c r="Q33" s="56" t="s">
        <v>71</v>
      </c>
    </row>
    <row r="34" spans="1:17" x14ac:dyDescent="0.2">
      <c r="A34" s="43" t="s">
        <v>49</v>
      </c>
      <c r="B34" s="44">
        <f t="shared" ref="B34:B35" si="16">C33</f>
        <v>1.6</v>
      </c>
      <c r="C34" s="44">
        <f t="shared" ref="C34:C35" si="17">B34+D34</f>
        <v>2.2000000000000002</v>
      </c>
      <c r="D34" s="44">
        <v>0.6</v>
      </c>
      <c r="E34" s="48">
        <v>432036</v>
      </c>
      <c r="F34" s="49">
        <v>12.476000000000001</v>
      </c>
      <c r="G34" s="50">
        <v>0.80200000000000005</v>
      </c>
      <c r="H34" s="50">
        <v>0.19900000000000001</v>
      </c>
      <c r="I34" s="50">
        <v>0.56699999999999995</v>
      </c>
      <c r="J34" s="50"/>
      <c r="K34" s="51"/>
      <c r="L34" s="52">
        <v>130</v>
      </c>
      <c r="M34" s="53" t="s">
        <v>29</v>
      </c>
      <c r="N34" s="54">
        <v>0.6</v>
      </c>
      <c r="O34" s="55">
        <v>43948</v>
      </c>
      <c r="P34" s="55">
        <v>43948</v>
      </c>
      <c r="Q34" s="56" t="s">
        <v>71</v>
      </c>
    </row>
    <row r="35" spans="1:17" x14ac:dyDescent="0.2">
      <c r="A35" s="43" t="s">
        <v>49</v>
      </c>
      <c r="B35" s="44">
        <f t="shared" si="16"/>
        <v>2.2000000000000002</v>
      </c>
      <c r="C35" s="44">
        <f t="shared" si="17"/>
        <v>3.9000000000000004</v>
      </c>
      <c r="D35" s="44">
        <v>1.7</v>
      </c>
      <c r="E35" s="48">
        <v>432037</v>
      </c>
      <c r="F35" s="49">
        <v>2.3620000000000001</v>
      </c>
      <c r="G35" s="50">
        <v>0.45600000000000002</v>
      </c>
      <c r="H35" s="50">
        <v>5.2999999999999999E-2</v>
      </c>
      <c r="I35" s="50">
        <v>0.35199999999999998</v>
      </c>
      <c r="J35" s="50"/>
      <c r="K35" s="51"/>
      <c r="L35" s="52">
        <v>54.106999999999999</v>
      </c>
      <c r="M35" s="53" t="s">
        <v>35</v>
      </c>
      <c r="N35" s="54"/>
      <c r="O35" s="55">
        <v>43948</v>
      </c>
      <c r="P35" s="55">
        <v>43948</v>
      </c>
      <c r="Q35" s="56" t="s">
        <v>71</v>
      </c>
    </row>
    <row r="36" spans="1:17" x14ac:dyDescent="0.2">
      <c r="A36" s="43" t="s">
        <v>50</v>
      </c>
      <c r="B36" s="44">
        <v>0</v>
      </c>
      <c r="C36" s="44">
        <v>0.8</v>
      </c>
      <c r="D36" s="44">
        <v>0.8</v>
      </c>
      <c r="E36" s="48">
        <v>432162</v>
      </c>
      <c r="F36" s="49">
        <v>4.1440000000000001</v>
      </c>
      <c r="G36" s="50">
        <v>7.1999999999999995E-2</v>
      </c>
      <c r="H36" s="50">
        <v>6.2E-2</v>
      </c>
      <c r="I36" s="50">
        <v>0.182</v>
      </c>
      <c r="J36" s="50"/>
      <c r="K36" s="51"/>
      <c r="L36" s="52">
        <v>20.62</v>
      </c>
      <c r="M36" s="53" t="s">
        <v>38</v>
      </c>
      <c r="N36" s="54"/>
      <c r="O36" s="55">
        <v>43949</v>
      </c>
      <c r="P36" s="55">
        <v>43949</v>
      </c>
      <c r="Q36" s="56" t="s">
        <v>72</v>
      </c>
    </row>
    <row r="37" spans="1:17" x14ac:dyDescent="0.2">
      <c r="A37" s="43" t="s">
        <v>50</v>
      </c>
      <c r="B37" s="44">
        <f>C36</f>
        <v>0.8</v>
      </c>
      <c r="C37" s="44">
        <f>B37+D37</f>
        <v>1.8</v>
      </c>
      <c r="D37" s="44">
        <v>1</v>
      </c>
      <c r="E37" s="48">
        <v>432163</v>
      </c>
      <c r="F37" s="49">
        <v>7.5280000000000005</v>
      </c>
      <c r="G37" s="50">
        <v>0.17799999999999999</v>
      </c>
      <c r="H37" s="50">
        <v>0.218</v>
      </c>
      <c r="I37" s="50">
        <v>0.83299999999999996</v>
      </c>
      <c r="J37" s="50"/>
      <c r="K37" s="51"/>
      <c r="L37" s="52">
        <v>55.744999999999997</v>
      </c>
      <c r="M37" s="53" t="s">
        <v>29</v>
      </c>
      <c r="N37" s="54">
        <v>1</v>
      </c>
      <c r="O37" s="55">
        <v>43949</v>
      </c>
      <c r="P37" s="55">
        <v>43949</v>
      </c>
      <c r="Q37" s="56" t="s">
        <v>72</v>
      </c>
    </row>
    <row r="38" spans="1:17" x14ac:dyDescent="0.2">
      <c r="A38" s="43" t="s">
        <v>50</v>
      </c>
      <c r="B38" s="44">
        <f t="shared" ref="B38:B39" si="18">C37</f>
        <v>1.8</v>
      </c>
      <c r="C38" s="44">
        <f t="shared" ref="C38:C39" si="19">B38+D38</f>
        <v>2.4</v>
      </c>
      <c r="D38" s="44">
        <v>0.6</v>
      </c>
      <c r="E38" s="48">
        <v>432164</v>
      </c>
      <c r="F38" s="49">
        <v>1.1779999999999999</v>
      </c>
      <c r="G38" s="50">
        <v>1.2E-2</v>
      </c>
      <c r="H38" s="50">
        <v>5.0000000000000001E-3</v>
      </c>
      <c r="I38" s="50">
        <v>4.9000000000000002E-2</v>
      </c>
      <c r="J38" s="50"/>
      <c r="K38" s="51"/>
      <c r="L38" s="52">
        <v>6.7670000000000003</v>
      </c>
      <c r="M38" s="53" t="s">
        <v>29</v>
      </c>
      <c r="N38" s="54">
        <v>0.6</v>
      </c>
      <c r="O38" s="55">
        <v>43949</v>
      </c>
      <c r="P38" s="55">
        <v>43949</v>
      </c>
      <c r="Q38" s="56" t="s">
        <v>72</v>
      </c>
    </row>
    <row r="39" spans="1:17" x14ac:dyDescent="0.2">
      <c r="A39" s="43" t="s">
        <v>50</v>
      </c>
      <c r="B39" s="44">
        <f t="shared" si="18"/>
        <v>2.4</v>
      </c>
      <c r="C39" s="44">
        <f t="shared" si="19"/>
        <v>3.5999999999999996</v>
      </c>
      <c r="D39" s="44">
        <v>1.2</v>
      </c>
      <c r="E39" s="48">
        <v>432165</v>
      </c>
      <c r="F39" s="49">
        <v>1.5579999999999998</v>
      </c>
      <c r="G39" s="50">
        <v>5.8000000000000003E-2</v>
      </c>
      <c r="H39" s="50">
        <v>4.8000000000000001E-2</v>
      </c>
      <c r="I39" s="50">
        <v>0.115</v>
      </c>
      <c r="J39" s="50"/>
      <c r="K39" s="51"/>
      <c r="L39" s="52">
        <v>12.487</v>
      </c>
      <c r="M39" s="53" t="s">
        <v>35</v>
      </c>
      <c r="N39" s="54"/>
      <c r="O39" s="55">
        <v>43949</v>
      </c>
      <c r="P39" s="55">
        <v>43949</v>
      </c>
      <c r="Q39" s="56" t="s">
        <v>72</v>
      </c>
    </row>
    <row r="40" spans="1:17" x14ac:dyDescent="0.2">
      <c r="A40" s="43" t="s">
        <v>51</v>
      </c>
      <c r="B40" s="44">
        <v>0</v>
      </c>
      <c r="C40" s="44">
        <v>1.35</v>
      </c>
      <c r="D40" s="44">
        <v>1.35</v>
      </c>
      <c r="E40" s="48">
        <v>432400</v>
      </c>
      <c r="F40" s="49">
        <v>0.67799999999999994</v>
      </c>
      <c r="G40" s="50">
        <v>8.9999999999999993E-3</v>
      </c>
      <c r="H40" s="50">
        <v>3.2000000000000001E-2</v>
      </c>
      <c r="I40" s="50">
        <v>0.06</v>
      </c>
      <c r="J40" s="50"/>
      <c r="K40" s="51"/>
      <c r="L40" s="52">
        <v>3.609</v>
      </c>
      <c r="M40" s="53" t="s">
        <v>38</v>
      </c>
      <c r="N40" s="54"/>
      <c r="O40" s="55">
        <v>43951</v>
      </c>
      <c r="P40" s="55">
        <v>43951</v>
      </c>
      <c r="Q40" s="56" t="s">
        <v>73</v>
      </c>
    </row>
    <row r="41" spans="1:17" x14ac:dyDescent="0.2">
      <c r="A41" s="43" t="s">
        <v>51</v>
      </c>
      <c r="B41" s="44">
        <f>C40</f>
        <v>1.35</v>
      </c>
      <c r="C41" s="44">
        <f>B41+D41</f>
        <v>2.1500000000000004</v>
      </c>
      <c r="D41" s="44">
        <v>0.8</v>
      </c>
      <c r="E41" s="48">
        <v>432401</v>
      </c>
      <c r="F41" s="49">
        <v>15.613999999999999</v>
      </c>
      <c r="G41" s="50">
        <v>0.156</v>
      </c>
      <c r="H41" s="50">
        <v>1.788</v>
      </c>
      <c r="I41" s="50">
        <v>2.355</v>
      </c>
      <c r="J41" s="50"/>
      <c r="K41" s="51"/>
      <c r="L41" s="52">
        <v>29.52</v>
      </c>
      <c r="M41" s="53" t="s">
        <v>29</v>
      </c>
      <c r="N41" s="54">
        <v>0.8</v>
      </c>
      <c r="O41" s="55">
        <v>43951</v>
      </c>
      <c r="P41" s="55">
        <v>43951</v>
      </c>
      <c r="Q41" s="56" t="s">
        <v>73</v>
      </c>
    </row>
    <row r="42" spans="1:17" x14ac:dyDescent="0.2">
      <c r="A42" s="43" t="s">
        <v>51</v>
      </c>
      <c r="B42" s="44">
        <f t="shared" ref="B42:B43" si="20">C41</f>
        <v>2.1500000000000004</v>
      </c>
      <c r="C42" s="44">
        <f t="shared" ref="C42:C43" si="21">B42+D42</f>
        <v>2.95</v>
      </c>
      <c r="D42" s="44">
        <v>0.8</v>
      </c>
      <c r="E42" s="48">
        <v>432402</v>
      </c>
      <c r="F42" s="49">
        <v>18.577999999999999</v>
      </c>
      <c r="G42" s="50">
        <v>0.14599999999999999</v>
      </c>
      <c r="H42" s="50">
        <v>0.42799999999999999</v>
      </c>
      <c r="I42" s="50">
        <v>0.95099999999999996</v>
      </c>
      <c r="J42" s="50"/>
      <c r="K42" s="51"/>
      <c r="L42" s="52">
        <v>134.36099999999999</v>
      </c>
      <c r="M42" s="53" t="s">
        <v>29</v>
      </c>
      <c r="N42" s="54">
        <v>0.8</v>
      </c>
      <c r="O42" s="55">
        <v>43951</v>
      </c>
      <c r="P42" s="55">
        <v>43951</v>
      </c>
      <c r="Q42" s="56" t="s">
        <v>73</v>
      </c>
    </row>
    <row r="43" spans="1:17" x14ac:dyDescent="0.2">
      <c r="A43" s="43" t="s">
        <v>51</v>
      </c>
      <c r="B43" s="44">
        <f t="shared" si="20"/>
        <v>2.95</v>
      </c>
      <c r="C43" s="44">
        <f t="shared" si="21"/>
        <v>3.75</v>
      </c>
      <c r="D43" s="44">
        <v>0.8</v>
      </c>
      <c r="E43" s="48">
        <v>432403</v>
      </c>
      <c r="F43" s="49">
        <v>0.79</v>
      </c>
      <c r="G43" s="50">
        <v>0.02</v>
      </c>
      <c r="H43" s="50">
        <v>3.7999999999999999E-2</v>
      </c>
      <c r="I43" s="50">
        <v>0.13200000000000001</v>
      </c>
      <c r="J43" s="50"/>
      <c r="K43" s="51"/>
      <c r="L43" s="52">
        <v>3.927</v>
      </c>
      <c r="M43" s="53" t="s">
        <v>35</v>
      </c>
      <c r="N43" s="54"/>
      <c r="O43" s="55">
        <v>43951</v>
      </c>
      <c r="P43" s="55">
        <v>43951</v>
      </c>
      <c r="Q43" s="56" t="s">
        <v>73</v>
      </c>
    </row>
    <row r="44" spans="1:17" x14ac:dyDescent="0.2">
      <c r="A44" s="43" t="s">
        <v>52</v>
      </c>
      <c r="B44" s="44">
        <v>0</v>
      </c>
      <c r="C44" s="44">
        <v>0.7</v>
      </c>
      <c r="D44" s="44">
        <v>0.7</v>
      </c>
      <c r="E44" s="48">
        <v>432703</v>
      </c>
      <c r="F44" s="49">
        <v>7.7080000000000011</v>
      </c>
      <c r="G44" s="50">
        <v>0.59899999999999998</v>
      </c>
      <c r="H44" s="50">
        <v>2.3079999999999998</v>
      </c>
      <c r="I44" s="50">
        <v>5.6769999999999996</v>
      </c>
      <c r="J44" s="50">
        <v>2.9411764705882302</v>
      </c>
      <c r="K44" s="51"/>
      <c r="L44" s="52">
        <v>75.558999999999997</v>
      </c>
      <c r="M44" s="53" t="s">
        <v>38</v>
      </c>
      <c r="N44" s="54"/>
      <c r="O44" s="55">
        <v>43953</v>
      </c>
      <c r="P44" s="55">
        <v>43953</v>
      </c>
      <c r="Q44" s="56" t="s">
        <v>74</v>
      </c>
    </row>
    <row r="45" spans="1:17" x14ac:dyDescent="0.2">
      <c r="A45" s="43" t="s">
        <v>52</v>
      </c>
      <c r="B45" s="44">
        <f>C44</f>
        <v>0.7</v>
      </c>
      <c r="C45" s="44">
        <f>B45+D45</f>
        <v>1.1000000000000001</v>
      </c>
      <c r="D45" s="44">
        <v>0.4</v>
      </c>
      <c r="E45" s="48">
        <v>432704</v>
      </c>
      <c r="F45" s="49">
        <v>6.0879999999999992</v>
      </c>
      <c r="G45" s="50">
        <v>0.253</v>
      </c>
      <c r="H45" s="50">
        <v>1.198</v>
      </c>
      <c r="I45" s="50">
        <v>4.782</v>
      </c>
      <c r="J45" s="50">
        <v>2.8776978417266235</v>
      </c>
      <c r="K45" s="51"/>
      <c r="L45" s="52">
        <v>68.566000000000003</v>
      </c>
      <c r="M45" s="53" t="s">
        <v>29</v>
      </c>
      <c r="N45" s="54">
        <v>0.4</v>
      </c>
      <c r="O45" s="55">
        <v>43953</v>
      </c>
      <c r="P45" s="55">
        <v>43953</v>
      </c>
      <c r="Q45" s="56" t="s">
        <v>74</v>
      </c>
    </row>
    <row r="46" spans="1:17" x14ac:dyDescent="0.2">
      <c r="A46" s="43" t="s">
        <v>52</v>
      </c>
      <c r="B46" s="44">
        <f t="shared" ref="B46:B48" si="22">C45</f>
        <v>1.1000000000000001</v>
      </c>
      <c r="C46" s="44">
        <f t="shared" ref="C46:C48" si="23">B46+D46</f>
        <v>2.1</v>
      </c>
      <c r="D46" s="44">
        <v>1</v>
      </c>
      <c r="E46" s="48">
        <v>432705</v>
      </c>
      <c r="F46" s="49">
        <v>2.69</v>
      </c>
      <c r="G46" s="50">
        <v>7.5999999999999998E-2</v>
      </c>
      <c r="H46" s="50">
        <v>0.44900000000000001</v>
      </c>
      <c r="I46" s="50">
        <v>0.91400000000000003</v>
      </c>
      <c r="J46" s="50">
        <v>2.8571428571428572</v>
      </c>
      <c r="K46" s="51"/>
      <c r="L46" s="52">
        <v>36.436</v>
      </c>
      <c r="M46" s="53" t="s">
        <v>29</v>
      </c>
      <c r="N46" s="54">
        <v>1</v>
      </c>
      <c r="O46" s="55">
        <v>43953</v>
      </c>
      <c r="P46" s="55">
        <v>43953</v>
      </c>
      <c r="Q46" s="56" t="s">
        <v>74</v>
      </c>
    </row>
    <row r="47" spans="1:17" x14ac:dyDescent="0.2">
      <c r="A47" s="43" t="s">
        <v>52</v>
      </c>
      <c r="B47" s="44">
        <f t="shared" si="22"/>
        <v>2.1</v>
      </c>
      <c r="C47" s="44">
        <f t="shared" si="23"/>
        <v>3.5</v>
      </c>
      <c r="D47" s="44">
        <v>1.4</v>
      </c>
      <c r="E47" s="48">
        <v>432706</v>
      </c>
      <c r="F47" s="49">
        <v>4.5640000000000001</v>
      </c>
      <c r="G47" s="50">
        <v>4.3999999999999997E-2</v>
      </c>
      <c r="H47" s="50">
        <v>0.18099999999999999</v>
      </c>
      <c r="I47" s="50">
        <v>0.61399999999999999</v>
      </c>
      <c r="J47" s="50">
        <v>2.8368794326241202</v>
      </c>
      <c r="K47" s="51"/>
      <c r="L47" s="61">
        <v>18.350999999999999</v>
      </c>
      <c r="M47" s="53" t="s">
        <v>35</v>
      </c>
      <c r="N47" s="54"/>
      <c r="O47" s="55">
        <v>43953</v>
      </c>
      <c r="P47" s="55">
        <v>43953</v>
      </c>
      <c r="Q47" s="56" t="s">
        <v>74</v>
      </c>
    </row>
    <row r="48" spans="1:17" x14ac:dyDescent="0.2">
      <c r="A48" s="43" t="s">
        <v>52</v>
      </c>
      <c r="B48" s="44">
        <f t="shared" si="22"/>
        <v>3.5</v>
      </c>
      <c r="C48" s="44">
        <f t="shared" si="23"/>
        <v>4.0999999999999996</v>
      </c>
      <c r="D48" s="44">
        <v>0.6</v>
      </c>
      <c r="E48" s="48">
        <v>432707</v>
      </c>
      <c r="F48" s="49">
        <v>0.4</v>
      </c>
      <c r="G48" s="50">
        <v>3.0000000000000001E-3</v>
      </c>
      <c r="H48" s="50">
        <v>1.4999999999999999E-2</v>
      </c>
      <c r="I48" s="50">
        <v>7.9000000000000001E-2</v>
      </c>
      <c r="J48" s="50">
        <v>2.8776978417266115</v>
      </c>
      <c r="K48" s="51"/>
      <c r="L48" s="52">
        <v>0.47799999999999998</v>
      </c>
      <c r="M48" s="53" t="s">
        <v>35</v>
      </c>
      <c r="N48" s="54"/>
      <c r="O48" s="55">
        <v>43953</v>
      </c>
      <c r="P48" s="55">
        <v>43953</v>
      </c>
      <c r="Q48" s="56" t="s">
        <v>74</v>
      </c>
    </row>
    <row r="49" spans="1:17" x14ac:dyDescent="0.2">
      <c r="A49" s="43" t="s">
        <v>53</v>
      </c>
      <c r="B49" s="44">
        <v>0</v>
      </c>
      <c r="C49" s="44">
        <v>0.6</v>
      </c>
      <c r="D49" s="44">
        <v>0.6</v>
      </c>
      <c r="E49" s="48">
        <v>433092</v>
      </c>
      <c r="F49" s="49">
        <v>4.3479999999999999</v>
      </c>
      <c r="G49" s="50">
        <v>0.36499999999999999</v>
      </c>
      <c r="H49" s="50">
        <v>0.54900000000000004</v>
      </c>
      <c r="I49" s="50">
        <v>2.4089999999999998</v>
      </c>
      <c r="J49" s="58">
        <v>2.8776978417266115</v>
      </c>
      <c r="K49" s="51"/>
      <c r="L49" s="52">
        <v>10.289</v>
      </c>
      <c r="M49" s="53" t="s">
        <v>38</v>
      </c>
      <c r="N49" s="54"/>
      <c r="O49" s="55">
        <v>43956</v>
      </c>
      <c r="P49" s="55">
        <v>43956</v>
      </c>
      <c r="Q49" s="56" t="s">
        <v>75</v>
      </c>
    </row>
    <row r="50" spans="1:17" x14ac:dyDescent="0.2">
      <c r="A50" s="43" t="s">
        <v>53</v>
      </c>
      <c r="B50" s="44">
        <f>C49</f>
        <v>0.6</v>
      </c>
      <c r="C50" s="44">
        <f>B50+D50</f>
        <v>1.1000000000000001</v>
      </c>
      <c r="D50" s="44">
        <v>0.5</v>
      </c>
      <c r="E50" s="48">
        <v>433094</v>
      </c>
      <c r="F50" s="49">
        <v>23.803999999999995</v>
      </c>
      <c r="G50" s="50">
        <v>0.26900000000000002</v>
      </c>
      <c r="H50" s="50">
        <v>0.53700000000000003</v>
      </c>
      <c r="I50" s="50">
        <v>2.7959999999999998</v>
      </c>
      <c r="J50" s="58">
        <v>2.8776978417266115</v>
      </c>
      <c r="K50" s="51"/>
      <c r="L50" s="52">
        <v>1.494</v>
      </c>
      <c r="M50" s="53" t="s">
        <v>29</v>
      </c>
      <c r="N50" s="54">
        <v>0.5</v>
      </c>
      <c r="O50" s="55">
        <v>43956</v>
      </c>
      <c r="P50" s="55">
        <v>43956</v>
      </c>
      <c r="Q50" s="56" t="s">
        <v>75</v>
      </c>
    </row>
    <row r="51" spans="1:17" x14ac:dyDescent="0.2">
      <c r="A51" s="43" t="s">
        <v>53</v>
      </c>
      <c r="B51" s="44">
        <f t="shared" ref="B51:B53" si="24">C50</f>
        <v>1.1000000000000001</v>
      </c>
      <c r="C51" s="44">
        <f t="shared" ref="C51:C53" si="25">B51+D51</f>
        <v>1.6</v>
      </c>
      <c r="D51" s="44">
        <v>0.5</v>
      </c>
      <c r="E51" s="48">
        <v>433095</v>
      </c>
      <c r="F51" s="49">
        <v>9.8000000000000007</v>
      </c>
      <c r="G51" s="50">
        <v>0.106</v>
      </c>
      <c r="H51" s="50">
        <v>0.32800000000000001</v>
      </c>
      <c r="I51" s="50">
        <v>1.5980000000000001</v>
      </c>
      <c r="J51" s="58">
        <v>2.7027027027027004</v>
      </c>
      <c r="K51" s="51"/>
      <c r="L51" s="52">
        <v>17.667999999999999</v>
      </c>
      <c r="M51" s="53" t="s">
        <v>29</v>
      </c>
      <c r="N51" s="54">
        <v>0.5</v>
      </c>
      <c r="O51" s="55">
        <v>43956</v>
      </c>
      <c r="P51" s="55">
        <v>43956</v>
      </c>
      <c r="Q51" s="56" t="s">
        <v>75</v>
      </c>
    </row>
    <row r="52" spans="1:17" x14ac:dyDescent="0.2">
      <c r="A52" s="43" t="s">
        <v>53</v>
      </c>
      <c r="B52" s="44">
        <f t="shared" si="24"/>
        <v>1.6</v>
      </c>
      <c r="C52" s="44">
        <f t="shared" si="25"/>
        <v>3.3</v>
      </c>
      <c r="D52" s="44">
        <v>1.7</v>
      </c>
      <c r="E52" s="48">
        <v>433096</v>
      </c>
      <c r="F52" s="49">
        <v>1.4180000000000001</v>
      </c>
      <c r="G52" s="50">
        <v>7.2999999999999995E-2</v>
      </c>
      <c r="H52" s="50">
        <v>8.0000000000000002E-3</v>
      </c>
      <c r="I52" s="50">
        <v>0.39200000000000002</v>
      </c>
      <c r="J52" s="58">
        <v>2.8776978417266235</v>
      </c>
      <c r="K52" s="51"/>
      <c r="L52" s="52">
        <v>6.6130000000000004</v>
      </c>
      <c r="M52" s="53" t="s">
        <v>35</v>
      </c>
      <c r="N52" s="54"/>
      <c r="O52" s="55">
        <v>43956</v>
      </c>
      <c r="P52" s="55">
        <v>43956</v>
      </c>
      <c r="Q52" s="56" t="s">
        <v>75</v>
      </c>
    </row>
    <row r="53" spans="1:17" x14ac:dyDescent="0.2">
      <c r="A53" s="43" t="s">
        <v>53</v>
      </c>
      <c r="B53" s="44">
        <f t="shared" si="24"/>
        <v>3.3</v>
      </c>
      <c r="C53" s="44">
        <f t="shared" si="25"/>
        <v>3.9</v>
      </c>
      <c r="D53" s="44">
        <v>0.6</v>
      </c>
      <c r="E53" s="48">
        <v>433097</v>
      </c>
      <c r="F53" s="49">
        <v>18.462</v>
      </c>
      <c r="G53" s="50">
        <v>0.48799999999999999</v>
      </c>
      <c r="H53" s="50">
        <v>0.122</v>
      </c>
      <c r="I53" s="50">
        <v>0.61099999999999999</v>
      </c>
      <c r="J53" s="58">
        <v>3.1007751937984414</v>
      </c>
      <c r="K53" s="51"/>
      <c r="L53" s="52">
        <v>28.332999999999998</v>
      </c>
      <c r="M53" s="53" t="s">
        <v>35</v>
      </c>
      <c r="N53" s="54"/>
      <c r="O53" s="55">
        <v>43956</v>
      </c>
      <c r="P53" s="55">
        <v>43956</v>
      </c>
      <c r="Q53" s="56" t="s">
        <v>75</v>
      </c>
    </row>
    <row r="54" spans="1:17" x14ac:dyDescent="0.2">
      <c r="A54" s="43" t="s">
        <v>54</v>
      </c>
      <c r="B54" s="44">
        <v>0</v>
      </c>
      <c r="C54" s="44">
        <v>0.9</v>
      </c>
      <c r="D54" s="44">
        <v>0.9</v>
      </c>
      <c r="E54" s="48">
        <v>433391</v>
      </c>
      <c r="F54" s="49">
        <v>1.3180000000000001</v>
      </c>
      <c r="G54" s="50">
        <v>1.4999999999999999E-2</v>
      </c>
      <c r="H54" s="50">
        <v>1.4E-2</v>
      </c>
      <c r="I54" s="50">
        <v>0.19800000000000001</v>
      </c>
      <c r="J54" s="58">
        <v>2.8169014084506951</v>
      </c>
      <c r="K54" s="51"/>
      <c r="L54" s="52">
        <v>6.2709999999999999</v>
      </c>
      <c r="M54" s="53" t="s">
        <v>38</v>
      </c>
      <c r="N54" s="54"/>
      <c r="O54" s="55">
        <v>43958</v>
      </c>
      <c r="P54" s="55">
        <v>43958</v>
      </c>
      <c r="Q54" s="56" t="s">
        <v>76</v>
      </c>
    </row>
    <row r="55" spans="1:17" x14ac:dyDescent="0.2">
      <c r="A55" s="43" t="s">
        <v>54</v>
      </c>
      <c r="B55" s="44">
        <f>C54</f>
        <v>0.9</v>
      </c>
      <c r="C55" s="44">
        <f>B55+D55</f>
        <v>1.3</v>
      </c>
      <c r="D55" s="44">
        <v>0.4</v>
      </c>
      <c r="E55" s="48">
        <v>433392</v>
      </c>
      <c r="F55" s="49">
        <v>3.0159999999999996</v>
      </c>
      <c r="G55" s="50">
        <v>0.32500000000000001</v>
      </c>
      <c r="H55" s="50">
        <v>0.26800000000000002</v>
      </c>
      <c r="I55" s="50">
        <v>0.88800000000000001</v>
      </c>
      <c r="J55" s="58">
        <v>2.8985507246376909</v>
      </c>
      <c r="K55" s="51"/>
      <c r="L55" s="52">
        <v>24.643999999999998</v>
      </c>
      <c r="M55" s="53" t="s">
        <v>29</v>
      </c>
      <c r="N55" s="54">
        <v>0.4</v>
      </c>
      <c r="O55" s="55">
        <v>43958</v>
      </c>
      <c r="P55" s="55">
        <v>43958</v>
      </c>
      <c r="Q55" s="56" t="s">
        <v>76</v>
      </c>
    </row>
    <row r="56" spans="1:17" x14ac:dyDescent="0.2">
      <c r="A56" s="43" t="s">
        <v>54</v>
      </c>
      <c r="B56" s="44">
        <f t="shared" ref="B56:B57" si="26">C55</f>
        <v>1.3</v>
      </c>
      <c r="C56" s="44">
        <f t="shared" ref="C56:C57" si="27">B56+D56</f>
        <v>1.6</v>
      </c>
      <c r="D56" s="44">
        <v>0.3</v>
      </c>
      <c r="E56" s="48">
        <v>433393</v>
      </c>
      <c r="F56" s="49">
        <v>2.4859999999999998</v>
      </c>
      <c r="G56" s="50">
        <v>4.3999999999999997E-2</v>
      </c>
      <c r="H56" s="50">
        <v>7.0000000000000001E-3</v>
      </c>
      <c r="I56" s="50">
        <v>0.218</v>
      </c>
      <c r="J56" s="58">
        <v>2.8169014084506951</v>
      </c>
      <c r="K56" s="51"/>
      <c r="L56" s="52">
        <v>8.5719999999999992</v>
      </c>
      <c r="M56" s="53" t="s">
        <v>29</v>
      </c>
      <c r="N56" s="54">
        <v>0.3</v>
      </c>
      <c r="O56" s="55">
        <v>43958</v>
      </c>
      <c r="P56" s="55">
        <v>43958</v>
      </c>
      <c r="Q56" s="56" t="s">
        <v>76</v>
      </c>
    </row>
    <row r="57" spans="1:17" x14ac:dyDescent="0.2">
      <c r="A57" s="43" t="s">
        <v>54</v>
      </c>
      <c r="B57" s="44">
        <f t="shared" si="26"/>
        <v>1.6</v>
      </c>
      <c r="C57" s="44">
        <f t="shared" si="27"/>
        <v>3</v>
      </c>
      <c r="D57" s="44">
        <v>1.4</v>
      </c>
      <c r="E57" s="48">
        <v>433394</v>
      </c>
      <c r="F57" s="49">
        <v>0.76800000000000002</v>
      </c>
      <c r="G57" s="50">
        <v>3.4000000000000002E-2</v>
      </c>
      <c r="H57" s="50">
        <v>1.7000000000000001E-2</v>
      </c>
      <c r="I57" s="50">
        <v>6.9000000000000006E-2</v>
      </c>
      <c r="J57" s="58">
        <v>2.7777777777777821</v>
      </c>
      <c r="K57" s="51"/>
      <c r="L57" s="52">
        <v>4.0789999999999997</v>
      </c>
      <c r="M57" s="53" t="s">
        <v>35</v>
      </c>
      <c r="N57" s="54"/>
      <c r="O57" s="55">
        <v>43958</v>
      </c>
      <c r="P57" s="55">
        <v>43958</v>
      </c>
      <c r="Q57" s="56" t="s">
        <v>76</v>
      </c>
    </row>
    <row r="58" spans="1:17" x14ac:dyDescent="0.2">
      <c r="A58" s="43" t="s">
        <v>55</v>
      </c>
      <c r="B58" s="44">
        <v>0</v>
      </c>
      <c r="C58" s="44">
        <v>1.6</v>
      </c>
      <c r="D58" s="44">
        <v>1.6</v>
      </c>
      <c r="E58" s="48">
        <v>434087</v>
      </c>
      <c r="F58" s="49">
        <v>3.1480000000000001</v>
      </c>
      <c r="G58" s="50">
        <v>4.5999999999999999E-2</v>
      </c>
      <c r="H58" s="50">
        <v>1.2E-2</v>
      </c>
      <c r="I58" s="50">
        <v>0.05</v>
      </c>
      <c r="J58" s="58">
        <v>2.7586206896551726</v>
      </c>
      <c r="K58" s="51"/>
      <c r="L58" s="52">
        <v>1.58</v>
      </c>
      <c r="M58" s="53" t="s">
        <v>38</v>
      </c>
      <c r="N58" s="54"/>
      <c r="O58" s="55">
        <v>43962</v>
      </c>
      <c r="P58" s="55">
        <v>43962</v>
      </c>
      <c r="Q58" s="56" t="s">
        <v>77</v>
      </c>
    </row>
    <row r="59" spans="1:17" x14ac:dyDescent="0.2">
      <c r="A59" s="43" t="s">
        <v>55</v>
      </c>
      <c r="B59" s="44">
        <f>C58</f>
        <v>1.6</v>
      </c>
      <c r="C59" s="44">
        <f>B59+D59</f>
        <v>3</v>
      </c>
      <c r="D59" s="44">
        <v>1.4</v>
      </c>
      <c r="E59" s="48">
        <v>434088</v>
      </c>
      <c r="F59" s="49">
        <v>1.3239999999999998</v>
      </c>
      <c r="G59" s="50">
        <v>2.5000000000000001E-2</v>
      </c>
      <c r="H59" s="50">
        <v>1.0999999999999999E-2</v>
      </c>
      <c r="I59" s="50">
        <v>3.6999999999999998E-2</v>
      </c>
      <c r="J59" s="58">
        <v>2.8776978417266235</v>
      </c>
      <c r="K59" s="51"/>
      <c r="L59" s="52">
        <v>14.172000000000001</v>
      </c>
      <c r="M59" s="53" t="s">
        <v>38</v>
      </c>
      <c r="N59" s="54"/>
      <c r="O59" s="55">
        <v>43962</v>
      </c>
      <c r="P59" s="55">
        <v>43962</v>
      </c>
      <c r="Q59" s="56" t="s">
        <v>77</v>
      </c>
    </row>
    <row r="60" spans="1:17" x14ac:dyDescent="0.2">
      <c r="A60" s="43" t="s">
        <v>55</v>
      </c>
      <c r="B60" s="44">
        <f t="shared" ref="B60:B61" si="28">C59</f>
        <v>3</v>
      </c>
      <c r="C60" s="44">
        <f t="shared" ref="C60:C61" si="29">B60+D60</f>
        <v>3.5</v>
      </c>
      <c r="D60" s="44">
        <v>0.5</v>
      </c>
      <c r="E60" s="48">
        <v>434089</v>
      </c>
      <c r="F60" s="49">
        <v>1.2280000000000002</v>
      </c>
      <c r="G60" s="50">
        <v>1.6E-2</v>
      </c>
      <c r="H60" s="50">
        <v>0.06</v>
      </c>
      <c r="I60" s="50">
        <v>7.0000000000000007E-2</v>
      </c>
      <c r="J60" s="58">
        <v>2.8368794326241202</v>
      </c>
      <c r="K60" s="51"/>
      <c r="L60" s="60">
        <v>6.2629999999999999</v>
      </c>
      <c r="M60" s="53" t="s">
        <v>29</v>
      </c>
      <c r="N60" s="54">
        <v>0.5</v>
      </c>
      <c r="O60" s="55">
        <v>43962</v>
      </c>
      <c r="P60" s="55">
        <v>43962</v>
      </c>
      <c r="Q60" s="56" t="s">
        <v>77</v>
      </c>
    </row>
    <row r="61" spans="1:17" x14ac:dyDescent="0.2">
      <c r="A61" s="43" t="s">
        <v>55</v>
      </c>
      <c r="B61" s="44">
        <f t="shared" si="28"/>
        <v>3.5</v>
      </c>
      <c r="C61" s="44">
        <f t="shared" si="29"/>
        <v>3.8</v>
      </c>
      <c r="D61" s="44">
        <v>0.3</v>
      </c>
      <c r="E61" s="48">
        <v>434090</v>
      </c>
      <c r="F61" s="49">
        <v>4.7960000000000003</v>
      </c>
      <c r="G61" s="50">
        <v>8.5000000000000006E-2</v>
      </c>
      <c r="H61" s="50">
        <v>0.219</v>
      </c>
      <c r="I61" s="50">
        <v>0.66300000000000003</v>
      </c>
      <c r="J61" s="58">
        <v>2.7397260273972668</v>
      </c>
      <c r="K61" s="51"/>
      <c r="L61" s="60">
        <v>15.044</v>
      </c>
      <c r="M61" s="53" t="s">
        <v>29</v>
      </c>
      <c r="N61" s="54">
        <v>0.3</v>
      </c>
      <c r="O61" s="55">
        <v>43962</v>
      </c>
      <c r="P61" s="55">
        <v>43962</v>
      </c>
      <c r="Q61" s="56" t="s">
        <v>77</v>
      </c>
    </row>
    <row r="62" spans="1:17" x14ac:dyDescent="0.2">
      <c r="A62" s="43" t="s">
        <v>56</v>
      </c>
      <c r="B62" s="44">
        <v>0</v>
      </c>
      <c r="C62" s="44">
        <v>1.4</v>
      </c>
      <c r="D62" s="44">
        <v>1.4</v>
      </c>
      <c r="E62" s="48">
        <v>435639</v>
      </c>
      <c r="F62" s="49">
        <v>1.19</v>
      </c>
      <c r="G62" s="50">
        <v>4.4999999999999998E-2</v>
      </c>
      <c r="H62" s="50">
        <v>2.3E-2</v>
      </c>
      <c r="I62" s="50">
        <v>6.3E-2</v>
      </c>
      <c r="J62" s="58"/>
      <c r="K62" s="51"/>
      <c r="L62" s="52">
        <v>6.1360000000000001</v>
      </c>
      <c r="M62" s="53" t="s">
        <v>38</v>
      </c>
      <c r="N62" s="54"/>
      <c r="O62" s="55">
        <v>43971</v>
      </c>
      <c r="P62" s="55">
        <v>43971</v>
      </c>
      <c r="Q62" s="56" t="s">
        <v>87</v>
      </c>
    </row>
    <row r="63" spans="1:17" x14ac:dyDescent="0.2">
      <c r="A63" s="43" t="s">
        <v>56</v>
      </c>
      <c r="B63" s="44">
        <f>C62</f>
        <v>1.4</v>
      </c>
      <c r="C63" s="44">
        <f>B63+D63</f>
        <v>1.7999999999999998</v>
      </c>
      <c r="D63" s="44">
        <v>0.4</v>
      </c>
      <c r="E63" s="48">
        <v>435640</v>
      </c>
      <c r="F63" s="49">
        <v>4.1920000000000002</v>
      </c>
      <c r="G63" s="50">
        <v>0.43099999999999999</v>
      </c>
      <c r="H63" s="50">
        <v>0.24299999999999999</v>
      </c>
      <c r="I63" s="50">
        <v>0.53100000000000003</v>
      </c>
      <c r="J63" s="58"/>
      <c r="K63" s="51"/>
      <c r="L63" s="52">
        <v>38.131</v>
      </c>
      <c r="M63" s="53" t="s">
        <v>29</v>
      </c>
      <c r="N63" s="54">
        <v>0.4</v>
      </c>
      <c r="O63" s="55">
        <v>43971</v>
      </c>
      <c r="P63" s="55">
        <v>43971</v>
      </c>
      <c r="Q63" s="56" t="s">
        <v>87</v>
      </c>
    </row>
    <row r="64" spans="1:17" x14ac:dyDescent="0.2">
      <c r="A64" s="43" t="s">
        <v>56</v>
      </c>
      <c r="B64" s="44">
        <f t="shared" ref="B64:B65" si="30">C63</f>
        <v>1.7999999999999998</v>
      </c>
      <c r="C64" s="44">
        <f t="shared" ref="C64:C65" si="31">B64+D64</f>
        <v>2.2999999999999998</v>
      </c>
      <c r="D64" s="44">
        <v>0.5</v>
      </c>
      <c r="E64" s="48">
        <v>435641</v>
      </c>
      <c r="F64" s="49">
        <v>9.1420000000000012</v>
      </c>
      <c r="G64" s="50">
        <v>0.217</v>
      </c>
      <c r="H64" s="50">
        <v>3.8130000000000002</v>
      </c>
      <c r="I64" s="50">
        <v>5.9690000000000003</v>
      </c>
      <c r="J64" s="58"/>
      <c r="K64" s="51"/>
      <c r="L64" s="52">
        <v>57.293999999999997</v>
      </c>
      <c r="M64" s="53" t="s">
        <v>29</v>
      </c>
      <c r="N64" s="54">
        <v>0.5</v>
      </c>
      <c r="O64" s="55">
        <v>43971</v>
      </c>
      <c r="P64" s="55">
        <v>43971</v>
      </c>
      <c r="Q64" s="56" t="s">
        <v>87</v>
      </c>
    </row>
    <row r="65" spans="1:17" x14ac:dyDescent="0.2">
      <c r="A65" s="43" t="s">
        <v>56</v>
      </c>
      <c r="B65" s="44">
        <f t="shared" si="30"/>
        <v>2.2999999999999998</v>
      </c>
      <c r="C65" s="44">
        <f t="shared" si="31"/>
        <v>2.6999999999999997</v>
      </c>
      <c r="D65" s="44">
        <v>0.4</v>
      </c>
      <c r="E65" s="48">
        <v>435643</v>
      </c>
      <c r="F65" s="49">
        <v>2.4279999999999999</v>
      </c>
      <c r="G65" s="50">
        <v>3.5000000000000003E-2</v>
      </c>
      <c r="H65" s="50">
        <v>0.13800000000000001</v>
      </c>
      <c r="I65" s="50">
        <v>0.35199999999999998</v>
      </c>
      <c r="J65" s="58"/>
      <c r="K65" s="51"/>
      <c r="L65" s="52">
        <v>18.021000000000001</v>
      </c>
      <c r="M65" s="53" t="s">
        <v>35</v>
      </c>
      <c r="N65" s="54"/>
      <c r="O65" s="55">
        <v>43971</v>
      </c>
      <c r="P65" s="55">
        <v>43971</v>
      </c>
      <c r="Q65" s="56" t="s">
        <v>87</v>
      </c>
    </row>
    <row r="66" spans="1:17" x14ac:dyDescent="0.2">
      <c r="A66" s="43" t="s">
        <v>57</v>
      </c>
      <c r="B66" s="44">
        <v>0</v>
      </c>
      <c r="C66" s="44">
        <v>1.3</v>
      </c>
      <c r="D66" s="44">
        <v>1.3</v>
      </c>
      <c r="E66" s="48">
        <v>436427</v>
      </c>
      <c r="F66" s="49">
        <v>0.53799999999999992</v>
      </c>
      <c r="G66" s="50">
        <v>2.4E-2</v>
      </c>
      <c r="H66" s="50">
        <v>1.2E-2</v>
      </c>
      <c r="I66" s="50">
        <v>4.4999999999999998E-2</v>
      </c>
      <c r="J66" s="58"/>
      <c r="K66" s="51"/>
      <c r="L66" s="52">
        <v>0.90700000000000003</v>
      </c>
      <c r="M66" s="53" t="s">
        <v>38</v>
      </c>
      <c r="N66" s="54"/>
      <c r="O66" s="55">
        <v>43976</v>
      </c>
      <c r="P66" s="55">
        <v>43976</v>
      </c>
      <c r="Q66" s="56" t="s">
        <v>88</v>
      </c>
    </row>
    <row r="67" spans="1:17" x14ac:dyDescent="0.2">
      <c r="A67" s="43" t="s">
        <v>57</v>
      </c>
      <c r="B67" s="44">
        <f>C66</f>
        <v>1.3</v>
      </c>
      <c r="C67" s="44">
        <f>B67+D67</f>
        <v>1.8</v>
      </c>
      <c r="D67" s="44">
        <v>0.5</v>
      </c>
      <c r="E67" s="48">
        <v>436428</v>
      </c>
      <c r="F67" s="49">
        <v>2.1060000000000003</v>
      </c>
      <c r="G67" s="50">
        <v>0.13100000000000001</v>
      </c>
      <c r="H67" s="50">
        <v>0.1</v>
      </c>
      <c r="I67" s="50">
        <v>0.436</v>
      </c>
      <c r="J67" s="58"/>
      <c r="K67" s="51"/>
      <c r="L67" s="60">
        <v>21.379000000000001</v>
      </c>
      <c r="M67" s="53" t="s">
        <v>29</v>
      </c>
      <c r="N67" s="54">
        <v>0.5</v>
      </c>
      <c r="O67" s="55">
        <v>43976</v>
      </c>
      <c r="P67" s="55">
        <v>43976</v>
      </c>
      <c r="Q67" s="56" t="s">
        <v>88</v>
      </c>
    </row>
    <row r="68" spans="1:17" x14ac:dyDescent="0.2">
      <c r="A68" s="43" t="s">
        <v>57</v>
      </c>
      <c r="B68" s="44">
        <f t="shared" ref="B68:B69" si="32">C67</f>
        <v>1.8</v>
      </c>
      <c r="C68" s="44">
        <f t="shared" ref="C68:C69" si="33">B68+D68</f>
        <v>2.4</v>
      </c>
      <c r="D68" s="44">
        <v>0.6</v>
      </c>
      <c r="E68" s="48">
        <v>436429</v>
      </c>
      <c r="F68" s="49">
        <v>3.1619999999999999</v>
      </c>
      <c r="G68" s="50">
        <v>2.5000000000000001E-2</v>
      </c>
      <c r="H68" s="50">
        <v>0.92100000000000004</v>
      </c>
      <c r="I68" s="50">
        <v>1.008</v>
      </c>
      <c r="J68" s="58"/>
      <c r="K68" s="51"/>
      <c r="L68" s="52">
        <v>15.811999999999999</v>
      </c>
      <c r="M68" s="53" t="s">
        <v>29</v>
      </c>
      <c r="N68" s="54">
        <v>0.6</v>
      </c>
      <c r="O68" s="55">
        <v>43976</v>
      </c>
      <c r="P68" s="55">
        <v>43976</v>
      </c>
      <c r="Q68" s="56" t="s">
        <v>88</v>
      </c>
    </row>
    <row r="69" spans="1:17" x14ac:dyDescent="0.2">
      <c r="A69" s="43" t="s">
        <v>57</v>
      </c>
      <c r="B69" s="44">
        <f t="shared" si="32"/>
        <v>2.4</v>
      </c>
      <c r="C69" s="44">
        <f t="shared" si="33"/>
        <v>2.8</v>
      </c>
      <c r="D69" s="44">
        <v>0.4</v>
      </c>
      <c r="E69" s="48">
        <v>436431</v>
      </c>
      <c r="F69" s="49">
        <v>2.78</v>
      </c>
      <c r="G69" s="50">
        <v>9.2999999999999999E-2</v>
      </c>
      <c r="H69" s="50">
        <v>0.27900000000000003</v>
      </c>
      <c r="I69" s="50">
        <v>0.54700000000000004</v>
      </c>
      <c r="J69" s="58"/>
      <c r="K69" s="51"/>
      <c r="L69" s="52">
        <v>26.187999999999999</v>
      </c>
      <c r="M69" s="53" t="s">
        <v>29</v>
      </c>
      <c r="N69" s="54">
        <v>0.4</v>
      </c>
      <c r="O69" s="55">
        <v>43976</v>
      </c>
      <c r="P69" s="55">
        <v>43976</v>
      </c>
      <c r="Q69" s="56" t="s">
        <v>88</v>
      </c>
    </row>
    <row r="70" spans="1:17" x14ac:dyDescent="0.2">
      <c r="A70" s="43" t="s">
        <v>58</v>
      </c>
      <c r="B70" s="44">
        <v>0</v>
      </c>
      <c r="C70" s="44">
        <v>0.3</v>
      </c>
      <c r="D70" s="44">
        <v>0.3</v>
      </c>
      <c r="E70" s="48">
        <v>436770</v>
      </c>
      <c r="F70" s="49">
        <v>2.8160000000000003</v>
      </c>
      <c r="G70" s="50">
        <v>9.9000000000000005E-2</v>
      </c>
      <c r="H70" s="50">
        <v>0.22</v>
      </c>
      <c r="I70" s="50">
        <v>0.85</v>
      </c>
      <c r="J70" s="58"/>
      <c r="K70" s="51"/>
      <c r="L70" s="52">
        <v>17.248999999999999</v>
      </c>
      <c r="M70" s="53" t="s">
        <v>29</v>
      </c>
      <c r="N70" s="54">
        <v>0.3</v>
      </c>
      <c r="O70" s="55">
        <v>43978</v>
      </c>
      <c r="P70" s="55">
        <v>43978</v>
      </c>
      <c r="Q70" s="56" t="s">
        <v>89</v>
      </c>
    </row>
    <row r="71" spans="1:17" x14ac:dyDescent="0.2">
      <c r="A71" s="43" t="s">
        <v>58</v>
      </c>
      <c r="B71" s="44">
        <f>C70</f>
        <v>0.3</v>
      </c>
      <c r="C71" s="44">
        <f>B71+D71</f>
        <v>0.8</v>
      </c>
      <c r="D71" s="44">
        <v>0.5</v>
      </c>
      <c r="E71" s="48">
        <v>436771</v>
      </c>
      <c r="F71" s="49">
        <v>3.0120000000000005</v>
      </c>
      <c r="G71" s="50">
        <v>9.9000000000000005E-2</v>
      </c>
      <c r="H71" s="50">
        <v>0.19700000000000001</v>
      </c>
      <c r="I71" s="50">
        <v>0.61699999999999999</v>
      </c>
      <c r="J71" s="58"/>
      <c r="K71" s="51"/>
      <c r="L71" s="52">
        <v>22.472999999999999</v>
      </c>
      <c r="M71" s="53" t="s">
        <v>29</v>
      </c>
      <c r="N71" s="54">
        <v>0.5</v>
      </c>
      <c r="O71" s="55">
        <v>43978</v>
      </c>
      <c r="P71" s="55">
        <v>43978</v>
      </c>
      <c r="Q71" s="56" t="s">
        <v>89</v>
      </c>
    </row>
    <row r="72" spans="1:17" x14ac:dyDescent="0.2">
      <c r="A72" s="43" t="s">
        <v>58</v>
      </c>
      <c r="B72" s="44">
        <f t="shared" ref="B72:B74" si="34">C71</f>
        <v>0.8</v>
      </c>
      <c r="C72" s="44">
        <f t="shared" ref="C72:C74" si="35">B72+D72</f>
        <v>1.1000000000000001</v>
      </c>
      <c r="D72" s="44">
        <v>0.3</v>
      </c>
      <c r="E72" s="48">
        <v>436772</v>
      </c>
      <c r="F72" s="49">
        <v>5.234</v>
      </c>
      <c r="G72" s="50">
        <v>4.3999999999999997E-2</v>
      </c>
      <c r="H72" s="50">
        <v>0.44400000000000001</v>
      </c>
      <c r="I72" s="50">
        <v>0.93100000000000005</v>
      </c>
      <c r="J72" s="58"/>
      <c r="K72" s="51"/>
      <c r="L72" s="52">
        <v>43.874000000000002</v>
      </c>
      <c r="M72" s="53" t="s">
        <v>29</v>
      </c>
      <c r="N72" s="54">
        <v>0.3</v>
      </c>
      <c r="O72" s="55">
        <v>43978</v>
      </c>
      <c r="P72" s="55">
        <v>43978</v>
      </c>
      <c r="Q72" s="56" t="s">
        <v>89</v>
      </c>
    </row>
    <row r="73" spans="1:17" x14ac:dyDescent="0.2">
      <c r="A73" s="43" t="s">
        <v>58</v>
      </c>
      <c r="B73" s="44">
        <f t="shared" si="34"/>
        <v>1.1000000000000001</v>
      </c>
      <c r="C73" s="44">
        <f t="shared" si="35"/>
        <v>1.6</v>
      </c>
      <c r="D73" s="44">
        <v>0.5</v>
      </c>
      <c r="E73" s="48">
        <v>436774</v>
      </c>
      <c r="F73" s="49">
        <v>27.774000000000001</v>
      </c>
      <c r="G73" s="50">
        <v>0.46</v>
      </c>
      <c r="H73" s="50">
        <v>0.37</v>
      </c>
      <c r="I73" s="50">
        <v>0.72699999999999998</v>
      </c>
      <c r="J73" s="58"/>
      <c r="K73" s="51"/>
      <c r="L73" s="52">
        <v>160.89099999999999</v>
      </c>
      <c r="M73" s="53" t="s">
        <v>29</v>
      </c>
      <c r="N73" s="54">
        <v>0.5</v>
      </c>
      <c r="O73" s="55">
        <v>43978</v>
      </c>
      <c r="P73" s="55">
        <v>43978</v>
      </c>
      <c r="Q73" s="56" t="s">
        <v>89</v>
      </c>
    </row>
    <row r="74" spans="1:17" x14ac:dyDescent="0.2">
      <c r="A74" s="43" t="s">
        <v>58</v>
      </c>
      <c r="B74" s="44">
        <f t="shared" si="34"/>
        <v>1.6</v>
      </c>
      <c r="C74" s="44">
        <f t="shared" si="35"/>
        <v>3</v>
      </c>
      <c r="D74" s="44">
        <v>1.4</v>
      </c>
      <c r="E74" s="48">
        <v>436775</v>
      </c>
      <c r="F74" s="49">
        <v>3.5419999999999998</v>
      </c>
      <c r="G74" s="50">
        <v>5.8999999999999997E-2</v>
      </c>
      <c r="H74" s="50">
        <v>2.4E-2</v>
      </c>
      <c r="I74" s="50">
        <v>0.14199999999999999</v>
      </c>
      <c r="J74" s="58"/>
      <c r="K74" s="51"/>
      <c r="L74" s="52">
        <v>13.143000000000001</v>
      </c>
      <c r="M74" s="53" t="s">
        <v>35</v>
      </c>
      <c r="N74" s="54"/>
      <c r="O74" s="55">
        <v>43978</v>
      </c>
      <c r="P74" s="55">
        <v>43978</v>
      </c>
      <c r="Q74" s="56" t="s">
        <v>89</v>
      </c>
    </row>
    <row r="75" spans="1:17" x14ac:dyDescent="0.2">
      <c r="A75" s="43" t="s">
        <v>59</v>
      </c>
      <c r="B75" s="44">
        <v>0</v>
      </c>
      <c r="C75" s="44">
        <v>0.8</v>
      </c>
      <c r="D75" s="44">
        <v>0.8</v>
      </c>
      <c r="E75" s="48">
        <v>437339</v>
      </c>
      <c r="F75" s="49">
        <v>1.1679999999999999</v>
      </c>
      <c r="G75" s="50">
        <v>0.05</v>
      </c>
      <c r="H75" s="50">
        <v>3.7999999999999999E-2</v>
      </c>
      <c r="I75" s="50">
        <v>0.14799999999999999</v>
      </c>
      <c r="J75" s="58"/>
      <c r="K75" s="51"/>
      <c r="L75" s="61">
        <v>6.21</v>
      </c>
      <c r="M75" s="53" t="s">
        <v>29</v>
      </c>
      <c r="N75" s="54">
        <v>0.8</v>
      </c>
      <c r="O75" s="55">
        <v>43981</v>
      </c>
      <c r="P75" s="55">
        <v>43981</v>
      </c>
      <c r="Q75" s="56" t="s">
        <v>90</v>
      </c>
    </row>
    <row r="76" spans="1:17" x14ac:dyDescent="0.2">
      <c r="A76" s="43" t="s">
        <v>59</v>
      </c>
      <c r="B76" s="44">
        <f>C75</f>
        <v>0.8</v>
      </c>
      <c r="C76" s="44">
        <f>B76+D76</f>
        <v>1.3</v>
      </c>
      <c r="D76" s="44">
        <v>0.5</v>
      </c>
      <c r="E76" s="48">
        <v>437341</v>
      </c>
      <c r="F76" s="49">
        <v>3.3380000000000001</v>
      </c>
      <c r="G76" s="50">
        <v>8.2000000000000003E-2</v>
      </c>
      <c r="H76" s="50">
        <v>8.7999999999999995E-2</v>
      </c>
      <c r="I76" s="50">
        <v>0.39400000000000002</v>
      </c>
      <c r="J76" s="58"/>
      <c r="K76" s="51"/>
      <c r="L76" s="52">
        <v>21.411999999999999</v>
      </c>
      <c r="M76" s="53" t="s">
        <v>29</v>
      </c>
      <c r="N76" s="54">
        <v>0.5</v>
      </c>
      <c r="O76" s="55">
        <v>43981</v>
      </c>
      <c r="P76" s="55">
        <v>43981</v>
      </c>
      <c r="Q76" s="56" t="s">
        <v>90</v>
      </c>
    </row>
    <row r="77" spans="1:17" x14ac:dyDescent="0.2">
      <c r="A77" s="43" t="s">
        <v>59</v>
      </c>
      <c r="B77" s="44">
        <f t="shared" ref="B77" si="36">C76</f>
        <v>1.3</v>
      </c>
      <c r="C77" s="44">
        <f t="shared" ref="C77" si="37">B77+D77</f>
        <v>3.4000000000000004</v>
      </c>
      <c r="D77" s="44">
        <v>2.1</v>
      </c>
      <c r="E77" s="48">
        <v>437342</v>
      </c>
      <c r="F77" s="49">
        <v>2.3980000000000001</v>
      </c>
      <c r="G77" s="50">
        <v>5.8000000000000003E-2</v>
      </c>
      <c r="H77" s="50">
        <v>2.4E-2</v>
      </c>
      <c r="I77" s="50">
        <v>0.11</v>
      </c>
      <c r="J77" s="58"/>
      <c r="K77" s="51"/>
      <c r="L77" s="52">
        <v>19.629000000000001</v>
      </c>
      <c r="M77" s="53" t="s">
        <v>35</v>
      </c>
      <c r="N77" s="54"/>
      <c r="O77" s="55">
        <v>43981</v>
      </c>
      <c r="P77" s="55">
        <v>43981</v>
      </c>
      <c r="Q77" s="56" t="s">
        <v>90</v>
      </c>
    </row>
    <row r="78" spans="1:17" x14ac:dyDescent="0.2">
      <c r="A78" s="43" t="s">
        <v>60</v>
      </c>
      <c r="B78" s="44">
        <v>0</v>
      </c>
      <c r="C78" s="44">
        <v>1.2</v>
      </c>
      <c r="D78" s="44">
        <v>1.2</v>
      </c>
      <c r="E78" s="48">
        <v>438180</v>
      </c>
      <c r="F78" s="51">
        <v>1.778</v>
      </c>
      <c r="G78" s="50">
        <v>3.6999999999999998E-2</v>
      </c>
      <c r="H78" s="50">
        <v>0.04</v>
      </c>
      <c r="I78" s="50">
        <v>0.25700000000000001</v>
      </c>
      <c r="J78" s="58">
        <v>2.8571428571428572</v>
      </c>
      <c r="K78" s="51"/>
      <c r="L78" s="52">
        <v>14.911</v>
      </c>
      <c r="M78" s="53" t="s">
        <v>29</v>
      </c>
      <c r="N78" s="54">
        <v>1.2</v>
      </c>
      <c r="O78" s="55">
        <v>43986</v>
      </c>
      <c r="P78" s="55">
        <v>43986</v>
      </c>
      <c r="Q78" s="56" t="s">
        <v>91</v>
      </c>
    </row>
    <row r="79" spans="1:17" x14ac:dyDescent="0.2">
      <c r="A79" s="43" t="s">
        <v>60</v>
      </c>
      <c r="B79" s="44">
        <f>C78</f>
        <v>1.2</v>
      </c>
      <c r="C79" s="44">
        <f>B79+D79</f>
        <v>1.7999999999999998</v>
      </c>
      <c r="D79" s="44">
        <v>0.6</v>
      </c>
      <c r="E79" s="48">
        <v>438182</v>
      </c>
      <c r="F79" s="51">
        <v>5.51</v>
      </c>
      <c r="G79" s="50">
        <v>0.06</v>
      </c>
      <c r="H79" s="50">
        <v>0.03</v>
      </c>
      <c r="I79" s="50">
        <v>0.111</v>
      </c>
      <c r="J79" s="58">
        <v>2.8368794326241087</v>
      </c>
      <c r="K79" s="51"/>
      <c r="L79" s="52">
        <v>35.478000000000002</v>
      </c>
      <c r="M79" s="53" t="s">
        <v>29</v>
      </c>
      <c r="N79" s="54">
        <v>0.6</v>
      </c>
      <c r="O79" s="55">
        <v>43986</v>
      </c>
      <c r="P79" s="55">
        <v>43986</v>
      </c>
      <c r="Q79" s="56" t="s">
        <v>91</v>
      </c>
    </row>
    <row r="80" spans="1:17" x14ac:dyDescent="0.2">
      <c r="A80" s="43" t="s">
        <v>60</v>
      </c>
      <c r="B80" s="44">
        <f t="shared" ref="B80" si="38">C79</f>
        <v>1.7999999999999998</v>
      </c>
      <c r="C80" s="44">
        <f t="shared" ref="C80" si="39">B80+D80</f>
        <v>3</v>
      </c>
      <c r="D80" s="44">
        <v>1.2</v>
      </c>
      <c r="E80" s="48">
        <v>438183</v>
      </c>
      <c r="F80" s="51">
        <v>0.75800000000000012</v>
      </c>
      <c r="G80" s="50">
        <v>7.2999999999999995E-2</v>
      </c>
      <c r="H80" s="50">
        <v>4.3999999999999997E-2</v>
      </c>
      <c r="I80" s="50">
        <v>0.24199999999999999</v>
      </c>
      <c r="J80" s="58">
        <v>2.8368794326241202</v>
      </c>
      <c r="K80" s="51"/>
      <c r="L80" s="52">
        <v>4.665</v>
      </c>
      <c r="M80" s="53" t="s">
        <v>35</v>
      </c>
      <c r="N80" s="54"/>
      <c r="O80" s="55">
        <v>43986</v>
      </c>
      <c r="P80" s="55">
        <v>43986</v>
      </c>
      <c r="Q80" s="56" t="s">
        <v>91</v>
      </c>
    </row>
    <row r="81" spans="1:17" x14ac:dyDescent="0.2">
      <c r="A81" s="43" t="s">
        <v>61</v>
      </c>
      <c r="B81" s="44">
        <v>0</v>
      </c>
      <c r="C81" s="44">
        <v>0.8</v>
      </c>
      <c r="D81" s="44">
        <v>0.8</v>
      </c>
      <c r="E81" s="53">
        <v>438772</v>
      </c>
      <c r="F81" s="51">
        <v>2.09</v>
      </c>
      <c r="G81" s="58">
        <v>2.1999999999999999E-2</v>
      </c>
      <c r="H81" s="58">
        <v>0.08</v>
      </c>
      <c r="I81" s="58">
        <v>0.46600000000000003</v>
      </c>
      <c r="J81" s="58">
        <v>2.9850746268656638</v>
      </c>
      <c r="K81" s="51"/>
      <c r="L81" s="51">
        <v>3.452</v>
      </c>
      <c r="M81" s="53" t="s">
        <v>38</v>
      </c>
      <c r="N81" s="54"/>
      <c r="O81" s="55">
        <v>43990</v>
      </c>
      <c r="P81" s="55">
        <v>43990</v>
      </c>
      <c r="Q81" s="56" t="s">
        <v>92</v>
      </c>
    </row>
    <row r="82" spans="1:17" x14ac:dyDescent="0.2">
      <c r="A82" s="43" t="s">
        <v>61</v>
      </c>
      <c r="B82" s="44">
        <f>C81</f>
        <v>0.8</v>
      </c>
      <c r="C82" s="44">
        <f>B82+D82</f>
        <v>2</v>
      </c>
      <c r="D82" s="44">
        <v>1.2</v>
      </c>
      <c r="E82" s="53">
        <v>438773</v>
      </c>
      <c r="F82" s="51">
        <v>2.8180000000000001</v>
      </c>
      <c r="G82" s="58">
        <v>4.5999999999999999E-2</v>
      </c>
      <c r="H82" s="58">
        <v>4.2999999999999997E-2</v>
      </c>
      <c r="I82" s="58">
        <v>0.70399999999999996</v>
      </c>
      <c r="J82" s="58">
        <v>2.9411764705882426</v>
      </c>
      <c r="K82" s="51"/>
      <c r="L82" s="51">
        <v>9.7949999999999999</v>
      </c>
      <c r="M82" s="53" t="s">
        <v>29</v>
      </c>
      <c r="N82" s="54">
        <v>1.2</v>
      </c>
      <c r="O82" s="55">
        <v>43990</v>
      </c>
      <c r="P82" s="55">
        <v>43990</v>
      </c>
      <c r="Q82" s="56" t="s">
        <v>92</v>
      </c>
    </row>
    <row r="83" spans="1:17" x14ac:dyDescent="0.2">
      <c r="A83" s="43" t="s">
        <v>61</v>
      </c>
      <c r="B83" s="44">
        <f t="shared" ref="B83" si="40">C82</f>
        <v>2</v>
      </c>
      <c r="C83" s="44">
        <f t="shared" ref="C83" si="41">B83+D83</f>
        <v>2.9</v>
      </c>
      <c r="D83" s="44">
        <v>0.9</v>
      </c>
      <c r="E83" s="53">
        <v>438774</v>
      </c>
      <c r="F83" s="51">
        <v>1.794</v>
      </c>
      <c r="G83" s="58">
        <v>4.9000000000000002E-2</v>
      </c>
      <c r="H83" s="58">
        <v>4.1000000000000002E-2</v>
      </c>
      <c r="I83" s="58">
        <v>0.215</v>
      </c>
      <c r="J83" s="58">
        <v>2.9411764705882302</v>
      </c>
      <c r="K83" s="51"/>
      <c r="L83" s="51">
        <v>8.8829999999999991</v>
      </c>
      <c r="M83" s="53" t="s">
        <v>35</v>
      </c>
      <c r="N83" s="54"/>
      <c r="O83" s="55">
        <v>43990</v>
      </c>
      <c r="P83" s="55">
        <v>43990</v>
      </c>
      <c r="Q83" s="56" t="s">
        <v>92</v>
      </c>
    </row>
    <row r="84" spans="1:17" x14ac:dyDescent="0.2">
      <c r="A84" s="43" t="s">
        <v>79</v>
      </c>
      <c r="B84" s="44">
        <v>0</v>
      </c>
      <c r="C84" s="44">
        <v>2.2999999999999998</v>
      </c>
      <c r="D84" s="44">
        <v>2.2999999999999998</v>
      </c>
      <c r="E84" s="53">
        <v>440122</v>
      </c>
      <c r="F84" s="51">
        <v>1.6139999999999999</v>
      </c>
      <c r="G84" s="58">
        <v>0.01</v>
      </c>
      <c r="H84" s="58">
        <v>2.8000000000000001E-2</v>
      </c>
      <c r="I84" s="58">
        <v>9.8000000000000004E-2</v>
      </c>
      <c r="J84" s="58">
        <v>2.7027027027027111</v>
      </c>
      <c r="K84" s="51"/>
      <c r="L84" s="51">
        <v>1.2010000000000001</v>
      </c>
      <c r="M84" s="53" t="s">
        <v>38</v>
      </c>
      <c r="N84" s="54"/>
      <c r="O84" s="55">
        <v>43999</v>
      </c>
      <c r="P84" s="55">
        <v>43999</v>
      </c>
      <c r="Q84" s="56" t="s">
        <v>93</v>
      </c>
    </row>
    <row r="85" spans="1:17" x14ac:dyDescent="0.2">
      <c r="A85" s="43" t="s">
        <v>79</v>
      </c>
      <c r="B85" s="44">
        <f>C84</f>
        <v>2.2999999999999998</v>
      </c>
      <c r="C85" s="44">
        <f>B85+D85</f>
        <v>3</v>
      </c>
      <c r="D85" s="44">
        <v>0.7</v>
      </c>
      <c r="E85" s="53">
        <v>440123</v>
      </c>
      <c r="F85" s="51">
        <v>3.1579999999999999</v>
      </c>
      <c r="G85" s="58">
        <v>4.9000000000000002E-2</v>
      </c>
      <c r="H85" s="58">
        <v>0.108</v>
      </c>
      <c r="I85" s="58">
        <v>0.222</v>
      </c>
      <c r="J85" s="58">
        <v>2.6845637583892659</v>
      </c>
      <c r="K85" s="51"/>
      <c r="L85" s="51">
        <v>17.747</v>
      </c>
      <c r="M85" s="53" t="s">
        <v>29</v>
      </c>
      <c r="N85" s="54">
        <v>0.7</v>
      </c>
      <c r="O85" s="55">
        <v>43999</v>
      </c>
      <c r="P85" s="55">
        <v>43999</v>
      </c>
      <c r="Q85" s="56" t="s">
        <v>93</v>
      </c>
    </row>
    <row r="86" spans="1:17" x14ac:dyDescent="0.2">
      <c r="A86" s="43" t="s">
        <v>80</v>
      </c>
      <c r="B86" s="44">
        <v>0</v>
      </c>
      <c r="C86" s="44">
        <v>0.7</v>
      </c>
      <c r="D86" s="44">
        <v>0.7</v>
      </c>
      <c r="E86" s="53">
        <v>440479</v>
      </c>
      <c r="F86" s="51">
        <v>1.744</v>
      </c>
      <c r="G86" s="58">
        <v>0.05</v>
      </c>
      <c r="H86" s="58">
        <v>9.9000000000000005E-2</v>
      </c>
      <c r="I86" s="58">
        <v>0.49399999999999999</v>
      </c>
      <c r="J86" s="58">
        <v>2.7631578947368398</v>
      </c>
      <c r="K86" s="51"/>
      <c r="L86" s="51">
        <v>11.06</v>
      </c>
      <c r="M86" s="53" t="s">
        <v>29</v>
      </c>
      <c r="N86" s="54">
        <v>0.7</v>
      </c>
      <c r="O86" s="55">
        <v>44001</v>
      </c>
      <c r="P86" s="55">
        <v>44001</v>
      </c>
      <c r="Q86" s="56" t="s">
        <v>94</v>
      </c>
    </row>
    <row r="87" spans="1:17" x14ac:dyDescent="0.2">
      <c r="A87" s="43" t="s">
        <v>80</v>
      </c>
      <c r="B87" s="44">
        <f>C86</f>
        <v>0.7</v>
      </c>
      <c r="C87" s="44">
        <f>B87+D87</f>
        <v>2.2000000000000002</v>
      </c>
      <c r="D87" s="44">
        <v>1.5</v>
      </c>
      <c r="E87" s="53">
        <v>440480</v>
      </c>
      <c r="F87" s="51">
        <v>0.23800000000000002</v>
      </c>
      <c r="G87" s="58">
        <v>2.1999999999999999E-2</v>
      </c>
      <c r="H87" s="58">
        <v>4.9000000000000002E-2</v>
      </c>
      <c r="I87" s="58">
        <v>0.115</v>
      </c>
      <c r="J87" s="58">
        <v>2.7397260273972561</v>
      </c>
      <c r="K87" s="51"/>
      <c r="L87" s="51">
        <v>1.2809999999999999</v>
      </c>
      <c r="M87" s="53" t="s">
        <v>35</v>
      </c>
      <c r="N87" s="54"/>
      <c r="O87" s="55">
        <v>44001</v>
      </c>
      <c r="P87" s="55">
        <v>44001</v>
      </c>
      <c r="Q87" s="56" t="s">
        <v>94</v>
      </c>
    </row>
    <row r="88" spans="1:17" x14ac:dyDescent="0.2">
      <c r="A88" s="43" t="s">
        <v>80</v>
      </c>
      <c r="B88" s="44">
        <f t="shared" ref="B88:B89" si="42">C87</f>
        <v>2.2000000000000002</v>
      </c>
      <c r="C88" s="44">
        <f t="shared" ref="C88:C89" si="43">B88+D88</f>
        <v>2.9000000000000004</v>
      </c>
      <c r="D88" s="44">
        <v>0.7</v>
      </c>
      <c r="E88" s="53">
        <v>440481</v>
      </c>
      <c r="F88" s="51">
        <v>2.298</v>
      </c>
      <c r="G88" s="58">
        <v>0.01</v>
      </c>
      <c r="H88" s="58">
        <v>0.13900000000000001</v>
      </c>
      <c r="I88" s="58">
        <v>0.26100000000000001</v>
      </c>
      <c r="J88" s="58">
        <v>2.6666666666666665</v>
      </c>
      <c r="K88" s="51"/>
      <c r="L88" s="51">
        <v>12.816000000000001</v>
      </c>
      <c r="M88" s="53" t="s">
        <v>35</v>
      </c>
      <c r="N88" s="54"/>
      <c r="O88" s="55">
        <v>44001</v>
      </c>
      <c r="P88" s="55">
        <v>44001</v>
      </c>
      <c r="Q88" s="56" t="s">
        <v>94</v>
      </c>
    </row>
    <row r="89" spans="1:17" x14ac:dyDescent="0.2">
      <c r="A89" s="43" t="s">
        <v>80</v>
      </c>
      <c r="B89" s="44">
        <f t="shared" si="42"/>
        <v>2.9000000000000004</v>
      </c>
      <c r="C89" s="44">
        <f t="shared" si="43"/>
        <v>3.9000000000000004</v>
      </c>
      <c r="D89" s="44">
        <v>1</v>
      </c>
      <c r="E89" s="53">
        <v>440482</v>
      </c>
      <c r="F89" s="51">
        <v>1.39</v>
      </c>
      <c r="G89" s="58">
        <v>2.5000000000000001E-2</v>
      </c>
      <c r="H89" s="58">
        <v>5.0000000000000001E-3</v>
      </c>
      <c r="I89" s="58">
        <v>5.7000000000000002E-2</v>
      </c>
      <c r="J89" s="58">
        <v>2.7397260273972561</v>
      </c>
      <c r="K89" s="51"/>
      <c r="L89" s="51">
        <v>1.788</v>
      </c>
      <c r="M89" s="53" t="s">
        <v>35</v>
      </c>
      <c r="N89" s="54"/>
      <c r="O89" s="55">
        <v>44001</v>
      </c>
      <c r="P89" s="55">
        <v>44001</v>
      </c>
      <c r="Q89" s="56" t="s">
        <v>94</v>
      </c>
    </row>
    <row r="90" spans="1:17" x14ac:dyDescent="0.2">
      <c r="A90" s="43" t="s">
        <v>81</v>
      </c>
      <c r="B90" s="44">
        <v>0</v>
      </c>
      <c r="C90" s="44">
        <v>0.3</v>
      </c>
      <c r="D90" s="44">
        <v>0.3</v>
      </c>
      <c r="E90" s="53">
        <v>440823</v>
      </c>
      <c r="F90" s="51">
        <v>2.2959999999999998</v>
      </c>
      <c r="G90" s="58">
        <v>5.7000000000000002E-2</v>
      </c>
      <c r="H90" s="58">
        <v>0.51500000000000001</v>
      </c>
      <c r="I90" s="58">
        <v>0.95699999999999996</v>
      </c>
      <c r="J90" s="58"/>
      <c r="K90" s="51"/>
      <c r="L90" s="51">
        <v>18.242999999999999</v>
      </c>
      <c r="M90" s="53" t="s">
        <v>38</v>
      </c>
      <c r="N90" s="54"/>
      <c r="O90" s="55">
        <v>44003</v>
      </c>
      <c r="P90" s="55">
        <v>44003</v>
      </c>
      <c r="Q90" s="56" t="s">
        <v>95</v>
      </c>
    </row>
    <row r="91" spans="1:17" x14ac:dyDescent="0.2">
      <c r="A91" s="43" t="s">
        <v>81</v>
      </c>
      <c r="B91" s="44">
        <f>C90</f>
        <v>0.3</v>
      </c>
      <c r="C91" s="44">
        <f>B91+D91</f>
        <v>1.2</v>
      </c>
      <c r="D91" s="44">
        <v>0.9</v>
      </c>
      <c r="E91" s="53">
        <v>440824</v>
      </c>
      <c r="F91" s="51">
        <v>2.1240000000000001</v>
      </c>
      <c r="G91" s="58">
        <v>2.1000000000000001E-2</v>
      </c>
      <c r="H91" s="58">
        <v>0.30199999999999999</v>
      </c>
      <c r="I91" s="58">
        <v>0.88400000000000001</v>
      </c>
      <c r="J91" s="58"/>
      <c r="K91" s="51"/>
      <c r="L91" s="51">
        <v>9.4770000000000003</v>
      </c>
      <c r="M91" s="53" t="s">
        <v>29</v>
      </c>
      <c r="N91" s="54">
        <v>0.9</v>
      </c>
      <c r="O91" s="55">
        <v>44003</v>
      </c>
      <c r="P91" s="55">
        <v>44003</v>
      </c>
      <c r="Q91" s="56" t="s">
        <v>95</v>
      </c>
    </row>
    <row r="92" spans="1:17" x14ac:dyDescent="0.2">
      <c r="A92" s="43" t="s">
        <v>81</v>
      </c>
      <c r="B92" s="44">
        <f t="shared" ref="B92:B93" si="44">C91</f>
        <v>1.2</v>
      </c>
      <c r="C92" s="44">
        <f t="shared" ref="C92:C93" si="45">B92+D92</f>
        <v>2.4</v>
      </c>
      <c r="D92" s="44">
        <v>1.2</v>
      </c>
      <c r="E92" s="53">
        <v>440825</v>
      </c>
      <c r="F92" s="51">
        <v>1.1559999999999999</v>
      </c>
      <c r="G92" s="58">
        <v>1.6E-2</v>
      </c>
      <c r="H92" s="58">
        <v>1.7999999999999999E-2</v>
      </c>
      <c r="I92" s="58">
        <v>0.106</v>
      </c>
      <c r="J92" s="58"/>
      <c r="K92" s="51"/>
      <c r="L92" s="51">
        <v>3.0830000000000002</v>
      </c>
      <c r="M92" s="53" t="s">
        <v>35</v>
      </c>
      <c r="N92" s="54"/>
      <c r="O92" s="55">
        <v>44003</v>
      </c>
      <c r="P92" s="55">
        <v>44003</v>
      </c>
      <c r="Q92" s="56" t="s">
        <v>95</v>
      </c>
    </row>
    <row r="93" spans="1:17" x14ac:dyDescent="0.2">
      <c r="A93" s="43" t="s">
        <v>81</v>
      </c>
      <c r="B93" s="44">
        <f t="shared" si="44"/>
        <v>2.4</v>
      </c>
      <c r="C93" s="44">
        <f t="shared" si="45"/>
        <v>3.3</v>
      </c>
      <c r="D93" s="44">
        <v>0.9</v>
      </c>
      <c r="E93" s="53">
        <v>440826</v>
      </c>
      <c r="F93" s="51">
        <v>6.7379999999999995</v>
      </c>
      <c r="G93" s="58">
        <v>2.5999999999999999E-2</v>
      </c>
      <c r="H93" s="58">
        <v>9.2999999999999999E-2</v>
      </c>
      <c r="I93" s="58">
        <v>0.223</v>
      </c>
      <c r="J93" s="58"/>
      <c r="K93" s="51"/>
      <c r="L93" s="51">
        <v>41.344000000000001</v>
      </c>
      <c r="M93" s="53" t="s">
        <v>35</v>
      </c>
      <c r="N93" s="54"/>
      <c r="O93" s="55">
        <v>44003</v>
      </c>
      <c r="P93" s="55">
        <v>44003</v>
      </c>
      <c r="Q93" s="56" t="s">
        <v>95</v>
      </c>
    </row>
    <row r="94" spans="1:17" x14ac:dyDescent="0.2">
      <c r="A94" s="43" t="s">
        <v>82</v>
      </c>
      <c r="B94" s="44">
        <v>0</v>
      </c>
      <c r="C94" s="44">
        <v>0.7</v>
      </c>
      <c r="D94" s="44">
        <v>0.7</v>
      </c>
      <c r="E94" s="53">
        <v>441148</v>
      </c>
      <c r="F94" s="51">
        <v>1.9780000000000002</v>
      </c>
      <c r="G94" s="58">
        <v>8.5000000000000006E-2</v>
      </c>
      <c r="H94" s="58">
        <v>0.255</v>
      </c>
      <c r="I94" s="58">
        <v>1.8220000000000001</v>
      </c>
      <c r="J94" s="58"/>
      <c r="K94" s="51"/>
      <c r="L94" s="51">
        <v>13.939</v>
      </c>
      <c r="M94" s="53" t="s">
        <v>38</v>
      </c>
      <c r="N94" s="54"/>
      <c r="O94" s="55">
        <v>44005</v>
      </c>
      <c r="P94" s="55">
        <v>44005</v>
      </c>
      <c r="Q94" s="56" t="s">
        <v>96</v>
      </c>
    </row>
    <row r="95" spans="1:17" ht="13.5" customHeight="1" x14ac:dyDescent="0.2">
      <c r="A95" s="43" t="s">
        <v>82</v>
      </c>
      <c r="B95" s="44">
        <f>C94</f>
        <v>0.7</v>
      </c>
      <c r="C95" s="44">
        <f>B95+D95</f>
        <v>1.1000000000000001</v>
      </c>
      <c r="D95" s="44">
        <v>0.4</v>
      </c>
      <c r="E95" s="53">
        <v>441149</v>
      </c>
      <c r="F95" s="51">
        <v>13.073999999999998</v>
      </c>
      <c r="G95" s="58">
        <v>3.5999999999999997E-2</v>
      </c>
      <c r="H95" s="58">
        <v>0.20300000000000001</v>
      </c>
      <c r="I95" s="58">
        <v>2.6509999999999998</v>
      </c>
      <c r="J95" s="58"/>
      <c r="K95" s="51"/>
      <c r="L95" s="51">
        <v>160</v>
      </c>
      <c r="M95" s="53" t="s">
        <v>29</v>
      </c>
      <c r="N95" s="54">
        <v>0.4</v>
      </c>
      <c r="O95" s="55">
        <v>44005</v>
      </c>
      <c r="P95" s="55">
        <v>44005</v>
      </c>
      <c r="Q95" s="56" t="s">
        <v>96</v>
      </c>
    </row>
    <row r="96" spans="1:17" x14ac:dyDescent="0.2">
      <c r="A96" s="43" t="s">
        <v>82</v>
      </c>
      <c r="B96" s="44">
        <f t="shared" ref="B96:B97" si="46">C95</f>
        <v>1.1000000000000001</v>
      </c>
      <c r="C96" s="44">
        <f t="shared" ref="C96:C97" si="47">B96+D96</f>
        <v>1.4000000000000001</v>
      </c>
      <c r="D96" s="44">
        <v>0.3</v>
      </c>
      <c r="E96" s="53">
        <v>441151</v>
      </c>
      <c r="F96" s="51">
        <v>1.5219999999999998</v>
      </c>
      <c r="G96" s="58">
        <v>0.03</v>
      </c>
      <c r="H96" s="58">
        <v>5.8999999999999997E-2</v>
      </c>
      <c r="I96" s="58">
        <v>0.25700000000000001</v>
      </c>
      <c r="J96" s="58"/>
      <c r="K96" s="51"/>
      <c r="L96" s="51">
        <v>8.7540000000000013</v>
      </c>
      <c r="M96" s="53" t="s">
        <v>29</v>
      </c>
      <c r="N96" s="54">
        <v>0.3</v>
      </c>
      <c r="O96" s="55">
        <v>44005</v>
      </c>
      <c r="P96" s="55">
        <v>44005</v>
      </c>
      <c r="Q96" s="56" t="s">
        <v>96</v>
      </c>
    </row>
    <row r="97" spans="1:17" x14ac:dyDescent="0.2">
      <c r="A97" s="43" t="s">
        <v>82</v>
      </c>
      <c r="B97" s="44">
        <f t="shared" si="46"/>
        <v>1.4000000000000001</v>
      </c>
      <c r="C97" s="44">
        <f t="shared" si="47"/>
        <v>3</v>
      </c>
      <c r="D97" s="44">
        <v>1.6</v>
      </c>
      <c r="E97" s="53">
        <v>441152</v>
      </c>
      <c r="F97" s="51">
        <v>7.581999999999999</v>
      </c>
      <c r="G97" s="58">
        <v>2.9000000000000001E-2</v>
      </c>
      <c r="H97" s="58">
        <v>0.126</v>
      </c>
      <c r="I97" s="58">
        <v>0.93500000000000005</v>
      </c>
      <c r="J97" s="58"/>
      <c r="K97" s="51"/>
      <c r="L97" s="51">
        <v>5.7549999999999999</v>
      </c>
      <c r="M97" s="53" t="s">
        <v>35</v>
      </c>
      <c r="N97" s="54"/>
      <c r="O97" s="55">
        <v>44005</v>
      </c>
      <c r="P97" s="55">
        <v>44005</v>
      </c>
      <c r="Q97" s="56" t="s">
        <v>96</v>
      </c>
    </row>
    <row r="98" spans="1:17" x14ac:dyDescent="0.2">
      <c r="A98" s="43" t="s">
        <v>83</v>
      </c>
      <c r="B98" s="44">
        <v>0</v>
      </c>
      <c r="C98" s="44">
        <v>0.9</v>
      </c>
      <c r="D98" s="44">
        <v>0.9</v>
      </c>
      <c r="E98" s="53">
        <v>441679</v>
      </c>
      <c r="F98" s="51">
        <v>8.7959999999999994</v>
      </c>
      <c r="G98" s="58">
        <v>0.05</v>
      </c>
      <c r="H98" s="58">
        <v>1.0509399999999999E-2</v>
      </c>
      <c r="I98" s="58">
        <v>9.9000000000000005E-2</v>
      </c>
      <c r="J98" s="58"/>
      <c r="K98" s="51"/>
      <c r="L98" s="51">
        <v>0.51900000000000002</v>
      </c>
      <c r="M98" s="53" t="s">
        <v>38</v>
      </c>
      <c r="N98" s="54"/>
      <c r="O98" s="55">
        <v>44008</v>
      </c>
      <c r="P98" s="55">
        <v>44008</v>
      </c>
      <c r="Q98" s="56" t="s">
        <v>97</v>
      </c>
    </row>
    <row r="99" spans="1:17" x14ac:dyDescent="0.2">
      <c r="A99" s="43" t="s">
        <v>83</v>
      </c>
      <c r="B99" s="44">
        <f>C98</f>
        <v>0.9</v>
      </c>
      <c r="C99" s="44">
        <f>B99+D99</f>
        <v>1.2</v>
      </c>
      <c r="D99" s="44">
        <v>0.3</v>
      </c>
      <c r="E99" s="53">
        <v>441680</v>
      </c>
      <c r="F99" s="51">
        <v>2.4060000000000001</v>
      </c>
      <c r="G99" s="58">
        <v>0.47299999999999998</v>
      </c>
      <c r="H99" s="58">
        <v>1.0780000000000001</v>
      </c>
      <c r="I99" s="58">
        <v>0.77700000000000002</v>
      </c>
      <c r="J99" s="58"/>
      <c r="K99" s="51"/>
      <c r="L99" s="51">
        <v>39.29</v>
      </c>
      <c r="M99" s="53" t="s">
        <v>29</v>
      </c>
      <c r="N99" s="54">
        <v>0.3</v>
      </c>
      <c r="O99" s="55">
        <v>44008</v>
      </c>
      <c r="P99" s="55">
        <v>44008</v>
      </c>
      <c r="Q99" s="56" t="s">
        <v>97</v>
      </c>
    </row>
    <row r="100" spans="1:17" x14ac:dyDescent="0.2">
      <c r="A100" s="43" t="s">
        <v>83</v>
      </c>
      <c r="B100" s="44">
        <f t="shared" ref="B100:B101" si="48">C99</f>
        <v>1.2</v>
      </c>
      <c r="C100" s="44">
        <f t="shared" ref="C100:C101" si="49">B100+D100</f>
        <v>2.1</v>
      </c>
      <c r="D100" s="44">
        <v>0.9</v>
      </c>
      <c r="E100" s="53">
        <v>441681</v>
      </c>
      <c r="F100" s="51">
        <v>3.3580000000000001</v>
      </c>
      <c r="G100" s="58">
        <v>6.0999999999999999E-2</v>
      </c>
      <c r="H100" s="58">
        <v>0.09</v>
      </c>
      <c r="I100" s="58">
        <v>0.752</v>
      </c>
      <c r="J100" s="58"/>
      <c r="K100" s="51"/>
      <c r="L100" s="51">
        <v>23.331999999999997</v>
      </c>
      <c r="M100" s="53" t="s">
        <v>29</v>
      </c>
      <c r="N100" s="54">
        <v>0.9</v>
      </c>
      <c r="O100" s="55">
        <v>44008</v>
      </c>
      <c r="P100" s="55">
        <v>44008</v>
      </c>
      <c r="Q100" s="56" t="s">
        <v>97</v>
      </c>
    </row>
    <row r="101" spans="1:17" x14ac:dyDescent="0.2">
      <c r="A101" s="43" t="s">
        <v>83</v>
      </c>
      <c r="B101" s="44">
        <f t="shared" si="48"/>
        <v>2.1</v>
      </c>
      <c r="C101" s="44">
        <f t="shared" si="49"/>
        <v>2.7</v>
      </c>
      <c r="D101" s="44">
        <v>0.6</v>
      </c>
      <c r="E101" s="53">
        <v>441682</v>
      </c>
      <c r="F101" s="51">
        <v>3.2560000000000002</v>
      </c>
      <c r="G101" s="58">
        <v>0.11600000000000001</v>
      </c>
      <c r="H101" s="58">
        <v>7.0000000000000001E-3</v>
      </c>
      <c r="I101" s="58">
        <v>0.45200000000000001</v>
      </c>
      <c r="J101" s="58"/>
      <c r="K101" s="51"/>
      <c r="L101" s="51">
        <v>14.654</v>
      </c>
      <c r="M101" s="53" t="s">
        <v>35</v>
      </c>
      <c r="N101" s="54"/>
      <c r="O101" s="55">
        <v>44008</v>
      </c>
      <c r="P101" s="55">
        <v>44008</v>
      </c>
      <c r="Q101" s="56" t="s">
        <v>97</v>
      </c>
    </row>
    <row r="102" spans="1:17" x14ac:dyDescent="0.2">
      <c r="A102" s="43" t="s">
        <v>84</v>
      </c>
      <c r="B102" s="44">
        <v>0</v>
      </c>
      <c r="C102" s="44">
        <v>0.9</v>
      </c>
      <c r="D102" s="44">
        <v>0.9</v>
      </c>
      <c r="E102" s="53">
        <v>442245</v>
      </c>
      <c r="F102" s="51">
        <v>0.69200000000000006</v>
      </c>
      <c r="G102" s="58">
        <v>2.1999999999999999E-2</v>
      </c>
      <c r="H102" s="58">
        <v>2.1000000000000001E-2</v>
      </c>
      <c r="I102" s="58">
        <v>3.9E-2</v>
      </c>
      <c r="J102" s="58"/>
      <c r="K102" s="51"/>
      <c r="L102" s="51">
        <v>4.0640000000000001</v>
      </c>
      <c r="M102" s="53" t="s">
        <v>38</v>
      </c>
      <c r="N102" s="54"/>
      <c r="O102" s="55">
        <v>44011</v>
      </c>
      <c r="P102" s="55">
        <v>44011</v>
      </c>
      <c r="Q102" s="56" t="s">
        <v>98</v>
      </c>
    </row>
    <row r="103" spans="1:17" x14ac:dyDescent="0.2">
      <c r="A103" s="43" t="s">
        <v>84</v>
      </c>
      <c r="B103" s="44">
        <f>C102</f>
        <v>0.9</v>
      </c>
      <c r="C103" s="44">
        <f>B103+D103</f>
        <v>1.7000000000000002</v>
      </c>
      <c r="D103" s="44">
        <v>0.8</v>
      </c>
      <c r="E103" s="53">
        <v>442247</v>
      </c>
      <c r="F103" s="51">
        <v>3.4419999999999997</v>
      </c>
      <c r="G103" s="58">
        <v>0.17699999999999999</v>
      </c>
      <c r="H103" s="58">
        <v>0.36299999999999999</v>
      </c>
      <c r="I103" s="58">
        <v>0.92800000000000005</v>
      </c>
      <c r="J103" s="58"/>
      <c r="K103" s="51"/>
      <c r="L103" s="51">
        <v>21.302</v>
      </c>
      <c r="M103" s="53" t="s">
        <v>29</v>
      </c>
      <c r="N103" s="54">
        <v>0.8</v>
      </c>
      <c r="O103" s="55">
        <v>44011</v>
      </c>
      <c r="P103" s="55">
        <v>44011</v>
      </c>
      <c r="Q103" s="56" t="s">
        <v>98</v>
      </c>
    </row>
    <row r="104" spans="1:17" x14ac:dyDescent="0.2">
      <c r="A104" s="43" t="s">
        <v>84</v>
      </c>
      <c r="B104" s="44">
        <f t="shared" ref="B104:B105" si="50">C103</f>
        <v>1.7000000000000002</v>
      </c>
      <c r="C104" s="44">
        <f t="shared" ref="C104:C105" si="51">B104+D104</f>
        <v>2.3000000000000003</v>
      </c>
      <c r="D104" s="44">
        <v>0.6</v>
      </c>
      <c r="E104" s="53">
        <v>442248</v>
      </c>
      <c r="F104" s="51">
        <v>7.9179999999999993</v>
      </c>
      <c r="G104" s="58">
        <v>0.28699999999999998</v>
      </c>
      <c r="H104" s="58">
        <v>0.59</v>
      </c>
      <c r="I104" s="58">
        <v>0.98899999999999999</v>
      </c>
      <c r="J104" s="58"/>
      <c r="K104" s="51"/>
      <c r="L104" s="51">
        <v>57.454000000000001</v>
      </c>
      <c r="M104" s="53" t="s">
        <v>29</v>
      </c>
      <c r="N104" s="54">
        <v>0.6</v>
      </c>
      <c r="O104" s="55">
        <v>44011</v>
      </c>
      <c r="P104" s="55">
        <v>44011</v>
      </c>
      <c r="Q104" s="56" t="s">
        <v>98</v>
      </c>
    </row>
    <row r="105" spans="1:17" x14ac:dyDescent="0.2">
      <c r="A105" s="43" t="s">
        <v>84</v>
      </c>
      <c r="B105" s="44">
        <f t="shared" si="50"/>
        <v>2.3000000000000003</v>
      </c>
      <c r="C105" s="44">
        <f t="shared" si="51"/>
        <v>3.1000000000000005</v>
      </c>
      <c r="D105" s="44">
        <v>0.8</v>
      </c>
      <c r="E105" s="53">
        <v>442249</v>
      </c>
      <c r="F105" s="51">
        <v>0.872</v>
      </c>
      <c r="G105" s="58">
        <v>3.2000000000000001E-2</v>
      </c>
      <c r="H105" s="58">
        <v>2.1000000000000001E-2</v>
      </c>
      <c r="I105" s="58">
        <v>4.8000000000000001E-2</v>
      </c>
      <c r="J105" s="58"/>
      <c r="K105" s="51"/>
      <c r="L105" s="51">
        <v>1.5229999999999999</v>
      </c>
      <c r="M105" s="53" t="s">
        <v>35</v>
      </c>
      <c r="N105" s="54"/>
      <c r="O105" s="55">
        <v>44011</v>
      </c>
      <c r="P105" s="55">
        <v>44011</v>
      </c>
      <c r="Q105" s="56" t="s">
        <v>98</v>
      </c>
    </row>
    <row r="106" spans="1:17" x14ac:dyDescent="0.2">
      <c r="A106" s="43" t="s">
        <v>85</v>
      </c>
      <c r="B106" s="44">
        <v>0</v>
      </c>
      <c r="C106" s="44">
        <v>1.2</v>
      </c>
      <c r="D106" s="44">
        <v>1.2</v>
      </c>
      <c r="E106" s="53">
        <v>442523</v>
      </c>
      <c r="F106" s="51">
        <v>5.4579999999999993</v>
      </c>
      <c r="G106" s="58">
        <v>0.14099999999999999</v>
      </c>
      <c r="H106" s="58">
        <v>0.13300000000000001</v>
      </c>
      <c r="I106" s="58">
        <v>0.88800000000000001</v>
      </c>
      <c r="J106" s="58">
        <v>2.8541176470588199</v>
      </c>
      <c r="K106" s="51"/>
      <c r="L106" s="51">
        <v>34.287999999999997</v>
      </c>
      <c r="M106" s="53" t="s">
        <v>29</v>
      </c>
      <c r="N106" s="54">
        <v>1.2</v>
      </c>
      <c r="O106" s="55">
        <v>44013</v>
      </c>
      <c r="P106" s="55">
        <v>44013</v>
      </c>
      <c r="Q106" s="56" t="s">
        <v>99</v>
      </c>
    </row>
    <row r="107" spans="1:17" x14ac:dyDescent="0.2">
      <c r="A107" s="43" t="s">
        <v>85</v>
      </c>
      <c r="B107" s="44">
        <f>C106</f>
        <v>1.2</v>
      </c>
      <c r="C107" s="44">
        <f>B107+D107</f>
        <v>1.7</v>
      </c>
      <c r="D107" s="44">
        <v>0.5</v>
      </c>
      <c r="E107" s="53">
        <v>442524</v>
      </c>
      <c r="F107" s="51">
        <v>5.5879999999999992</v>
      </c>
      <c r="G107" s="58">
        <v>0.16800000000000001</v>
      </c>
      <c r="H107" s="58">
        <v>0.56799999999999995</v>
      </c>
      <c r="I107" s="58">
        <v>2.032</v>
      </c>
      <c r="J107" s="58">
        <v>2.8739726027397201</v>
      </c>
      <c r="K107" s="51"/>
      <c r="L107" s="51">
        <v>40.671999999999997</v>
      </c>
      <c r="M107" s="53" t="s">
        <v>29</v>
      </c>
      <c r="N107" s="54">
        <v>0.5</v>
      </c>
      <c r="O107" s="55">
        <v>44013</v>
      </c>
      <c r="P107" s="55">
        <v>44013</v>
      </c>
      <c r="Q107" s="56" t="s">
        <v>99</v>
      </c>
    </row>
    <row r="108" spans="1:17" x14ac:dyDescent="0.2">
      <c r="A108" s="43" t="s">
        <v>85</v>
      </c>
      <c r="B108" s="44">
        <f t="shared" ref="B108" si="52">C107</f>
        <v>1.7</v>
      </c>
      <c r="C108" s="44">
        <f t="shared" ref="C108" si="53">B108+D108</f>
        <v>2.9</v>
      </c>
      <c r="D108" s="44">
        <v>1.2</v>
      </c>
      <c r="E108" s="53">
        <v>442525</v>
      </c>
      <c r="F108" s="51">
        <v>0.38800000000000007</v>
      </c>
      <c r="G108" s="58">
        <v>2.3E-2</v>
      </c>
      <c r="H108" s="58">
        <v>1.2999999999999999E-2</v>
      </c>
      <c r="I108" s="58">
        <v>8.4000000000000005E-2</v>
      </c>
      <c r="J108" s="58">
        <v>2.7027027027027111</v>
      </c>
      <c r="K108" s="51"/>
      <c r="L108" s="51">
        <v>0.73299999999999998</v>
      </c>
      <c r="M108" s="53" t="s">
        <v>35</v>
      </c>
      <c r="N108" s="54"/>
      <c r="O108" s="55">
        <v>44013</v>
      </c>
      <c r="P108" s="55">
        <v>44013</v>
      </c>
      <c r="Q108" s="56" t="s">
        <v>99</v>
      </c>
    </row>
    <row r="109" spans="1:17" x14ac:dyDescent="0.2">
      <c r="A109" s="43" t="s">
        <v>86</v>
      </c>
      <c r="B109" s="44">
        <v>0</v>
      </c>
      <c r="C109" s="44">
        <v>0.8</v>
      </c>
      <c r="D109" s="44">
        <v>0.8</v>
      </c>
      <c r="E109" s="53">
        <v>442766</v>
      </c>
      <c r="F109" s="51">
        <v>8.0060000000000002</v>
      </c>
      <c r="G109" s="58">
        <v>0.26700000000000002</v>
      </c>
      <c r="H109" s="58">
        <v>1.9359999999999999</v>
      </c>
      <c r="I109" s="58">
        <v>8.7750000000000004</v>
      </c>
      <c r="J109" s="58">
        <v>2.8368794326241087</v>
      </c>
      <c r="K109" s="51"/>
      <c r="L109" s="51">
        <v>42.290999999999997</v>
      </c>
      <c r="M109" s="53" t="s">
        <v>29</v>
      </c>
      <c r="N109" s="54">
        <v>0.8</v>
      </c>
      <c r="O109" s="55">
        <v>44014</v>
      </c>
      <c r="P109" s="55">
        <v>44014</v>
      </c>
      <c r="Q109" s="56" t="s">
        <v>100</v>
      </c>
    </row>
    <row r="110" spans="1:17" x14ac:dyDescent="0.2">
      <c r="A110" s="43" t="s">
        <v>86</v>
      </c>
      <c r="B110" s="44">
        <f>C109</f>
        <v>0.8</v>
      </c>
      <c r="C110" s="44">
        <f>B110+D110</f>
        <v>1.2000000000000002</v>
      </c>
      <c r="D110" s="44">
        <v>0.4</v>
      </c>
      <c r="E110" s="53">
        <v>442767</v>
      </c>
      <c r="F110" s="51">
        <v>1.3180000000000001</v>
      </c>
      <c r="G110" s="58">
        <v>0.03</v>
      </c>
      <c r="H110" s="58">
        <v>6.2E-2</v>
      </c>
      <c r="I110" s="58">
        <v>0.156</v>
      </c>
      <c r="J110" s="58">
        <v>2.7198550724637598</v>
      </c>
      <c r="K110" s="51"/>
      <c r="L110" s="51">
        <v>7.1219999999999999</v>
      </c>
      <c r="M110" s="53" t="s">
        <v>29</v>
      </c>
      <c r="N110" s="54">
        <v>0.4</v>
      </c>
      <c r="O110" s="55">
        <v>44014</v>
      </c>
      <c r="P110" s="55">
        <v>44014</v>
      </c>
      <c r="Q110" s="56" t="s">
        <v>100</v>
      </c>
    </row>
    <row r="111" spans="1:17" x14ac:dyDescent="0.2">
      <c r="A111" s="43" t="s">
        <v>86</v>
      </c>
      <c r="B111" s="44">
        <f t="shared" ref="B111:B112" si="54">C110</f>
        <v>1.2000000000000002</v>
      </c>
      <c r="C111" s="44">
        <f t="shared" ref="C111:C112" si="55">B111+D111</f>
        <v>1.6</v>
      </c>
      <c r="D111" s="44">
        <v>0.4</v>
      </c>
      <c r="E111" s="53">
        <v>442768</v>
      </c>
      <c r="F111" s="51">
        <v>8.8480000000000008</v>
      </c>
      <c r="G111" s="58">
        <v>0.68</v>
      </c>
      <c r="H111" s="58">
        <v>0.27800000000000002</v>
      </c>
      <c r="I111" s="58">
        <v>3.0779999999999998</v>
      </c>
      <c r="J111" s="58">
        <v>2.8571428571428572</v>
      </c>
      <c r="K111" s="51"/>
      <c r="L111" s="51">
        <v>55.051000000000002</v>
      </c>
      <c r="M111" s="53" t="s">
        <v>29</v>
      </c>
      <c r="N111" s="54">
        <v>0.4</v>
      </c>
      <c r="O111" s="55">
        <v>44014</v>
      </c>
      <c r="P111" s="55">
        <v>44014</v>
      </c>
      <c r="Q111" s="56" t="s">
        <v>100</v>
      </c>
    </row>
    <row r="112" spans="1:17" x14ac:dyDescent="0.2">
      <c r="A112" s="43" t="s">
        <v>86</v>
      </c>
      <c r="B112" s="44">
        <f t="shared" si="54"/>
        <v>1.6</v>
      </c>
      <c r="C112" s="44">
        <f t="shared" si="55"/>
        <v>2.7</v>
      </c>
      <c r="D112" s="44">
        <v>1.1000000000000001</v>
      </c>
      <c r="E112" s="53">
        <v>442769</v>
      </c>
      <c r="F112" s="51">
        <v>0.55599999999999994</v>
      </c>
      <c r="G112" s="58">
        <v>1.6E-2</v>
      </c>
      <c r="H112" s="58">
        <v>8.1000000000000003E-2</v>
      </c>
      <c r="I112" s="58">
        <v>0.106</v>
      </c>
      <c r="J112" s="58">
        <v>2.7777777777777821</v>
      </c>
      <c r="K112" s="51"/>
      <c r="L112" s="51">
        <v>4.3319999999999999</v>
      </c>
      <c r="M112" s="53" t="s">
        <v>35</v>
      </c>
      <c r="N112" s="54"/>
      <c r="O112" s="55">
        <v>44014</v>
      </c>
      <c r="P112" s="55">
        <v>44014</v>
      </c>
      <c r="Q112" s="56" t="s">
        <v>100</v>
      </c>
    </row>
    <row r="113" spans="1:16" x14ac:dyDescent="0.2">
      <c r="A113" s="42"/>
      <c r="F113" s="3"/>
      <c r="L113" s="3"/>
    </row>
    <row r="114" spans="1:16" x14ac:dyDescent="0.2">
      <c r="A114" s="42"/>
      <c r="F114" s="3"/>
      <c r="L114" s="3"/>
    </row>
    <row r="115" spans="1:16" x14ac:dyDescent="0.2">
      <c r="A115" s="42"/>
      <c r="F115" s="3"/>
      <c r="L115" s="3"/>
      <c r="O115" s="63"/>
      <c r="P115" s="63"/>
    </row>
    <row r="116" spans="1:16" x14ac:dyDescent="0.2">
      <c r="A116" s="42"/>
      <c r="F116" s="3"/>
      <c r="L116" s="3"/>
      <c r="O116" s="63"/>
      <c r="P116" s="63"/>
    </row>
    <row r="117" spans="1:16" x14ac:dyDescent="0.2">
      <c r="A117" s="42"/>
      <c r="F117" s="3"/>
      <c r="L117" s="3"/>
      <c r="O117" s="63"/>
      <c r="P117" s="63"/>
    </row>
    <row r="118" spans="1:16" x14ac:dyDescent="0.2">
      <c r="A118" s="42"/>
      <c r="F118" s="3"/>
      <c r="L118" s="3"/>
      <c r="O118" s="63"/>
      <c r="P118" s="63"/>
    </row>
    <row r="119" spans="1:16" x14ac:dyDescent="0.2">
      <c r="F119" s="3"/>
      <c r="L119" s="3"/>
    </row>
    <row r="120" spans="1:16" x14ac:dyDescent="0.2">
      <c r="F120" s="3"/>
      <c r="L120" s="3"/>
    </row>
    <row r="121" spans="1:16" x14ac:dyDescent="0.2">
      <c r="F121" s="3"/>
      <c r="L121" s="3"/>
    </row>
    <row r="122" spans="1:16" x14ac:dyDescent="0.2">
      <c r="F122" s="3"/>
      <c r="L122" s="3"/>
    </row>
    <row r="123" spans="1:16" x14ac:dyDescent="0.2">
      <c r="F123" s="3"/>
      <c r="L123" s="3"/>
    </row>
    <row r="124" spans="1:16" x14ac:dyDescent="0.2">
      <c r="F124" s="3"/>
      <c r="L124" s="3"/>
    </row>
    <row r="125" spans="1:16" x14ac:dyDescent="0.2">
      <c r="F125" s="3"/>
      <c r="L125" s="3"/>
    </row>
    <row r="126" spans="1:16" x14ac:dyDescent="0.2">
      <c r="F126" s="3"/>
      <c r="L126" s="3"/>
    </row>
    <row r="127" spans="1:16" x14ac:dyDescent="0.2">
      <c r="F127" s="3"/>
      <c r="L127" s="3"/>
    </row>
    <row r="128" spans="1:16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</row>
    <row r="134" spans="6:12" x14ac:dyDescent="0.2">
      <c r="F134" s="3"/>
    </row>
    <row r="135" spans="6:12" x14ac:dyDescent="0.2">
      <c r="F135" s="3"/>
    </row>
    <row r="136" spans="6:12" x14ac:dyDescent="0.2">
      <c r="F136" s="3"/>
    </row>
    <row r="137" spans="6:12" x14ac:dyDescent="0.2">
      <c r="F137" s="3"/>
    </row>
    <row r="138" spans="6:12" x14ac:dyDescent="0.2">
      <c r="F138" s="3"/>
    </row>
    <row r="139" spans="6:12" x14ac:dyDescent="0.2">
      <c r="F139" s="3"/>
    </row>
    <row r="140" spans="6:12" x14ac:dyDescent="0.2">
      <c r="F140" s="3"/>
    </row>
    <row r="141" spans="6:12" x14ac:dyDescent="0.2">
      <c r="F141" s="3"/>
    </row>
    <row r="142" spans="6:12" x14ac:dyDescent="0.2">
      <c r="F142" s="3"/>
    </row>
    <row r="143" spans="6:12" x14ac:dyDescent="0.2">
      <c r="F143" s="3"/>
    </row>
    <row r="144" spans="6:12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</sheetData>
  <protectedRanges>
    <protectedRange sqref="G49:I80 L33:L80 J33 G34:J48" name="Range27"/>
    <protectedRange sqref="E2:E5" name="Range1_9_2_1_1_14_1"/>
    <protectedRange sqref="G2:G3" name="Range27_60_1"/>
    <protectedRange sqref="G2:G3" name="Range1_43_1"/>
    <protectedRange sqref="G2:G3" name="Range26_48_1"/>
    <protectedRange sqref="H2:H3" name="Range27_61_1"/>
    <protectedRange sqref="H2:H3" name="Range1_44_1"/>
    <protectedRange sqref="H2:H3" name="Range26_49_1"/>
    <protectedRange sqref="I2:I3" name="Range27_62_1"/>
    <protectedRange sqref="I2:I3" name="Range1_45_1"/>
    <protectedRange sqref="I2:I3" name="Range26_50_1"/>
    <protectedRange sqref="J2:J3" name="Range27_63_1"/>
    <protectedRange sqref="J2:J3" name="Range1_46_1"/>
    <protectedRange sqref="J2:J3" name="Range26_51_1"/>
    <protectedRange sqref="L2:L3" name="Range27_64_1"/>
    <protectedRange sqref="L2:L3" name="Range1_8_1_11_1"/>
    <protectedRange sqref="E6:E7" name="Range1_9_2_1_1_15_1"/>
    <protectedRange sqref="G4:G7" name="Range27_65_1"/>
    <protectedRange sqref="G4:G7" name="Range1_47_1"/>
    <protectedRange sqref="G4:G7" name="Range26_52_1"/>
    <protectedRange sqref="H4:H7" name="Range27_66"/>
    <protectedRange sqref="H4:H7" name="Range1_48_1"/>
    <protectedRange sqref="H4:H7" name="Range26_53_1"/>
    <protectedRange sqref="I4:I7" name="Range27_67_1"/>
    <protectedRange sqref="I4:I7" name="Range1_49_1"/>
    <protectedRange sqref="I4:I7" name="Range26_54_1"/>
    <protectedRange sqref="J4:J7" name="Range27_68_1"/>
    <protectedRange sqref="J4:J7" name="Range1_50_1"/>
    <protectedRange sqref="J4:J7" name="Range26_55_1"/>
    <protectedRange sqref="L4:L7" name="Range27_69_1"/>
    <protectedRange sqref="L4:L7" name="Range1_8_1_12_1"/>
    <protectedRange sqref="E8:E9" name="Range1_9_2_1_1_16_1"/>
    <protectedRange sqref="G8:G9" name="Range27_70_1"/>
    <protectedRange sqref="G8:G9" name="Range1_51_1"/>
    <protectedRange sqref="G8:G9" name="Range26_56_1"/>
    <protectedRange sqref="H8:H9" name="Range27_71_1"/>
    <protectedRange sqref="H8" name="Range1_8_1_13_1"/>
    <protectedRange sqref="H9" name="Range1_6_7"/>
    <protectedRange sqref="H8:H9" name="Range26_57_1"/>
    <protectedRange sqref="I8:I9" name="Range27_72_1"/>
    <protectedRange sqref="I8" name="Range1_4_2_1_2"/>
    <protectedRange sqref="I9" name="Range1_6_8"/>
    <protectedRange sqref="I8:I9" name="Range26_58_1"/>
    <protectedRange sqref="J8:J9" name="Range27_73_1"/>
    <protectedRange sqref="J8:J9" name="Range1_52"/>
    <protectedRange sqref="J8:J9" name="Range26_59"/>
    <protectedRange sqref="L8:L9" name="Range27_74_1"/>
    <protectedRange sqref="L8" name="Range1_8_5"/>
    <protectedRange sqref="L9" name="Range1_6_9"/>
    <protectedRange sqref="G78:I80 H48:J48 G52:I52 G53:G54 G55:I58 H61 L61 G62:G63 G68:I74 G76 I75:I76 L76" name="Range1"/>
    <protectedRange sqref="G49:I80 G42:J48" name="Range26"/>
    <protectedRange sqref="E10:E12" name="Range1_9_2_1_1_1"/>
    <protectedRange sqref="G10:G12" name="Range27_6"/>
    <protectedRange sqref="G10 G12" name="Range1_4"/>
    <protectedRange sqref="G11" name="Range1_8"/>
    <protectedRange sqref="G10:G12" name="Range26_4"/>
    <protectedRange sqref="H10:H12" name="Range27_7"/>
    <protectedRange sqref="H10" name="Range1_6"/>
    <protectedRange sqref="H11" name="Range1_8_3"/>
    <protectedRange sqref="H10:H12" name="Range26_5"/>
    <protectedRange sqref="I10:I12" name="Range27_8"/>
    <protectedRange sqref="I11:I12" name="Range1_5"/>
    <protectedRange sqref="I10:I12" name="Range26_6"/>
    <protectedRange sqref="J10:J12" name="Range27_9"/>
    <protectedRange sqref="J10:J12" name="Range1_7"/>
    <protectedRange sqref="J10:J12" name="Range26_7"/>
    <protectedRange sqref="L10:L12" name="Range27_10"/>
    <protectedRange sqref="L12 L10" name="Range1_10"/>
    <protectedRange sqref="L11" name="Range1_8_2"/>
    <protectedRange sqref="L10:L12" name="Range28_1"/>
    <protectedRange sqref="E13:E16" name="Range1_9_2_1_1_2"/>
    <protectedRange sqref="G13:G16" name="Range27_11"/>
    <protectedRange sqref="G13:G16" name="Range1_11"/>
    <protectedRange sqref="G13:G16" name="Range26_8"/>
    <protectedRange sqref="H13:H16" name="Range27_12"/>
    <protectedRange sqref="H13:H16" name="Range1_12"/>
    <protectedRange sqref="H13:H16" name="Range26_9"/>
    <protectedRange sqref="I13:I16" name="Range27_13"/>
    <protectedRange sqref="I13:I16" name="Range1_13"/>
    <protectedRange sqref="I13:I16" name="Range26_10"/>
    <protectedRange sqref="J13:J16" name="Range27_14"/>
    <protectedRange sqref="J13:J16" name="Range1_14"/>
    <protectedRange sqref="J13:J16" name="Range26_11"/>
    <protectedRange sqref="L13:L16" name="Range27_15"/>
    <protectedRange sqref="L13:L16" name="Range1_8_1_1"/>
    <protectedRange sqref="L13:L16" name="Range28_2"/>
    <protectedRange sqref="E17:E19" name="Range1_9_2_1_1_3"/>
    <protectedRange sqref="G17:G19" name="Range27_16"/>
    <protectedRange sqref="G17:G19" name="Range1_15"/>
    <protectedRange sqref="G17:G19" name="Range26_12"/>
    <protectedRange sqref="H17:H19" name="Range27_17"/>
    <protectedRange sqref="H17:H19" name="Range1_16"/>
    <protectedRange sqref="H17:H19" name="Range26_13"/>
    <protectedRange sqref="I17:I19" name="Range27_18"/>
    <protectedRange sqref="I17:I19" name="Range1_17"/>
    <protectedRange sqref="I17:I19" name="Range26_14"/>
    <protectedRange sqref="J17:J19" name="Range27_19"/>
    <protectedRange sqref="J17:J19" name="Range1_18"/>
    <protectedRange sqref="J17:J19" name="Range26_15"/>
    <protectedRange sqref="L17:L19" name="Range27_20"/>
    <protectedRange sqref="L17:L19" name="Range1_8_1_2"/>
    <protectedRange sqref="L17:L19" name="Range28_3"/>
    <protectedRange sqref="E20" name="Range1_9_2_1_1_4"/>
    <protectedRange sqref="G20" name="Range27_21"/>
    <protectedRange sqref="G20" name="Range1_19"/>
    <protectedRange sqref="G20" name="Range26_16"/>
    <protectedRange sqref="H20" name="Range27_22"/>
    <protectedRange sqref="H20" name="Range1_20"/>
    <protectedRange sqref="H20" name="Range26_17"/>
    <protectedRange sqref="I20" name="Range27_23"/>
    <protectedRange sqref="I20" name="Range1_21"/>
    <protectedRange sqref="I20" name="Range26_18"/>
    <protectedRange sqref="J20" name="Range27_24"/>
    <protectedRange sqref="J20" name="Range1_22"/>
    <protectedRange sqref="J20" name="Range26_19"/>
    <protectedRange sqref="L20" name="Range27_25"/>
    <protectedRange sqref="L20" name="Range1_8_1_3"/>
    <protectedRange sqref="L20" name="Range28_4"/>
    <protectedRange sqref="E21:E22" name="Range1_9_2_1_1_5"/>
    <protectedRange sqref="G21:G22" name="Range27_26"/>
    <protectedRange sqref="G21:G22" name="Range1_23"/>
    <protectedRange sqref="G21:G22" name="Range26_20"/>
    <protectedRange sqref="H21:H22" name="Range27_27"/>
    <protectedRange sqref="H21:H22" name="Range1_24"/>
    <protectedRange sqref="H21:H22" name="Range26_21"/>
    <protectedRange sqref="I21:I22" name="Range27_28"/>
    <protectedRange sqref="I21:I22" name="Range1_25"/>
    <protectedRange sqref="I21:I22" name="Range26_22"/>
    <protectedRange sqref="J21:J22" name="Range27_29"/>
    <protectedRange sqref="J21:J22" name="Range1_26"/>
    <protectedRange sqref="J21:J22" name="Range26_23"/>
    <protectedRange sqref="L21:L22" name="Range27_30"/>
    <protectedRange sqref="L21:L22" name="Range1_8_1_4"/>
    <protectedRange sqref="L21:L22" name="Range28_5"/>
    <protectedRange sqref="E23:E24" name="Range1_9_2_1_1_6"/>
    <protectedRange sqref="G23:G24" name="Range27_31"/>
    <protectedRange sqref="G23:G24" name="Range1_27"/>
    <protectedRange sqref="G23:G24" name="Range26_24"/>
    <protectedRange sqref="H23:H24" name="Range27_32"/>
    <protectedRange sqref="H23:H24" name="Range1_28"/>
    <protectedRange sqref="H23:H24" name="Range26_25"/>
    <protectedRange sqref="I23:I24" name="Range27_33"/>
    <protectedRange sqref="I23:I24" name="Range1_29"/>
    <protectedRange sqref="I23:I24" name="Range26_26"/>
    <protectedRange sqref="J23:J24" name="Range27_34"/>
    <protectedRange sqref="J23:J24" name="Range1_30"/>
    <protectedRange sqref="J23:J24" name="Range26_27"/>
    <protectedRange sqref="L23:L24" name="Range27_35"/>
    <protectedRange sqref="L23:L24" name="Range1_8_1_5"/>
    <protectedRange sqref="L23:L24" name="Range28_6"/>
    <protectedRange sqref="E25:E28" name="Range1_9_2_1_1_7"/>
    <protectedRange sqref="G25:G28" name="Range27_36"/>
    <protectedRange sqref="G28" name="Range1_4_1"/>
    <protectedRange sqref="G25" name="Range1_3_1"/>
    <protectedRange sqref="G26" name="Range1_8_4"/>
    <protectedRange sqref="G27" name="Range1_4_2"/>
    <protectedRange sqref="G25:G28" name="Range26_28"/>
    <protectedRange sqref="H25:H28" name="Range27_37"/>
    <protectedRange sqref="H28" name="Range1_31"/>
    <protectedRange sqref="H25" name="Range1_3_2"/>
    <protectedRange sqref="H26:H27" name="Range1_8_6"/>
    <protectedRange sqref="H25:H28" name="Range26_29"/>
    <protectedRange sqref="I25:I28" name="Range27_38"/>
    <protectedRange sqref="I28" name="Range1_4_3"/>
    <protectedRange sqref="I25" name="Range1_3_3"/>
    <protectedRange sqref="I26" name="Range1_8_7"/>
    <protectedRange sqref="I27" name="Range1_4_2_1"/>
    <protectedRange sqref="I25:I28" name="Range26_30"/>
    <protectedRange sqref="J25:J28" name="Range27_39"/>
    <protectedRange sqref="J28" name="Range1_32"/>
    <protectedRange sqref="J25" name="Range1_3_4"/>
    <protectedRange sqref="J26:J27" name="Range1_8_8"/>
    <protectedRange sqref="J25:J28" name="Range26_31"/>
    <protectedRange sqref="L25:L28" name="Range27_40"/>
    <protectedRange sqref="L28" name="Range1_33"/>
    <protectedRange sqref="L25" name="Range1_3_5"/>
    <protectedRange sqref="L26:L27" name="Range1_8_11"/>
    <protectedRange sqref="L25:L28" name="Range28_7"/>
    <protectedRange sqref="E29" name="Range1_9_2_1_1_8"/>
    <protectedRange sqref="G29" name="Range27_41"/>
    <protectedRange sqref="G29" name="Range1_34"/>
    <protectedRange sqref="G29" name="Range26_32"/>
    <protectedRange sqref="H29" name="Range27_42"/>
    <protectedRange sqref="H29" name="Range1_35"/>
    <protectedRange sqref="H29" name="Range26_33"/>
    <protectedRange sqref="I29" name="Range27_43"/>
    <protectedRange sqref="I29" name="Range1_36"/>
    <protectedRange sqref="I29" name="Range26_34"/>
    <protectedRange sqref="J29" name="Range27_44"/>
    <protectedRange sqref="J29" name="Range1_37"/>
    <protectedRange sqref="J29" name="Range26_35"/>
    <protectedRange sqref="L29" name="Range27_45"/>
    <protectedRange sqref="L29" name="Range1_8_1_6"/>
    <protectedRange sqref="L29" name="Range28_8"/>
    <protectedRange sqref="E30:E32" name="Range1_9_2_1_1_9"/>
    <protectedRange sqref="G30:G32" name="Range27_46"/>
    <protectedRange sqref="G30:G31" name="Range1_38"/>
    <protectedRange sqref="G32" name="Range1_8_3_1"/>
    <protectedRange sqref="G30:G32" name="Range26_36"/>
    <protectedRange sqref="H30:H32" name="Range27_47"/>
    <protectedRange sqref="H30" name="Range1_8_1_7"/>
    <protectedRange sqref="H31" name="Range1_6_1"/>
    <protectedRange sqref="H32" name="Range1_8_3_2"/>
    <protectedRange sqref="H30:H32" name="Range26_37"/>
    <protectedRange sqref="I30:I32" name="Range27_48"/>
    <protectedRange sqref="I30" name="Range1_4_2_1_1"/>
    <protectedRange sqref="I31" name="Range1_6_2"/>
    <protectedRange sqref="I32" name="Range1_8_3_3"/>
    <protectedRange sqref="I30:I32" name="Range26_38"/>
    <protectedRange sqref="J30:J32" name="Range27_49"/>
    <protectedRange sqref="J30:J31" name="Range1_74"/>
    <protectedRange sqref="J32" name="Range1_8_3_4"/>
    <protectedRange sqref="J30:J32" name="Range26_39"/>
    <protectedRange sqref="L30:L32" name="Range27_50"/>
    <protectedRange sqref="L30" name="Range1_8_12"/>
    <protectedRange sqref="L31" name="Range1_6_3"/>
    <protectedRange sqref="L32" name="Range1_8_3_5"/>
    <protectedRange sqref="L30:L32" name="Range28_9"/>
    <protectedRange sqref="E33" name="Range1_9_2_1_1_10"/>
    <protectedRange sqref="G33" name="Range27_51"/>
    <protectedRange sqref="G33" name="Range1_75"/>
    <protectedRange sqref="G33" name="Range26_40"/>
    <protectedRange sqref="H33" name="Range27_52"/>
    <protectedRange sqref="H33" name="Range1_76"/>
    <protectedRange sqref="H33" name="Range26_41"/>
    <protectedRange sqref="I33" name="Range27_75"/>
    <protectedRange sqref="I33" name="Range1_77"/>
    <protectedRange sqref="I33" name="Range26_82"/>
    <protectedRange sqref="J33" name="Range1_78"/>
    <protectedRange sqref="J33" name="Range26_83"/>
    <protectedRange sqref="L33" name="Range1_8_1_17"/>
    <protectedRange sqref="L33" name="Range28_10"/>
    <protectedRange sqref="E34" name="Range1_9_2_1_1_21"/>
    <protectedRange sqref="G34" name="Range1_79"/>
    <protectedRange sqref="G34" name="Range26_84"/>
    <protectedRange sqref="H34" name="Range1_8_1_18"/>
    <protectedRange sqref="H34" name="Range26_85"/>
    <protectedRange sqref="I34" name="Range1_4_2_1_5"/>
    <protectedRange sqref="I34" name="Range26_86"/>
    <protectedRange sqref="J34" name="Range1_80"/>
    <protectedRange sqref="J34" name="Range26_87"/>
    <protectedRange sqref="L34" name="Range1_8_13"/>
    <protectedRange sqref="L34" name="Range28_13"/>
    <protectedRange sqref="E35:E36" name="Range1_9_2_1_1_22"/>
    <protectedRange sqref="G35:G36" name="Range1_81"/>
    <protectedRange sqref="G35:G36" name="Range26_88"/>
    <protectedRange sqref="H35:H36" name="Range1_82"/>
    <protectedRange sqref="H35:H36" name="Range26_89"/>
    <protectedRange sqref="I35:I36" name="Range1_83"/>
    <protectedRange sqref="I35:I36" name="Range26_90"/>
    <protectedRange sqref="J35:J36" name="Range1_84"/>
    <protectedRange sqref="J35:J36" name="Range26_91"/>
    <protectedRange sqref="L35:L36" name="Range1_8_1_19"/>
    <protectedRange sqref="L35:L36" name="Range28_22"/>
    <protectedRange sqref="E37" name="Range1_9_2_1_1_23"/>
    <protectedRange sqref="G37" name="Range1_85"/>
    <protectedRange sqref="G37" name="Range26_92"/>
    <protectedRange sqref="H37" name="Range1_8_1_20"/>
    <protectedRange sqref="H37" name="Range26_93"/>
    <protectedRange sqref="I37" name="Range1_4_2_1_6"/>
    <protectedRange sqref="I37" name="Range26_94"/>
    <protectedRange sqref="J37" name="Range1_86"/>
    <protectedRange sqref="J37" name="Range26_95"/>
    <protectedRange sqref="L37" name="Range1_8_14"/>
    <protectedRange sqref="L37" name="Range28_23"/>
    <protectedRange sqref="E38:E41" name="Range1_9_2_1_1_24"/>
    <protectedRange sqref="G38:G41" name="Range1_87"/>
    <protectedRange sqref="G38:G41" name="Range26_96"/>
    <protectedRange sqref="H38:H41" name="Range1_88"/>
    <protectedRange sqref="H38:H41" name="Range26_97"/>
    <protectedRange sqref="I38:I41" name="Range1_89"/>
    <protectedRange sqref="I38:I41" name="Range26_98"/>
    <protectedRange sqref="J38:J41" name="Range1_90"/>
    <protectedRange sqref="J38:J41" name="Range26_99"/>
    <protectedRange sqref="L38:L41" name="Range1_8_1_21"/>
    <protectedRange sqref="L38:L41" name="Range28_24"/>
    <protectedRange sqref="E42" name="Range1_9_2_1_1_25"/>
    <protectedRange sqref="H42" name="Range1_8_3_21"/>
    <protectedRange sqref="J42" name="Range1_8_3_22"/>
    <protectedRange sqref="L42" name="Range1_8_3_23"/>
    <protectedRange sqref="L42" name="Range28_25"/>
    <protectedRange sqref="E43:E45" name="Range1_9_2_1_1_26"/>
    <protectedRange sqref="G43 G45" name="Range1_91"/>
    <protectedRange sqref="G44" name="Range1_8_15"/>
    <protectedRange sqref="H43" name="Range1_6_10"/>
    <protectedRange sqref="H44" name="Range1_8_3_24"/>
    <protectedRange sqref="I44:I45" name="Range1_92"/>
    <protectedRange sqref="J43:J45" name="Range1_93"/>
    <protectedRange sqref="L45 L43" name="Range1_94"/>
    <protectedRange sqref="L44" name="Range1_8_16"/>
    <protectedRange sqref="L43:L45" name="Range28_26"/>
    <protectedRange sqref="E46:E47" name="Range1_9_2_1_1_27"/>
    <protectedRange sqref="G46:G47" name="Range1_95"/>
    <protectedRange sqref="H46:H47" name="Range1_96"/>
    <protectedRange sqref="I46:I47" name="Range1_97"/>
    <protectedRange sqref="J46:J47" name="Range1_98"/>
    <protectedRange sqref="L46:L47" name="Range1_8_1_22"/>
    <protectedRange sqref="L46:L47" name="Range28_27"/>
    <protectedRange sqref="E48" name="Range1_9_2_1_1_28"/>
    <protectedRange sqref="G48" name="Range1_99"/>
    <protectedRange sqref="L48" name="Range1_8_1_23"/>
    <protectedRange sqref="L48" name="Range28_28"/>
    <protectedRange sqref="E49:E51" name="Range1_9_2_1_1_29"/>
    <protectedRange sqref="H51" name="Range1_6_4"/>
    <protectedRange sqref="H50 G49:I49" name="Range1_8_3_6"/>
    <protectedRange sqref="L51" name="Range1_6_5"/>
    <protectedRange sqref="L49:L50" name="Range1_8_3_7"/>
    <protectedRange sqref="L49:L51" name="Range28_29"/>
    <protectedRange sqref="E52" name="Range1_9_2_1_1_30"/>
    <protectedRange sqref="L52" name="Range1_8_1_24"/>
    <protectedRange sqref="L52" name="Range28_30"/>
    <protectedRange sqref="E53:E54" name="Range1_9_2_1_1_31"/>
    <protectedRange sqref="H53" name="Range1_8_1_25"/>
    <protectedRange sqref="I53" name="Range1_4_2_1_7"/>
    <protectedRange sqref="H54:I54" name="Range1_6_6"/>
    <protectedRange sqref="L53" name="Range1_8_17"/>
    <protectedRange sqref="L54" name="Range1_6_11"/>
    <protectedRange sqref="L53:L54" name="Range28_31"/>
    <protectedRange sqref="E55:E58" name="Range1_9_2_1_1_32"/>
    <protectedRange sqref="L55:L58" name="Range1_8_1_26"/>
    <protectedRange sqref="L55:L58" name="Range28_32"/>
    <protectedRange sqref="E59:E61" name="Range1_9_2_1_1_33"/>
    <protectedRange sqref="G61 I61" name="Range1_4_4"/>
    <protectedRange sqref="H60 G59:I59" name="Range1_8_18"/>
    <protectedRange sqref="G60 I60" name="Range1_4_2_2"/>
    <protectedRange sqref="L59:L60" name="Range1_8_19"/>
    <protectedRange sqref="L59:L61" name="Range28_33"/>
    <protectedRange sqref="E62:E64" name="Range1_9_2_1_1_34"/>
    <protectedRange sqref="H62" name="Range1_8_1_27"/>
    <protectedRange sqref="I62" name="Range1_4_2_1_8"/>
    <protectedRange sqref="H63:I63" name="Range1_6_12"/>
    <protectedRange sqref="G64:I64" name="Range1_8_3_8"/>
    <protectedRange sqref="L62" name="Range1_8_20"/>
    <protectedRange sqref="L63" name="Range1_6_13"/>
    <protectedRange sqref="L64" name="Range1_8_3_17"/>
    <protectedRange sqref="L62:L64" name="Range28_34"/>
    <protectedRange sqref="E65:E67" name="Range1_9_2_1_1_35"/>
    <protectedRange sqref="G65:I65" name="Range1_3_6"/>
    <protectedRange sqref="H67 G66:I66" name="Range1_8_21"/>
    <protectedRange sqref="G67 I67" name="Range1_4_2_3"/>
    <protectedRange sqref="L65" name="Range1_3_7"/>
    <protectedRange sqref="L66:L67" name="Range1_8_22"/>
    <protectedRange sqref="L65:L67" name="Range28_35"/>
    <protectedRange sqref="E68:E71" name="Range1_9_2_1_1_36"/>
    <protectedRange sqref="L68:L71" name="Range1_8_1_28"/>
    <protectedRange sqref="L68:L71" name="Range28_36"/>
    <protectedRange sqref="E72:E74" name="Range1_9_2_1_1_37"/>
    <protectedRange sqref="L72:L74" name="Range1_8_1_29"/>
    <protectedRange sqref="L72:L74" name="Range28_37"/>
    <protectedRange sqref="E75:E77" name="Range1_9_2_1_1_38"/>
    <protectedRange sqref="G77:I77" name="Range1_3_8"/>
    <protectedRange sqref="G75" name="Range1_8_23"/>
    <protectedRange sqref="H75" name="Range1_8_3_20"/>
    <protectedRange sqref="L77" name="Range1_3_9"/>
    <protectedRange sqref="L75" name="Range1_8_24"/>
    <protectedRange sqref="L75:L77" name="Range28_38"/>
    <protectedRange sqref="E78" name="Range1_9_2_1_1_39"/>
    <protectedRange sqref="L78" name="Range1_8_1_30"/>
    <protectedRange sqref="L78" name="Range28_39"/>
    <protectedRange sqref="E79:E80" name="Range1_9_2_1_1_40"/>
    <protectedRange sqref="L79:L80" name="Range1_8_1_31"/>
    <protectedRange sqref="L79:L80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zoomScaleNormal="100" workbookViewId="0">
      <selection activeCell="C38" sqref="C38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4" x14ac:dyDescent="0.2">
      <c r="A2" s="43" t="s">
        <v>39</v>
      </c>
      <c r="B2" s="44">
        <v>0</v>
      </c>
      <c r="C2" s="53" t="s">
        <v>102</v>
      </c>
      <c r="D2" s="44">
        <v>0</v>
      </c>
    </row>
    <row r="3" spans="1:4" x14ac:dyDescent="0.2">
      <c r="A3" s="43" t="s">
        <v>41</v>
      </c>
      <c r="B3" s="44">
        <v>0</v>
      </c>
      <c r="C3" s="53" t="s">
        <v>103</v>
      </c>
      <c r="D3" s="44">
        <v>0</v>
      </c>
    </row>
    <row r="4" spans="1:4" x14ac:dyDescent="0.2">
      <c r="A4" s="43" t="s">
        <v>42</v>
      </c>
      <c r="B4" s="44">
        <v>0</v>
      </c>
      <c r="C4" s="53" t="s">
        <v>104</v>
      </c>
      <c r="D4" s="44">
        <v>0</v>
      </c>
    </row>
    <row r="5" spans="1:4" x14ac:dyDescent="0.2">
      <c r="A5" s="43" t="s">
        <v>43</v>
      </c>
      <c r="B5" s="44">
        <v>0</v>
      </c>
      <c r="C5" s="53" t="s">
        <v>105</v>
      </c>
      <c r="D5" s="44">
        <v>0</v>
      </c>
    </row>
    <row r="6" spans="1:4" x14ac:dyDescent="0.2">
      <c r="A6" s="43" t="s">
        <v>44</v>
      </c>
      <c r="B6" s="44">
        <v>0</v>
      </c>
      <c r="C6" s="53" t="s">
        <v>106</v>
      </c>
      <c r="D6" s="44">
        <v>0</v>
      </c>
    </row>
    <row r="7" spans="1:4" x14ac:dyDescent="0.2">
      <c r="A7" s="43" t="s">
        <v>45</v>
      </c>
      <c r="B7" s="44">
        <v>0</v>
      </c>
      <c r="C7" s="53" t="s">
        <v>107</v>
      </c>
      <c r="D7" s="44">
        <v>0</v>
      </c>
    </row>
    <row r="8" spans="1:4" x14ac:dyDescent="0.2">
      <c r="A8" s="43" t="s">
        <v>46</v>
      </c>
      <c r="B8" s="44">
        <v>0</v>
      </c>
      <c r="C8" s="53" t="s">
        <v>108</v>
      </c>
      <c r="D8" s="44">
        <v>0</v>
      </c>
    </row>
    <row r="9" spans="1:4" x14ac:dyDescent="0.2">
      <c r="A9" s="43" t="s">
        <v>47</v>
      </c>
      <c r="B9" s="44">
        <v>0</v>
      </c>
      <c r="C9" s="53" t="s">
        <v>109</v>
      </c>
      <c r="D9" s="44">
        <v>0</v>
      </c>
    </row>
    <row r="10" spans="1:4" x14ac:dyDescent="0.2">
      <c r="A10" s="43" t="s">
        <v>48</v>
      </c>
      <c r="B10" s="44">
        <v>0</v>
      </c>
      <c r="C10" s="53" t="s">
        <v>110</v>
      </c>
      <c r="D10" s="44">
        <v>0</v>
      </c>
    </row>
    <row r="11" spans="1:4" x14ac:dyDescent="0.2">
      <c r="A11" s="43" t="s">
        <v>49</v>
      </c>
      <c r="B11" s="44">
        <v>0</v>
      </c>
      <c r="C11" s="53" t="s">
        <v>111</v>
      </c>
      <c r="D11" s="44">
        <v>0</v>
      </c>
    </row>
    <row r="12" spans="1:4" x14ac:dyDescent="0.2">
      <c r="A12" s="43" t="s">
        <v>50</v>
      </c>
      <c r="B12" s="44">
        <v>0</v>
      </c>
      <c r="C12" s="53" t="s">
        <v>112</v>
      </c>
      <c r="D12" s="44">
        <v>0</v>
      </c>
    </row>
    <row r="13" spans="1:4" x14ac:dyDescent="0.2">
      <c r="A13" s="43" t="s">
        <v>51</v>
      </c>
      <c r="B13" s="44">
        <v>0</v>
      </c>
      <c r="C13" s="53" t="s">
        <v>113</v>
      </c>
      <c r="D13" s="44">
        <v>0</v>
      </c>
    </row>
    <row r="14" spans="1:4" x14ac:dyDescent="0.2">
      <c r="A14" s="43" t="s">
        <v>52</v>
      </c>
      <c r="B14" s="44">
        <v>0</v>
      </c>
      <c r="C14" s="53" t="s">
        <v>114</v>
      </c>
      <c r="D14" s="44">
        <v>0</v>
      </c>
    </row>
    <row r="15" spans="1:4" x14ac:dyDescent="0.2">
      <c r="A15" s="43" t="s">
        <v>53</v>
      </c>
      <c r="B15" s="44">
        <v>0</v>
      </c>
      <c r="C15" s="53" t="s">
        <v>115</v>
      </c>
      <c r="D15" s="44">
        <v>0</v>
      </c>
    </row>
    <row r="16" spans="1:4" x14ac:dyDescent="0.2">
      <c r="A16" s="43" t="s">
        <v>54</v>
      </c>
      <c r="B16" s="44">
        <v>0</v>
      </c>
      <c r="C16" s="53" t="s">
        <v>116</v>
      </c>
      <c r="D16" s="44">
        <v>0</v>
      </c>
    </row>
    <row r="17" spans="1:4" x14ac:dyDescent="0.2">
      <c r="A17" s="43" t="s">
        <v>55</v>
      </c>
      <c r="B17" s="44">
        <v>0</v>
      </c>
      <c r="C17" s="53" t="s">
        <v>117</v>
      </c>
      <c r="D17" s="44">
        <v>0</v>
      </c>
    </row>
    <row r="18" spans="1:4" x14ac:dyDescent="0.2">
      <c r="A18" s="43" t="s">
        <v>56</v>
      </c>
      <c r="B18" s="44">
        <v>0</v>
      </c>
      <c r="C18" s="53" t="s">
        <v>118</v>
      </c>
      <c r="D18" s="44">
        <v>0</v>
      </c>
    </row>
    <row r="19" spans="1:4" x14ac:dyDescent="0.2">
      <c r="A19" s="43" t="s">
        <v>57</v>
      </c>
      <c r="B19" s="44">
        <v>0</v>
      </c>
      <c r="C19" s="53" t="s">
        <v>119</v>
      </c>
      <c r="D19" s="44">
        <v>0</v>
      </c>
    </row>
    <row r="20" spans="1:4" x14ac:dyDescent="0.2">
      <c r="A20" s="43" t="s">
        <v>58</v>
      </c>
      <c r="B20" s="44">
        <v>0</v>
      </c>
      <c r="C20" s="53" t="s">
        <v>120</v>
      </c>
      <c r="D20" s="44">
        <v>0</v>
      </c>
    </row>
    <row r="21" spans="1:4" x14ac:dyDescent="0.2">
      <c r="A21" s="43" t="s">
        <v>59</v>
      </c>
      <c r="B21" s="44">
        <v>0</v>
      </c>
      <c r="C21" s="53" t="s">
        <v>121</v>
      </c>
      <c r="D21" s="44">
        <v>0</v>
      </c>
    </row>
    <row r="22" spans="1:4" x14ac:dyDescent="0.2">
      <c r="A22" s="43" t="s">
        <v>60</v>
      </c>
      <c r="B22" s="44">
        <v>0</v>
      </c>
      <c r="C22" s="53" t="s">
        <v>122</v>
      </c>
      <c r="D22" s="44">
        <v>0</v>
      </c>
    </row>
    <row r="23" spans="1:4" x14ac:dyDescent="0.2">
      <c r="A23" s="43" t="s">
        <v>61</v>
      </c>
      <c r="B23" s="44">
        <v>0</v>
      </c>
      <c r="C23" s="53" t="s">
        <v>123</v>
      </c>
      <c r="D23" s="44">
        <v>0</v>
      </c>
    </row>
    <row r="24" spans="1:4" x14ac:dyDescent="0.2">
      <c r="A24" s="43" t="s">
        <v>79</v>
      </c>
      <c r="B24" s="44">
        <v>0</v>
      </c>
      <c r="C24" s="53" t="s">
        <v>124</v>
      </c>
      <c r="D24" s="44">
        <v>0</v>
      </c>
    </row>
    <row r="25" spans="1:4" x14ac:dyDescent="0.2">
      <c r="A25" s="43" t="s">
        <v>80</v>
      </c>
      <c r="B25" s="44">
        <v>0</v>
      </c>
      <c r="C25" s="53" t="s">
        <v>125</v>
      </c>
      <c r="D25" s="44">
        <v>0</v>
      </c>
    </row>
    <row r="26" spans="1:4" x14ac:dyDescent="0.2">
      <c r="A26" s="43" t="s">
        <v>81</v>
      </c>
      <c r="B26" s="44">
        <v>0</v>
      </c>
      <c r="C26" s="53" t="s">
        <v>126</v>
      </c>
      <c r="D26" s="44">
        <v>0</v>
      </c>
    </row>
    <row r="27" spans="1:4" x14ac:dyDescent="0.2">
      <c r="A27" s="43" t="s">
        <v>82</v>
      </c>
      <c r="B27" s="44">
        <v>0</v>
      </c>
      <c r="C27" s="53" t="s">
        <v>127</v>
      </c>
      <c r="D27" s="44">
        <v>0</v>
      </c>
    </row>
    <row r="28" spans="1:4" x14ac:dyDescent="0.2">
      <c r="A28" s="43" t="s">
        <v>83</v>
      </c>
      <c r="B28" s="44">
        <v>0</v>
      </c>
      <c r="C28" s="53" t="s">
        <v>128</v>
      </c>
      <c r="D28" s="44">
        <v>0</v>
      </c>
    </row>
    <row r="29" spans="1:4" x14ac:dyDescent="0.2">
      <c r="A29" s="43" t="s">
        <v>84</v>
      </c>
      <c r="B29" s="44">
        <v>0</v>
      </c>
      <c r="C29" s="53" t="s">
        <v>129</v>
      </c>
      <c r="D29" s="44">
        <v>0</v>
      </c>
    </row>
    <row r="30" spans="1:4" x14ac:dyDescent="0.2">
      <c r="A30" s="43" t="s">
        <v>85</v>
      </c>
      <c r="B30" s="44">
        <v>0</v>
      </c>
      <c r="C30" s="53" t="s">
        <v>130</v>
      </c>
      <c r="D30" s="44">
        <v>0</v>
      </c>
    </row>
    <row r="31" spans="1:4" x14ac:dyDescent="0.2">
      <c r="A31" s="43" t="s">
        <v>86</v>
      </c>
      <c r="B31" s="44">
        <v>0</v>
      </c>
      <c r="C31" s="53" t="s">
        <v>131</v>
      </c>
      <c r="D31" s="44">
        <v>0</v>
      </c>
    </row>
    <row r="32" spans="1:4" ht="15" x14ac:dyDescent="0.25">
      <c r="A32" s="42"/>
      <c r="C32"/>
    </row>
    <row r="33" spans="1:5" ht="15" x14ac:dyDescent="0.25">
      <c r="A33" s="42"/>
      <c r="C33"/>
    </row>
    <row r="34" spans="1:5" ht="15" x14ac:dyDescent="0.25">
      <c r="A34" s="42"/>
      <c r="C34"/>
    </row>
    <row r="35" spans="1:5" ht="15" x14ac:dyDescent="0.25">
      <c r="A35" s="22"/>
      <c r="C35"/>
      <c r="E35"/>
    </row>
    <row r="36" spans="1:5" ht="15" x14ac:dyDescent="0.25">
      <c r="A36" s="22"/>
      <c r="C36"/>
      <c r="E36"/>
    </row>
    <row r="37" spans="1:5" ht="15" x14ac:dyDescent="0.25">
      <c r="A37" s="22"/>
      <c r="C37"/>
      <c r="E37"/>
    </row>
    <row r="38" spans="1:5" ht="15" x14ac:dyDescent="0.25">
      <c r="A38" s="22"/>
      <c r="C38"/>
    </row>
    <row r="39" spans="1:5" ht="15" x14ac:dyDescent="0.25">
      <c r="A39" s="22"/>
      <c r="C39"/>
    </row>
    <row r="40" spans="1:5" ht="15" x14ac:dyDescent="0.25">
      <c r="A40" s="22"/>
      <c r="C40"/>
    </row>
    <row r="41" spans="1:5" x14ac:dyDescent="0.2">
      <c r="A41" s="22"/>
    </row>
    <row r="42" spans="1:5" x14ac:dyDescent="0.2">
      <c r="A42" s="22"/>
    </row>
    <row r="43" spans="1:5" x14ac:dyDescent="0.2">
      <c r="A43" s="22"/>
    </row>
    <row r="44" spans="1:5" x14ac:dyDescent="0.2">
      <c r="A44" s="22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31</v>
      </c>
      <c r="C1" s="26" t="s">
        <v>32</v>
      </c>
      <c r="D1" s="27" t="s">
        <v>30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2020-10-13T01:28:33Z</dcterms:modified>
</cp:coreProperties>
</file>